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C:\Users\nouman shehzad\Downloads\"/>
    </mc:Choice>
  </mc:AlternateContent>
  <xr:revisionPtr revIDLastSave="0" documentId="13_ncr:1_{FE0FDFC1-F5C9-4225-935E-31655AB1456D}" xr6:coauthVersionLast="46" xr6:coauthVersionMax="46" xr10:uidLastSave="{00000000-0000-0000-0000-000000000000}"/>
  <bookViews>
    <workbookView xWindow="-120" yWindow="-120" windowWidth="20730" windowHeight="11160" activeTab="1" xr2:uid="{00000000-000D-0000-FFFF-FFFF00000000}"/>
  </bookViews>
  <sheets>
    <sheet name="Calculation Results" sheetId="1" r:id="rId1"/>
    <sheet name="Help" sheetId="2" r:id="rId2"/>
    <sheet name="Time Series Inputs" sheetId="3" r:id="rId3"/>
    <sheet name="Parameter Inputs" sheetId="4" r:id="rId4"/>
    <sheet name="Portfolio Restrictions Inputs" sheetId="5" r:id="rId5"/>
    <sheet name="Rule Recommendations" sheetId="6" r:id="rId6"/>
    <sheet name="Apply Constraints" sheetId="7" r:id="rId7"/>
    <sheet name="Performance Calculation" sheetId="8" r:id="rId8"/>
    <sheet name="Licence" sheetId="9" r:id="rId9"/>
  </sheets>
  <definedNames>
    <definedName name="ANNUAL_FEE">'Portfolio Restrictions Inputs'!B7</definedName>
    <definedName name="BID_OFFER_SPREAD">'Portfolio Restrictions Inputs'!B6</definedName>
    <definedName name="FIRST_TRADE_DATE">'Portfolio Restrictions Inputs'!B5</definedName>
    <definedName name="MAX_ALLOCATION">'Portfolio Restrictions Inputs'!B3</definedName>
    <definedName name="MAXIMUM_SHORT">'Portfolio Restrictions Inputs'!B4</definedName>
    <definedName name="STOP_LOSS">'Portfolio Restrictions Inputs'!B2</definedName>
  </definedNames>
  <calcPr calcId="191029"/>
</workbook>
</file>

<file path=xl/calcChain.xml><?xml version="1.0" encoding="utf-8"?>
<calcChain xmlns="http://schemas.openxmlformats.org/spreadsheetml/2006/main">
  <c r="T1000" i="8" l="1"/>
  <c r="R1000" i="8"/>
  <c r="N1000" i="8"/>
  <c r="M1000" i="8"/>
  <c r="I1000" i="8"/>
  <c r="H1000" i="8"/>
  <c r="D1000" i="8"/>
  <c r="C1000" i="8"/>
  <c r="B1000" i="8"/>
  <c r="P1000" i="8" s="1"/>
  <c r="A1000" i="8"/>
  <c r="O1000" i="8" s="1"/>
  <c r="W999" i="8"/>
  <c r="U999" i="8"/>
  <c r="T999" i="8"/>
  <c r="S999" i="8"/>
  <c r="Q999" i="8"/>
  <c r="P999" i="8"/>
  <c r="M999" i="8"/>
  <c r="L999" i="8"/>
  <c r="K999" i="8"/>
  <c r="I999" i="8"/>
  <c r="H999" i="8"/>
  <c r="G999" i="8"/>
  <c r="E999" i="8"/>
  <c r="C999" i="8"/>
  <c r="B999" i="8"/>
  <c r="V999" i="8" s="1"/>
  <c r="A999" i="8"/>
  <c r="V998" i="8"/>
  <c r="T998" i="8"/>
  <c r="S998" i="8"/>
  <c r="R998" i="8"/>
  <c r="P998" i="8"/>
  <c r="O998" i="8"/>
  <c r="N998" i="8"/>
  <c r="K998" i="8"/>
  <c r="J998" i="8"/>
  <c r="H998" i="8"/>
  <c r="F998" i="8"/>
  <c r="D998" i="8"/>
  <c r="C998" i="8"/>
  <c r="B998" i="8"/>
  <c r="A998" i="8"/>
  <c r="V997" i="8"/>
  <c r="Q997" i="8"/>
  <c r="K997" i="8"/>
  <c r="F997" i="8"/>
  <c r="C997" i="8"/>
  <c r="B997" i="8"/>
  <c r="A997" i="8"/>
  <c r="T996" i="8"/>
  <c r="R996" i="8"/>
  <c r="P996" i="8"/>
  <c r="N996" i="8"/>
  <c r="M996" i="8"/>
  <c r="J996" i="8"/>
  <c r="I996" i="8"/>
  <c r="H996" i="8"/>
  <c r="E996" i="8"/>
  <c r="U996" i="8" s="1"/>
  <c r="D996" i="8"/>
  <c r="C996" i="8"/>
  <c r="B996" i="8"/>
  <c r="A996" i="8"/>
  <c r="O996" i="8" s="1"/>
  <c r="W995" i="8"/>
  <c r="U995" i="8"/>
  <c r="T995" i="8"/>
  <c r="S995" i="8"/>
  <c r="Q995" i="8"/>
  <c r="P995" i="8"/>
  <c r="M995" i="8"/>
  <c r="L995" i="8"/>
  <c r="K995" i="8"/>
  <c r="I995" i="8"/>
  <c r="H995" i="8"/>
  <c r="G995" i="8"/>
  <c r="E995" i="8"/>
  <c r="C995" i="8"/>
  <c r="B995" i="8"/>
  <c r="V995" i="8" s="1"/>
  <c r="A995" i="8"/>
  <c r="V994" i="8"/>
  <c r="T994" i="8"/>
  <c r="S994" i="8"/>
  <c r="R994" i="8"/>
  <c r="P994" i="8"/>
  <c r="O994" i="8"/>
  <c r="N994" i="8"/>
  <c r="K994" i="8"/>
  <c r="J994" i="8"/>
  <c r="H994" i="8"/>
  <c r="F994" i="8"/>
  <c r="D994" i="8"/>
  <c r="C994" i="8"/>
  <c r="B994" i="8"/>
  <c r="A994" i="8"/>
  <c r="V993" i="8"/>
  <c r="Q993" i="8"/>
  <c r="K993" i="8"/>
  <c r="F993" i="8"/>
  <c r="C993" i="8"/>
  <c r="B993" i="8"/>
  <c r="A993" i="8"/>
  <c r="T992" i="8"/>
  <c r="R992" i="8"/>
  <c r="P992" i="8"/>
  <c r="N992" i="8"/>
  <c r="M992" i="8"/>
  <c r="J992" i="8"/>
  <c r="I992" i="8"/>
  <c r="H992" i="8"/>
  <c r="E992" i="8"/>
  <c r="U992" i="8" s="1"/>
  <c r="D992" i="8"/>
  <c r="C992" i="8"/>
  <c r="B992" i="8"/>
  <c r="A992" i="8"/>
  <c r="O992" i="8" s="1"/>
  <c r="W991" i="8"/>
  <c r="T991" i="8"/>
  <c r="S991" i="8"/>
  <c r="Q991" i="8"/>
  <c r="P991" i="8"/>
  <c r="M991" i="8"/>
  <c r="L991" i="8"/>
  <c r="K991" i="8"/>
  <c r="I991" i="8"/>
  <c r="H991" i="8"/>
  <c r="G991" i="8"/>
  <c r="E991" i="8"/>
  <c r="U991" i="8" s="1"/>
  <c r="C991" i="8"/>
  <c r="B991" i="8"/>
  <c r="V991" i="8" s="1"/>
  <c r="A991" i="8"/>
  <c r="V990" i="8"/>
  <c r="T990" i="8"/>
  <c r="S990" i="8"/>
  <c r="R990" i="8"/>
  <c r="P990" i="8"/>
  <c r="O990" i="8"/>
  <c r="N990" i="8"/>
  <c r="K990" i="8"/>
  <c r="J990" i="8"/>
  <c r="H990" i="8"/>
  <c r="F990" i="8"/>
  <c r="D990" i="8"/>
  <c r="C990" i="8"/>
  <c r="B990" i="8"/>
  <c r="A990" i="8"/>
  <c r="V989" i="8"/>
  <c r="Q989" i="8"/>
  <c r="K989" i="8"/>
  <c r="F989" i="8"/>
  <c r="C989" i="8"/>
  <c r="B989" i="8"/>
  <c r="A989" i="8"/>
  <c r="T988" i="8"/>
  <c r="R988" i="8"/>
  <c r="P988" i="8"/>
  <c r="N988" i="8"/>
  <c r="M988" i="8"/>
  <c r="J988" i="8"/>
  <c r="I988" i="8"/>
  <c r="H988" i="8"/>
  <c r="E988" i="8"/>
  <c r="U988" i="8" s="1"/>
  <c r="D988" i="8"/>
  <c r="C988" i="8"/>
  <c r="B988" i="8"/>
  <c r="A988" i="8"/>
  <c r="O988" i="8" s="1"/>
  <c r="W987" i="8"/>
  <c r="T987" i="8"/>
  <c r="S987" i="8"/>
  <c r="Q987" i="8"/>
  <c r="P987" i="8"/>
  <c r="M987" i="8"/>
  <c r="L987" i="8"/>
  <c r="K987" i="8"/>
  <c r="I987" i="8"/>
  <c r="H987" i="8"/>
  <c r="G987" i="8"/>
  <c r="E987" i="8"/>
  <c r="U987" i="8" s="1"/>
  <c r="C987" i="8"/>
  <c r="B987" i="8"/>
  <c r="V987" i="8" s="1"/>
  <c r="A987" i="8"/>
  <c r="V986" i="8"/>
  <c r="T986" i="8"/>
  <c r="S986" i="8"/>
  <c r="R986" i="8"/>
  <c r="P986" i="8"/>
  <c r="O986" i="8"/>
  <c r="N986" i="8"/>
  <c r="K986" i="8"/>
  <c r="J986" i="8"/>
  <c r="H986" i="8"/>
  <c r="F986" i="8"/>
  <c r="D986" i="8"/>
  <c r="C986" i="8"/>
  <c r="B986" i="8"/>
  <c r="A986" i="8"/>
  <c r="V985" i="8"/>
  <c r="Q985" i="8"/>
  <c r="K985" i="8"/>
  <c r="F985" i="8"/>
  <c r="C985" i="8"/>
  <c r="B985" i="8"/>
  <c r="A985" i="8"/>
  <c r="T984" i="8"/>
  <c r="R984" i="8"/>
  <c r="P984" i="8"/>
  <c r="N984" i="8"/>
  <c r="M984" i="8"/>
  <c r="J984" i="8"/>
  <c r="I984" i="8"/>
  <c r="H984" i="8"/>
  <c r="E984" i="8"/>
  <c r="U984" i="8" s="1"/>
  <c r="D984" i="8"/>
  <c r="C984" i="8"/>
  <c r="B984" i="8"/>
  <c r="A984" i="8"/>
  <c r="O984" i="8" s="1"/>
  <c r="R983" i="8"/>
  <c r="O983" i="8"/>
  <c r="J983" i="8"/>
  <c r="D983" i="8"/>
  <c r="C983" i="8"/>
  <c r="B983" i="8"/>
  <c r="A983" i="8"/>
  <c r="Q982" i="8"/>
  <c r="M982" i="8"/>
  <c r="I982" i="8"/>
  <c r="E982" i="8"/>
  <c r="U982" i="8" s="1"/>
  <c r="C982" i="8"/>
  <c r="B982" i="8"/>
  <c r="T982" i="8" s="1"/>
  <c r="A982" i="8"/>
  <c r="T981" i="8"/>
  <c r="Q981" i="8"/>
  <c r="P981" i="8"/>
  <c r="M981" i="8"/>
  <c r="L981" i="8"/>
  <c r="I981" i="8"/>
  <c r="H981" i="8"/>
  <c r="E981" i="8"/>
  <c r="U981" i="8" s="1"/>
  <c r="D981" i="8"/>
  <c r="C981" i="8"/>
  <c r="B981" i="8"/>
  <c r="W981" i="8" s="1"/>
  <c r="A981" i="8"/>
  <c r="O981" i="8" s="1"/>
  <c r="W980" i="8"/>
  <c r="T980" i="8"/>
  <c r="S980" i="8"/>
  <c r="Q980" i="8"/>
  <c r="P980" i="8"/>
  <c r="O980" i="8"/>
  <c r="M980" i="8"/>
  <c r="L980" i="8"/>
  <c r="K980" i="8"/>
  <c r="I980" i="8"/>
  <c r="H980" i="8"/>
  <c r="G980" i="8"/>
  <c r="E980" i="8"/>
  <c r="U980" i="8" s="1"/>
  <c r="D980" i="8"/>
  <c r="C980" i="8"/>
  <c r="B980" i="8"/>
  <c r="V980" i="8" s="1"/>
  <c r="A980" i="8"/>
  <c r="R980" i="8" s="1"/>
  <c r="V979" i="8"/>
  <c r="S979" i="8"/>
  <c r="R979" i="8"/>
  <c r="O979" i="8"/>
  <c r="N979" i="8"/>
  <c r="K979" i="8"/>
  <c r="J979" i="8"/>
  <c r="F979" i="8"/>
  <c r="D979" i="8"/>
  <c r="C979" i="8"/>
  <c r="B979" i="8"/>
  <c r="A979" i="8"/>
  <c r="N978" i="8"/>
  <c r="C978" i="8"/>
  <c r="B978" i="8"/>
  <c r="A978" i="8"/>
  <c r="T977" i="8"/>
  <c r="Q977" i="8"/>
  <c r="P977" i="8"/>
  <c r="M977" i="8"/>
  <c r="L977" i="8"/>
  <c r="I977" i="8"/>
  <c r="H977" i="8"/>
  <c r="E977" i="8"/>
  <c r="U977" i="8" s="1"/>
  <c r="C977" i="8"/>
  <c r="B977" i="8"/>
  <c r="W977" i="8" s="1"/>
  <c r="A977" i="8"/>
  <c r="D977" i="8" s="1"/>
  <c r="W976" i="8"/>
  <c r="T976" i="8"/>
  <c r="S976" i="8"/>
  <c r="Q976" i="8"/>
  <c r="P976" i="8"/>
  <c r="O976" i="8"/>
  <c r="M976" i="8"/>
  <c r="L976" i="8"/>
  <c r="K976" i="8"/>
  <c r="I976" i="8"/>
  <c r="H976" i="8"/>
  <c r="G976" i="8"/>
  <c r="E976" i="8"/>
  <c r="U976" i="8" s="1"/>
  <c r="D976" i="8"/>
  <c r="C976" i="8"/>
  <c r="B976" i="8"/>
  <c r="V976" i="8" s="1"/>
  <c r="A976" i="8"/>
  <c r="R976" i="8" s="1"/>
  <c r="W975" i="8"/>
  <c r="V975" i="8"/>
  <c r="R975" i="8"/>
  <c r="O975" i="8"/>
  <c r="L975" i="8"/>
  <c r="K975" i="8"/>
  <c r="F975" i="8"/>
  <c r="D975" i="8"/>
  <c r="C975" i="8"/>
  <c r="B975" i="8"/>
  <c r="A975" i="8"/>
  <c r="U974" i="8"/>
  <c r="S974" i="8"/>
  <c r="R974" i="8"/>
  <c r="O974" i="8"/>
  <c r="N974" i="8"/>
  <c r="J974" i="8"/>
  <c r="I974" i="8"/>
  <c r="E974" i="8"/>
  <c r="C974" i="8"/>
  <c r="B974" i="8"/>
  <c r="V974" i="8" s="1"/>
  <c r="A974" i="8"/>
  <c r="D974" i="8" s="1"/>
  <c r="Q973" i="8"/>
  <c r="F973" i="8"/>
  <c r="C973" i="8"/>
  <c r="B973" i="8"/>
  <c r="A973" i="8"/>
  <c r="W972" i="8"/>
  <c r="T972" i="8"/>
  <c r="S972" i="8"/>
  <c r="Q972" i="8"/>
  <c r="P972" i="8"/>
  <c r="O972" i="8"/>
  <c r="M972" i="8"/>
  <c r="L972" i="8"/>
  <c r="K972" i="8"/>
  <c r="I972" i="8"/>
  <c r="H972" i="8"/>
  <c r="G972" i="8"/>
  <c r="E972" i="8"/>
  <c r="U972" i="8" s="1"/>
  <c r="D972" i="8"/>
  <c r="C972" i="8"/>
  <c r="B972" i="8"/>
  <c r="V972" i="8" s="1"/>
  <c r="A972" i="8"/>
  <c r="R972" i="8" s="1"/>
  <c r="W971" i="8"/>
  <c r="V971" i="8"/>
  <c r="R971" i="8"/>
  <c r="O971" i="8"/>
  <c r="L971" i="8"/>
  <c r="K971" i="8"/>
  <c r="F971" i="8"/>
  <c r="D971" i="8"/>
  <c r="C971" i="8"/>
  <c r="B971" i="8"/>
  <c r="A971" i="8"/>
  <c r="U970" i="8"/>
  <c r="S970" i="8"/>
  <c r="R970" i="8"/>
  <c r="O970" i="8"/>
  <c r="N970" i="8"/>
  <c r="J970" i="8"/>
  <c r="I970" i="8"/>
  <c r="E970" i="8"/>
  <c r="C970" i="8"/>
  <c r="B970" i="8"/>
  <c r="V970" i="8" s="1"/>
  <c r="A970" i="8"/>
  <c r="D970" i="8" s="1"/>
  <c r="J969" i="8"/>
  <c r="C969" i="8"/>
  <c r="B969" i="8"/>
  <c r="A969" i="8"/>
  <c r="W968" i="8"/>
  <c r="T968" i="8"/>
  <c r="S968" i="8"/>
  <c r="Q968" i="8"/>
  <c r="P968" i="8"/>
  <c r="O968" i="8"/>
  <c r="M968" i="8"/>
  <c r="L968" i="8"/>
  <c r="K968" i="8"/>
  <c r="I968" i="8"/>
  <c r="H968" i="8"/>
  <c r="G968" i="8"/>
  <c r="E968" i="8"/>
  <c r="U968" i="8" s="1"/>
  <c r="D968" i="8"/>
  <c r="C968" i="8"/>
  <c r="B968" i="8"/>
  <c r="V968" i="8" s="1"/>
  <c r="A968" i="8"/>
  <c r="R968" i="8" s="1"/>
  <c r="W967" i="8"/>
  <c r="V967" i="8"/>
  <c r="R967" i="8"/>
  <c r="O967" i="8"/>
  <c r="L967" i="8"/>
  <c r="K967" i="8"/>
  <c r="F967" i="8"/>
  <c r="D967" i="8"/>
  <c r="C967" i="8"/>
  <c r="B967" i="8"/>
  <c r="A967" i="8"/>
  <c r="U966" i="8"/>
  <c r="S966" i="8"/>
  <c r="R966" i="8"/>
  <c r="O966" i="8"/>
  <c r="N966" i="8"/>
  <c r="J966" i="8"/>
  <c r="I966" i="8"/>
  <c r="E966" i="8"/>
  <c r="C966" i="8"/>
  <c r="B966" i="8"/>
  <c r="V966" i="8" s="1"/>
  <c r="A966" i="8"/>
  <c r="D966" i="8" s="1"/>
  <c r="J965" i="8"/>
  <c r="F965" i="8"/>
  <c r="C965" i="8"/>
  <c r="B965" i="8"/>
  <c r="A965" i="8"/>
  <c r="W964" i="8"/>
  <c r="T964" i="8"/>
  <c r="S964" i="8"/>
  <c r="Q964" i="8"/>
  <c r="P964" i="8"/>
  <c r="O964" i="8"/>
  <c r="M964" i="8"/>
  <c r="L964" i="8"/>
  <c r="K964" i="8"/>
  <c r="I964" i="8"/>
  <c r="H964" i="8"/>
  <c r="G964" i="8"/>
  <c r="E964" i="8"/>
  <c r="U964" i="8" s="1"/>
  <c r="D964" i="8"/>
  <c r="C964" i="8"/>
  <c r="B964" i="8"/>
  <c r="V964" i="8" s="1"/>
  <c r="A964" i="8"/>
  <c r="R964" i="8" s="1"/>
  <c r="W963" i="8"/>
  <c r="V963" i="8"/>
  <c r="R963" i="8"/>
  <c r="O963" i="8"/>
  <c r="L963" i="8"/>
  <c r="K963" i="8"/>
  <c r="F963" i="8"/>
  <c r="D963" i="8"/>
  <c r="C963" i="8"/>
  <c r="B963" i="8"/>
  <c r="A963" i="8"/>
  <c r="U962" i="8"/>
  <c r="S962" i="8"/>
  <c r="R962" i="8"/>
  <c r="O962" i="8"/>
  <c r="N962" i="8"/>
  <c r="J962" i="8"/>
  <c r="I962" i="8"/>
  <c r="E962" i="8"/>
  <c r="C962" i="8"/>
  <c r="B962" i="8"/>
  <c r="V962" i="8" s="1"/>
  <c r="A962" i="8"/>
  <c r="D962" i="8" s="1"/>
  <c r="V961" i="8"/>
  <c r="U961" i="8"/>
  <c r="R961" i="8"/>
  <c r="N961" i="8"/>
  <c r="M961" i="8"/>
  <c r="J961" i="8"/>
  <c r="F961" i="8"/>
  <c r="E961" i="8"/>
  <c r="C961" i="8"/>
  <c r="B961" i="8"/>
  <c r="A961" i="8"/>
  <c r="W960" i="8"/>
  <c r="U960" i="8"/>
  <c r="T960" i="8"/>
  <c r="S960" i="8"/>
  <c r="Q960" i="8"/>
  <c r="P960" i="8"/>
  <c r="M960" i="8"/>
  <c r="L960" i="8"/>
  <c r="K960" i="8"/>
  <c r="I960" i="8"/>
  <c r="H960" i="8"/>
  <c r="G960" i="8"/>
  <c r="E960" i="8"/>
  <c r="C960" i="8"/>
  <c r="B960" i="8"/>
  <c r="V960" i="8" s="1"/>
  <c r="A960" i="8"/>
  <c r="V959" i="8"/>
  <c r="T959" i="8"/>
  <c r="S959" i="8"/>
  <c r="R959" i="8"/>
  <c r="P959" i="8"/>
  <c r="O959" i="8"/>
  <c r="N959" i="8"/>
  <c r="K959" i="8"/>
  <c r="J959" i="8"/>
  <c r="H959" i="8"/>
  <c r="F959" i="8"/>
  <c r="D959" i="8"/>
  <c r="C959" i="8"/>
  <c r="B959" i="8"/>
  <c r="A959" i="8"/>
  <c r="W958" i="8"/>
  <c r="Q958" i="8"/>
  <c r="M958" i="8"/>
  <c r="G958" i="8"/>
  <c r="F958" i="8"/>
  <c r="C958" i="8"/>
  <c r="B958" i="8"/>
  <c r="A958" i="8"/>
  <c r="T957" i="8"/>
  <c r="R957" i="8"/>
  <c r="P957" i="8"/>
  <c r="N957" i="8"/>
  <c r="M957" i="8"/>
  <c r="J957" i="8"/>
  <c r="I957" i="8"/>
  <c r="H957" i="8"/>
  <c r="E957" i="8"/>
  <c r="U957" i="8" s="1"/>
  <c r="D957" i="8"/>
  <c r="C957" i="8"/>
  <c r="B957" i="8"/>
  <c r="A957" i="8"/>
  <c r="O957" i="8" s="1"/>
  <c r="W956" i="8"/>
  <c r="T956" i="8"/>
  <c r="S956" i="8"/>
  <c r="Q956" i="8"/>
  <c r="P956" i="8"/>
  <c r="M956" i="8"/>
  <c r="L956" i="8"/>
  <c r="K956" i="8"/>
  <c r="I956" i="8"/>
  <c r="H956" i="8"/>
  <c r="G956" i="8"/>
  <c r="E956" i="8"/>
  <c r="U956" i="8" s="1"/>
  <c r="C956" i="8"/>
  <c r="B956" i="8"/>
  <c r="V956" i="8" s="1"/>
  <c r="A956" i="8"/>
  <c r="V955" i="8"/>
  <c r="T955" i="8"/>
  <c r="S955" i="8"/>
  <c r="R955" i="8"/>
  <c r="P955" i="8"/>
  <c r="O955" i="8"/>
  <c r="N955" i="8"/>
  <c r="K955" i="8"/>
  <c r="J955" i="8"/>
  <c r="H955" i="8"/>
  <c r="F955" i="8"/>
  <c r="D955" i="8"/>
  <c r="C955" i="8"/>
  <c r="B955" i="8"/>
  <c r="A955" i="8"/>
  <c r="W954" i="8"/>
  <c r="V954" i="8"/>
  <c r="S954" i="8"/>
  <c r="R954" i="8"/>
  <c r="Q954" i="8"/>
  <c r="N954" i="8"/>
  <c r="M954" i="8"/>
  <c r="K954" i="8"/>
  <c r="I954" i="8"/>
  <c r="H954" i="8"/>
  <c r="G954" i="8"/>
  <c r="E954" i="8"/>
  <c r="U954" i="8" s="1"/>
  <c r="D954" i="8"/>
  <c r="C954" i="8"/>
  <c r="B954" i="8"/>
  <c r="A954" i="8"/>
  <c r="O954" i="8" s="1"/>
  <c r="V953" i="8"/>
  <c r="R953" i="8"/>
  <c r="O953" i="8"/>
  <c r="N953" i="8"/>
  <c r="F953" i="8"/>
  <c r="D953" i="8"/>
  <c r="C953" i="8"/>
  <c r="B953" i="8"/>
  <c r="A953" i="8"/>
  <c r="R952" i="8"/>
  <c r="C952" i="8"/>
  <c r="B952" i="8"/>
  <c r="A952" i="8"/>
  <c r="T951" i="8"/>
  <c r="Q951" i="8"/>
  <c r="P951" i="8"/>
  <c r="M951" i="8"/>
  <c r="L951" i="8"/>
  <c r="I951" i="8"/>
  <c r="H951" i="8"/>
  <c r="E951" i="8"/>
  <c r="U951" i="8" s="1"/>
  <c r="D951" i="8"/>
  <c r="C951" i="8"/>
  <c r="B951" i="8"/>
  <c r="W951" i="8" s="1"/>
  <c r="A951" i="8"/>
  <c r="W950" i="8"/>
  <c r="T950" i="8"/>
  <c r="S950" i="8"/>
  <c r="R950" i="8"/>
  <c r="P950" i="8"/>
  <c r="O950" i="8"/>
  <c r="L950" i="8"/>
  <c r="K950" i="8"/>
  <c r="H950" i="8"/>
  <c r="G950" i="8"/>
  <c r="D950" i="8"/>
  <c r="C950" i="8"/>
  <c r="B950" i="8"/>
  <c r="V950" i="8" s="1"/>
  <c r="A950" i="8"/>
  <c r="R949" i="8"/>
  <c r="O949" i="8"/>
  <c r="C949" i="8"/>
  <c r="B949" i="8"/>
  <c r="A949" i="8"/>
  <c r="D949" i="8" s="1"/>
  <c r="V948" i="8"/>
  <c r="R948" i="8"/>
  <c r="N948" i="8"/>
  <c r="M948" i="8"/>
  <c r="J948" i="8"/>
  <c r="F948" i="8"/>
  <c r="E948" i="8"/>
  <c r="U948" i="8" s="1"/>
  <c r="C948" i="8"/>
  <c r="B948" i="8"/>
  <c r="A948" i="8"/>
  <c r="W947" i="8"/>
  <c r="U947" i="8"/>
  <c r="T947" i="8"/>
  <c r="S947" i="8"/>
  <c r="Q947" i="8"/>
  <c r="P947" i="8"/>
  <c r="M947" i="8"/>
  <c r="L947" i="8"/>
  <c r="K947" i="8"/>
  <c r="I947" i="8"/>
  <c r="H947" i="8"/>
  <c r="G947" i="8"/>
  <c r="E947" i="8"/>
  <c r="C947" i="8"/>
  <c r="B947" i="8"/>
  <c r="V947" i="8" s="1"/>
  <c r="A947" i="8"/>
  <c r="W946" i="8"/>
  <c r="T946" i="8"/>
  <c r="S946" i="8"/>
  <c r="R946" i="8"/>
  <c r="P946" i="8"/>
  <c r="O946" i="8"/>
  <c r="L946" i="8"/>
  <c r="K946" i="8"/>
  <c r="H946" i="8"/>
  <c r="G946" i="8"/>
  <c r="D946" i="8"/>
  <c r="C946" i="8"/>
  <c r="B946" i="8"/>
  <c r="V946" i="8" s="1"/>
  <c r="A946" i="8"/>
  <c r="W945" i="8"/>
  <c r="V945" i="8"/>
  <c r="S945" i="8"/>
  <c r="R945" i="8"/>
  <c r="O945" i="8"/>
  <c r="N945" i="8"/>
  <c r="K945" i="8"/>
  <c r="G945" i="8"/>
  <c r="F945" i="8"/>
  <c r="C945" i="8"/>
  <c r="B945" i="8"/>
  <c r="A945" i="8"/>
  <c r="D945" i="8" s="1"/>
  <c r="V944" i="8"/>
  <c r="N944" i="8"/>
  <c r="M944" i="8"/>
  <c r="F944" i="8"/>
  <c r="E944" i="8"/>
  <c r="U944" i="8" s="1"/>
  <c r="C944" i="8"/>
  <c r="B944" i="8"/>
  <c r="A944" i="8"/>
  <c r="W943" i="8"/>
  <c r="T943" i="8"/>
  <c r="S943" i="8"/>
  <c r="Q943" i="8"/>
  <c r="P943" i="8"/>
  <c r="M943" i="8"/>
  <c r="L943" i="8"/>
  <c r="K943" i="8"/>
  <c r="I943" i="8"/>
  <c r="H943" i="8"/>
  <c r="G943" i="8"/>
  <c r="E943" i="8"/>
  <c r="U943" i="8" s="1"/>
  <c r="C943" i="8"/>
  <c r="B943" i="8"/>
  <c r="V943" i="8" s="1"/>
  <c r="A943" i="8"/>
  <c r="W942" i="8"/>
  <c r="T942" i="8"/>
  <c r="S942" i="8"/>
  <c r="R942" i="8"/>
  <c r="P942" i="8"/>
  <c r="O942" i="8"/>
  <c r="L942" i="8"/>
  <c r="K942" i="8"/>
  <c r="H942" i="8"/>
  <c r="G942" i="8"/>
  <c r="D942" i="8"/>
  <c r="C942" i="8"/>
  <c r="B942" i="8"/>
  <c r="V942" i="8" s="1"/>
  <c r="A942" i="8"/>
  <c r="W941" i="8"/>
  <c r="V941" i="8"/>
  <c r="R941" i="8"/>
  <c r="O941" i="8"/>
  <c r="N941" i="8"/>
  <c r="G941" i="8"/>
  <c r="F941" i="8"/>
  <c r="C941" i="8"/>
  <c r="B941" i="8"/>
  <c r="A941" i="8"/>
  <c r="D941" i="8" s="1"/>
  <c r="V940" i="8"/>
  <c r="Q940" i="8"/>
  <c r="F940" i="8"/>
  <c r="C940" i="8"/>
  <c r="B940" i="8"/>
  <c r="I940" i="8" s="1"/>
  <c r="A940" i="8"/>
  <c r="W939" i="8"/>
  <c r="U939" i="8"/>
  <c r="T939" i="8"/>
  <c r="S939" i="8"/>
  <c r="Q939" i="8"/>
  <c r="P939" i="8"/>
  <c r="M939" i="8"/>
  <c r="L939" i="8"/>
  <c r="K939" i="8"/>
  <c r="I939" i="8"/>
  <c r="H939" i="8"/>
  <c r="G939" i="8"/>
  <c r="E939" i="8"/>
  <c r="D939" i="8"/>
  <c r="C939" i="8"/>
  <c r="B939" i="8"/>
  <c r="V939" i="8" s="1"/>
  <c r="A939" i="8"/>
  <c r="W938" i="8"/>
  <c r="T938" i="8"/>
  <c r="S938" i="8"/>
  <c r="R938" i="8"/>
  <c r="P938" i="8"/>
  <c r="O938" i="8"/>
  <c r="L938" i="8"/>
  <c r="K938" i="8"/>
  <c r="H938" i="8"/>
  <c r="G938" i="8"/>
  <c r="D938" i="8"/>
  <c r="C938" i="8"/>
  <c r="B938" i="8"/>
  <c r="V938" i="8" s="1"/>
  <c r="A938" i="8"/>
  <c r="R937" i="8"/>
  <c r="O937" i="8"/>
  <c r="C937" i="8"/>
  <c r="B937" i="8"/>
  <c r="A937" i="8"/>
  <c r="D937" i="8" s="1"/>
  <c r="R936" i="8"/>
  <c r="J936" i="8"/>
  <c r="C936" i="8"/>
  <c r="B936" i="8"/>
  <c r="A936" i="8"/>
  <c r="W935" i="8"/>
  <c r="U935" i="8"/>
  <c r="T935" i="8"/>
  <c r="S935" i="8"/>
  <c r="Q935" i="8"/>
  <c r="P935" i="8"/>
  <c r="M935" i="8"/>
  <c r="L935" i="8"/>
  <c r="K935" i="8"/>
  <c r="I935" i="8"/>
  <c r="H935" i="8"/>
  <c r="G935" i="8"/>
  <c r="E935" i="8"/>
  <c r="D935" i="8"/>
  <c r="C935" i="8"/>
  <c r="B935" i="8"/>
  <c r="V935" i="8" s="1"/>
  <c r="A935" i="8"/>
  <c r="R934" i="8"/>
  <c r="O934" i="8"/>
  <c r="G934" i="8"/>
  <c r="D934" i="8"/>
  <c r="C934" i="8"/>
  <c r="B934" i="8"/>
  <c r="A934" i="8"/>
  <c r="V933" i="8"/>
  <c r="S933" i="8"/>
  <c r="Q933" i="8"/>
  <c r="O933" i="8"/>
  <c r="N933" i="8"/>
  <c r="K933" i="8"/>
  <c r="J933" i="8"/>
  <c r="I933" i="8"/>
  <c r="F933" i="8"/>
  <c r="E933" i="8"/>
  <c r="U933" i="8" s="1"/>
  <c r="C933" i="8"/>
  <c r="B933" i="8"/>
  <c r="A933" i="8"/>
  <c r="D933" i="8" s="1"/>
  <c r="J932" i="8"/>
  <c r="C932" i="8"/>
  <c r="B932" i="8"/>
  <c r="A932" i="8"/>
  <c r="W931" i="8"/>
  <c r="T931" i="8"/>
  <c r="S931" i="8"/>
  <c r="Q931" i="8"/>
  <c r="P931" i="8"/>
  <c r="O931" i="8"/>
  <c r="M931" i="8"/>
  <c r="L931" i="8"/>
  <c r="K931" i="8"/>
  <c r="I931" i="8"/>
  <c r="H931" i="8"/>
  <c r="G931" i="8"/>
  <c r="E931" i="8"/>
  <c r="U931" i="8" s="1"/>
  <c r="D931" i="8"/>
  <c r="C931" i="8"/>
  <c r="B931" i="8"/>
  <c r="V931" i="8" s="1"/>
  <c r="A931" i="8"/>
  <c r="R931" i="8" s="1"/>
  <c r="W930" i="8"/>
  <c r="V930" i="8"/>
  <c r="R930" i="8"/>
  <c r="O930" i="8"/>
  <c r="L930" i="8"/>
  <c r="K930" i="8"/>
  <c r="F930" i="8"/>
  <c r="D930" i="8"/>
  <c r="C930" i="8"/>
  <c r="B930" i="8"/>
  <c r="A930" i="8"/>
  <c r="V929" i="8"/>
  <c r="S929" i="8"/>
  <c r="Q929" i="8"/>
  <c r="O929" i="8"/>
  <c r="N929" i="8"/>
  <c r="K929" i="8"/>
  <c r="J929" i="8"/>
  <c r="I929" i="8"/>
  <c r="F929" i="8"/>
  <c r="E929" i="8"/>
  <c r="U929" i="8" s="1"/>
  <c r="C929" i="8"/>
  <c r="B929" i="8"/>
  <c r="A929" i="8"/>
  <c r="D929" i="8" s="1"/>
  <c r="Q928" i="8"/>
  <c r="F928" i="8"/>
  <c r="C928" i="8"/>
  <c r="B928" i="8"/>
  <c r="A928" i="8"/>
  <c r="W927" i="8"/>
  <c r="T927" i="8"/>
  <c r="S927" i="8"/>
  <c r="Q927" i="8"/>
  <c r="P927" i="8"/>
  <c r="O927" i="8"/>
  <c r="M927" i="8"/>
  <c r="L927" i="8"/>
  <c r="K927" i="8"/>
  <c r="I927" i="8"/>
  <c r="H927" i="8"/>
  <c r="G927" i="8"/>
  <c r="E927" i="8"/>
  <c r="U927" i="8" s="1"/>
  <c r="D927" i="8"/>
  <c r="C927" i="8"/>
  <c r="B927" i="8"/>
  <c r="V927" i="8" s="1"/>
  <c r="A927" i="8"/>
  <c r="R927" i="8" s="1"/>
  <c r="W926" i="8"/>
  <c r="V926" i="8"/>
  <c r="R926" i="8"/>
  <c r="O926" i="8"/>
  <c r="L926" i="8"/>
  <c r="K926" i="8"/>
  <c r="F926" i="8"/>
  <c r="D926" i="8"/>
  <c r="C926" i="8"/>
  <c r="B926" i="8"/>
  <c r="A926" i="8"/>
  <c r="V925" i="8"/>
  <c r="U925" i="8"/>
  <c r="S925" i="8"/>
  <c r="Q925" i="8"/>
  <c r="O925" i="8"/>
  <c r="N925" i="8"/>
  <c r="K925" i="8"/>
  <c r="J925" i="8"/>
  <c r="I925" i="8"/>
  <c r="F925" i="8"/>
  <c r="E925" i="8"/>
  <c r="C925" i="8"/>
  <c r="B925" i="8"/>
  <c r="A925" i="8"/>
  <c r="D925" i="8" s="1"/>
  <c r="Q924" i="8"/>
  <c r="P924" i="8"/>
  <c r="F924" i="8"/>
  <c r="E924" i="8"/>
  <c r="U924" i="8" s="1"/>
  <c r="C924" i="8"/>
  <c r="B924" i="8"/>
  <c r="A924" i="8"/>
  <c r="W923" i="8"/>
  <c r="T923" i="8"/>
  <c r="S923" i="8"/>
  <c r="Q923" i="8"/>
  <c r="P923" i="8"/>
  <c r="O923" i="8"/>
  <c r="M923" i="8"/>
  <c r="L923" i="8"/>
  <c r="K923" i="8"/>
  <c r="I923" i="8"/>
  <c r="H923" i="8"/>
  <c r="G923" i="8"/>
  <c r="E923" i="8"/>
  <c r="U923" i="8" s="1"/>
  <c r="D923" i="8"/>
  <c r="C923" i="8"/>
  <c r="B923" i="8"/>
  <c r="V923" i="8" s="1"/>
  <c r="A923" i="8"/>
  <c r="R923" i="8" s="1"/>
  <c r="R922" i="8"/>
  <c r="P922" i="8"/>
  <c r="F922" i="8"/>
  <c r="D922" i="8"/>
  <c r="C922" i="8"/>
  <c r="B922" i="8"/>
  <c r="A922" i="8"/>
  <c r="O922" i="8" s="1"/>
  <c r="R921" i="8"/>
  <c r="Q921" i="8"/>
  <c r="I921" i="8"/>
  <c r="C921" i="8"/>
  <c r="B921" i="8"/>
  <c r="A921" i="8"/>
  <c r="T920" i="8"/>
  <c r="Q920" i="8"/>
  <c r="P920" i="8"/>
  <c r="M920" i="8"/>
  <c r="L920" i="8"/>
  <c r="I920" i="8"/>
  <c r="H920" i="8"/>
  <c r="E920" i="8"/>
  <c r="U920" i="8" s="1"/>
  <c r="D920" i="8"/>
  <c r="C920" i="8"/>
  <c r="B920" i="8"/>
  <c r="W920" i="8" s="1"/>
  <c r="A920" i="8"/>
  <c r="W919" i="8"/>
  <c r="T919" i="8"/>
  <c r="S919" i="8"/>
  <c r="Q919" i="8"/>
  <c r="P919" i="8"/>
  <c r="O919" i="8"/>
  <c r="M919" i="8"/>
  <c r="L919" i="8"/>
  <c r="K919" i="8"/>
  <c r="I919" i="8"/>
  <c r="H919" i="8"/>
  <c r="G919" i="8"/>
  <c r="E919" i="8"/>
  <c r="U919" i="8" s="1"/>
  <c r="D919" i="8"/>
  <c r="C919" i="8"/>
  <c r="B919" i="8"/>
  <c r="V919" i="8" s="1"/>
  <c r="A919" i="8"/>
  <c r="R919" i="8" s="1"/>
  <c r="R918" i="8"/>
  <c r="O918" i="8"/>
  <c r="D918" i="8"/>
  <c r="C918" i="8"/>
  <c r="B918" i="8"/>
  <c r="A918" i="8"/>
  <c r="V917" i="8"/>
  <c r="U917" i="8"/>
  <c r="R917" i="8"/>
  <c r="N917" i="8"/>
  <c r="M917" i="8"/>
  <c r="J917" i="8"/>
  <c r="F917" i="8"/>
  <c r="E917" i="8"/>
  <c r="C917" i="8"/>
  <c r="B917" i="8"/>
  <c r="A917" i="8"/>
  <c r="T916" i="8"/>
  <c r="Q916" i="8"/>
  <c r="P916" i="8"/>
  <c r="M916" i="8"/>
  <c r="L916" i="8"/>
  <c r="I916" i="8"/>
  <c r="H916" i="8"/>
  <c r="E916" i="8"/>
  <c r="U916" i="8" s="1"/>
  <c r="C916" i="8"/>
  <c r="B916" i="8"/>
  <c r="W916" i="8" s="1"/>
  <c r="A916" i="8"/>
  <c r="D916" i="8" s="1"/>
  <c r="W915" i="8"/>
  <c r="T915" i="8"/>
  <c r="S915" i="8"/>
  <c r="Q915" i="8"/>
  <c r="P915" i="8"/>
  <c r="O915" i="8"/>
  <c r="M915" i="8"/>
  <c r="L915" i="8"/>
  <c r="K915" i="8"/>
  <c r="I915" i="8"/>
  <c r="H915" i="8"/>
  <c r="G915" i="8"/>
  <c r="E915" i="8"/>
  <c r="U915" i="8" s="1"/>
  <c r="D915" i="8"/>
  <c r="C915" i="8"/>
  <c r="B915" i="8"/>
  <c r="V915" i="8" s="1"/>
  <c r="A915" i="8"/>
  <c r="R915" i="8" s="1"/>
  <c r="V914" i="8"/>
  <c r="S914" i="8"/>
  <c r="R914" i="8"/>
  <c r="O914" i="8"/>
  <c r="N914" i="8"/>
  <c r="K914" i="8"/>
  <c r="J914" i="8"/>
  <c r="F914" i="8"/>
  <c r="D914" i="8"/>
  <c r="C914" i="8"/>
  <c r="B914" i="8"/>
  <c r="A914" i="8"/>
  <c r="V913" i="8"/>
  <c r="N913" i="8"/>
  <c r="M913" i="8"/>
  <c r="F913" i="8"/>
  <c r="E913" i="8"/>
  <c r="U913" i="8" s="1"/>
  <c r="C913" i="8"/>
  <c r="B913" i="8"/>
  <c r="A913" i="8"/>
  <c r="T912" i="8"/>
  <c r="Q912" i="8"/>
  <c r="P912" i="8"/>
  <c r="M912" i="8"/>
  <c r="L912" i="8"/>
  <c r="I912" i="8"/>
  <c r="H912" i="8"/>
  <c r="E912" i="8"/>
  <c r="U912" i="8" s="1"/>
  <c r="C912" i="8"/>
  <c r="B912" i="8"/>
  <c r="W912" i="8" s="1"/>
  <c r="A912" i="8"/>
  <c r="W911" i="8"/>
  <c r="T911" i="8"/>
  <c r="S911" i="8"/>
  <c r="Q911" i="8"/>
  <c r="P911" i="8"/>
  <c r="O911" i="8"/>
  <c r="M911" i="8"/>
  <c r="L911" i="8"/>
  <c r="K911" i="8"/>
  <c r="I911" i="8"/>
  <c r="H911" i="8"/>
  <c r="G911" i="8"/>
  <c r="E911" i="8"/>
  <c r="U911" i="8" s="1"/>
  <c r="D911" i="8"/>
  <c r="C911" i="8"/>
  <c r="B911" i="8"/>
  <c r="V911" i="8" s="1"/>
  <c r="A911" i="8"/>
  <c r="R911" i="8" s="1"/>
  <c r="V910" i="8"/>
  <c r="S910" i="8"/>
  <c r="R910" i="8"/>
  <c r="O910" i="8"/>
  <c r="N910" i="8"/>
  <c r="K910" i="8"/>
  <c r="F910" i="8"/>
  <c r="D910" i="8"/>
  <c r="C910" i="8"/>
  <c r="B910" i="8"/>
  <c r="A910" i="8"/>
  <c r="V909" i="8"/>
  <c r="Q909" i="8"/>
  <c r="I909" i="8"/>
  <c r="F909" i="8"/>
  <c r="C909" i="8"/>
  <c r="B909" i="8"/>
  <c r="A909" i="8"/>
  <c r="T908" i="8"/>
  <c r="Q908" i="8"/>
  <c r="P908" i="8"/>
  <c r="M908" i="8"/>
  <c r="L908" i="8"/>
  <c r="I908" i="8"/>
  <c r="H908" i="8"/>
  <c r="E908" i="8"/>
  <c r="U908" i="8" s="1"/>
  <c r="D908" i="8"/>
  <c r="C908" i="8"/>
  <c r="B908" i="8"/>
  <c r="W908" i="8" s="1"/>
  <c r="A908" i="8"/>
  <c r="W907" i="8"/>
  <c r="T907" i="8"/>
  <c r="S907" i="8"/>
  <c r="Q907" i="8"/>
  <c r="P907" i="8"/>
  <c r="O907" i="8"/>
  <c r="M907" i="8"/>
  <c r="L907" i="8"/>
  <c r="K907" i="8"/>
  <c r="I907" i="8"/>
  <c r="H907" i="8"/>
  <c r="G907" i="8"/>
  <c r="E907" i="8"/>
  <c r="U907" i="8" s="1"/>
  <c r="D907" i="8"/>
  <c r="C907" i="8"/>
  <c r="B907" i="8"/>
  <c r="V907" i="8" s="1"/>
  <c r="A907" i="8"/>
  <c r="R907" i="8" s="1"/>
  <c r="W906" i="8"/>
  <c r="R906" i="8"/>
  <c r="O906" i="8"/>
  <c r="N906" i="8"/>
  <c r="F906" i="8"/>
  <c r="D906" i="8"/>
  <c r="C906" i="8"/>
  <c r="B906" i="8"/>
  <c r="A906" i="8"/>
  <c r="R905" i="8"/>
  <c r="I905" i="8"/>
  <c r="C905" i="8"/>
  <c r="B905" i="8"/>
  <c r="J905" i="8" s="1"/>
  <c r="A905" i="8"/>
  <c r="T904" i="8"/>
  <c r="Q904" i="8"/>
  <c r="P904" i="8"/>
  <c r="M904" i="8"/>
  <c r="L904" i="8"/>
  <c r="I904" i="8"/>
  <c r="H904" i="8"/>
  <c r="E904" i="8"/>
  <c r="U904" i="8" s="1"/>
  <c r="D904" i="8"/>
  <c r="C904" i="8"/>
  <c r="B904" i="8"/>
  <c r="W904" i="8" s="1"/>
  <c r="A904" i="8"/>
  <c r="W903" i="8"/>
  <c r="T903" i="8"/>
  <c r="S903" i="8"/>
  <c r="Q903" i="8"/>
  <c r="P903" i="8"/>
  <c r="O903" i="8"/>
  <c r="M903" i="8"/>
  <c r="L903" i="8"/>
  <c r="K903" i="8"/>
  <c r="I903" i="8"/>
  <c r="H903" i="8"/>
  <c r="G903" i="8"/>
  <c r="E903" i="8"/>
  <c r="U903" i="8" s="1"/>
  <c r="D903" i="8"/>
  <c r="C903" i="8"/>
  <c r="B903" i="8"/>
  <c r="V903" i="8" s="1"/>
  <c r="A903" i="8"/>
  <c r="R903" i="8" s="1"/>
  <c r="W902" i="8"/>
  <c r="R902" i="8"/>
  <c r="O902" i="8"/>
  <c r="G902" i="8"/>
  <c r="D902" i="8"/>
  <c r="C902" i="8"/>
  <c r="B902" i="8"/>
  <c r="A902" i="8"/>
  <c r="V901" i="8"/>
  <c r="R901" i="8"/>
  <c r="N901" i="8"/>
  <c r="M901" i="8"/>
  <c r="J901" i="8"/>
  <c r="F901" i="8"/>
  <c r="E901" i="8"/>
  <c r="U901" i="8" s="1"/>
  <c r="C901" i="8"/>
  <c r="B901" i="8"/>
  <c r="A901" i="8"/>
  <c r="T900" i="8"/>
  <c r="Q900" i="8"/>
  <c r="P900" i="8"/>
  <c r="M900" i="8"/>
  <c r="L900" i="8"/>
  <c r="I900" i="8"/>
  <c r="H900" i="8"/>
  <c r="E900" i="8"/>
  <c r="U900" i="8" s="1"/>
  <c r="C900" i="8"/>
  <c r="B900" i="8"/>
  <c r="W900" i="8" s="1"/>
  <c r="A900" i="8"/>
  <c r="W899" i="8"/>
  <c r="T899" i="8"/>
  <c r="S899" i="8"/>
  <c r="Q899" i="8"/>
  <c r="P899" i="8"/>
  <c r="O899" i="8"/>
  <c r="M899" i="8"/>
  <c r="L899" i="8"/>
  <c r="K899" i="8"/>
  <c r="I899" i="8"/>
  <c r="H899" i="8"/>
  <c r="G899" i="8"/>
  <c r="E899" i="8"/>
  <c r="U899" i="8" s="1"/>
  <c r="D899" i="8"/>
  <c r="C899" i="8"/>
  <c r="B899" i="8"/>
  <c r="V899" i="8" s="1"/>
  <c r="A899" i="8"/>
  <c r="R899" i="8" s="1"/>
  <c r="V898" i="8"/>
  <c r="S898" i="8"/>
  <c r="R898" i="8"/>
  <c r="O898" i="8"/>
  <c r="N898" i="8"/>
  <c r="K898" i="8"/>
  <c r="J898" i="8"/>
  <c r="F898" i="8"/>
  <c r="D898" i="8"/>
  <c r="C898" i="8"/>
  <c r="B898" i="8"/>
  <c r="A898" i="8"/>
  <c r="V897" i="8"/>
  <c r="N897" i="8"/>
  <c r="M897" i="8"/>
  <c r="F897" i="8"/>
  <c r="E897" i="8"/>
  <c r="U897" i="8" s="1"/>
  <c r="C897" i="8"/>
  <c r="B897" i="8"/>
  <c r="A897" i="8"/>
  <c r="T896" i="8"/>
  <c r="Q896" i="8"/>
  <c r="P896" i="8"/>
  <c r="M896" i="8"/>
  <c r="L896" i="8"/>
  <c r="I896" i="8"/>
  <c r="H896" i="8"/>
  <c r="E896" i="8"/>
  <c r="U896" i="8" s="1"/>
  <c r="C896" i="8"/>
  <c r="B896" i="8"/>
  <c r="W896" i="8" s="1"/>
  <c r="A896" i="8"/>
  <c r="W895" i="8"/>
  <c r="T895" i="8"/>
  <c r="S895" i="8"/>
  <c r="Q895" i="8"/>
  <c r="P895" i="8"/>
  <c r="O895" i="8"/>
  <c r="M895" i="8"/>
  <c r="L895" i="8"/>
  <c r="K895" i="8"/>
  <c r="I895" i="8"/>
  <c r="H895" i="8"/>
  <c r="G895" i="8"/>
  <c r="E895" i="8"/>
  <c r="U895" i="8" s="1"/>
  <c r="D895" i="8"/>
  <c r="C895" i="8"/>
  <c r="B895" i="8"/>
  <c r="V895" i="8" s="1"/>
  <c r="A895" i="8"/>
  <c r="R895" i="8" s="1"/>
  <c r="V894" i="8"/>
  <c r="S894" i="8"/>
  <c r="R894" i="8"/>
  <c r="O894" i="8"/>
  <c r="N894" i="8"/>
  <c r="K894" i="8"/>
  <c r="F894" i="8"/>
  <c r="D894" i="8"/>
  <c r="C894" i="8"/>
  <c r="B894" i="8"/>
  <c r="A894" i="8"/>
  <c r="R893" i="8"/>
  <c r="O893" i="8"/>
  <c r="C893" i="8"/>
  <c r="B893" i="8"/>
  <c r="A893" i="8"/>
  <c r="D893" i="8" s="1"/>
  <c r="T892" i="8"/>
  <c r="P892" i="8"/>
  <c r="N892" i="8"/>
  <c r="J892" i="8"/>
  <c r="I892" i="8"/>
  <c r="E892" i="8"/>
  <c r="U892" i="8" s="1"/>
  <c r="C892" i="8"/>
  <c r="B892" i="8"/>
  <c r="A892" i="8"/>
  <c r="W891" i="8"/>
  <c r="T891" i="8"/>
  <c r="S891" i="8"/>
  <c r="Q891" i="8"/>
  <c r="P891" i="8"/>
  <c r="O891" i="8"/>
  <c r="M891" i="8"/>
  <c r="L891" i="8"/>
  <c r="K891" i="8"/>
  <c r="I891" i="8"/>
  <c r="H891" i="8"/>
  <c r="G891" i="8"/>
  <c r="E891" i="8"/>
  <c r="U891" i="8" s="1"/>
  <c r="D891" i="8"/>
  <c r="C891" i="8"/>
  <c r="B891" i="8"/>
  <c r="V891" i="8" s="1"/>
  <c r="A891" i="8"/>
  <c r="R891" i="8" s="1"/>
  <c r="V890" i="8"/>
  <c r="T890" i="8"/>
  <c r="R890" i="8"/>
  <c r="P890" i="8"/>
  <c r="O890" i="8"/>
  <c r="K890" i="8"/>
  <c r="J890" i="8"/>
  <c r="F890" i="8"/>
  <c r="D890" i="8"/>
  <c r="C890" i="8"/>
  <c r="B890" i="8"/>
  <c r="A890" i="8"/>
  <c r="R889" i="8"/>
  <c r="O889" i="8"/>
  <c r="I889" i="8"/>
  <c r="C889" i="8"/>
  <c r="B889" i="8"/>
  <c r="A889" i="8"/>
  <c r="D889" i="8" s="1"/>
  <c r="T888" i="8"/>
  <c r="P888" i="8"/>
  <c r="N888" i="8"/>
  <c r="J888" i="8"/>
  <c r="I888" i="8"/>
  <c r="E888" i="8"/>
  <c r="U888" i="8" s="1"/>
  <c r="D888" i="8"/>
  <c r="C888" i="8"/>
  <c r="B888" i="8"/>
  <c r="A888" i="8"/>
  <c r="W887" i="8"/>
  <c r="T887" i="8"/>
  <c r="S887" i="8"/>
  <c r="Q887" i="8"/>
  <c r="P887" i="8"/>
  <c r="O887" i="8"/>
  <c r="M887" i="8"/>
  <c r="L887" i="8"/>
  <c r="K887" i="8"/>
  <c r="I887" i="8"/>
  <c r="H887" i="8"/>
  <c r="G887" i="8"/>
  <c r="E887" i="8"/>
  <c r="U887" i="8" s="1"/>
  <c r="D887" i="8"/>
  <c r="C887" i="8"/>
  <c r="B887" i="8"/>
  <c r="V887" i="8" s="1"/>
  <c r="A887" i="8"/>
  <c r="R887" i="8" s="1"/>
  <c r="V886" i="8"/>
  <c r="T886" i="8"/>
  <c r="R886" i="8"/>
  <c r="P886" i="8"/>
  <c r="O886" i="8"/>
  <c r="K886" i="8"/>
  <c r="J886" i="8"/>
  <c r="F886" i="8"/>
  <c r="D886" i="8"/>
  <c r="C886" i="8"/>
  <c r="B886" i="8"/>
  <c r="A886" i="8"/>
  <c r="W885" i="8"/>
  <c r="R885" i="8"/>
  <c r="O885" i="8"/>
  <c r="N885" i="8"/>
  <c r="I885" i="8"/>
  <c r="G885" i="8"/>
  <c r="C885" i="8"/>
  <c r="B885" i="8"/>
  <c r="A885" i="8"/>
  <c r="D885" i="8" s="1"/>
  <c r="U884" i="8"/>
  <c r="T884" i="8"/>
  <c r="P884" i="8"/>
  <c r="N884" i="8"/>
  <c r="J884" i="8"/>
  <c r="I884" i="8"/>
  <c r="E884" i="8"/>
  <c r="D884" i="8"/>
  <c r="C884" i="8"/>
  <c r="B884" i="8"/>
  <c r="A884" i="8"/>
  <c r="W883" i="8"/>
  <c r="T883" i="8"/>
  <c r="S883" i="8"/>
  <c r="Q883" i="8"/>
  <c r="P883" i="8"/>
  <c r="O883" i="8"/>
  <c r="M883" i="8"/>
  <c r="L883" i="8"/>
  <c r="K883" i="8"/>
  <c r="I883" i="8"/>
  <c r="H883" i="8"/>
  <c r="G883" i="8"/>
  <c r="E883" i="8"/>
  <c r="U883" i="8" s="1"/>
  <c r="D883" i="8"/>
  <c r="C883" i="8"/>
  <c r="B883" i="8"/>
  <c r="V883" i="8" s="1"/>
  <c r="A883" i="8"/>
  <c r="R883" i="8" s="1"/>
  <c r="V882" i="8"/>
  <c r="T882" i="8"/>
  <c r="R882" i="8"/>
  <c r="P882" i="8"/>
  <c r="O882" i="8"/>
  <c r="K882" i="8"/>
  <c r="J882" i="8"/>
  <c r="F882" i="8"/>
  <c r="D882" i="8"/>
  <c r="C882" i="8"/>
  <c r="B882" i="8"/>
  <c r="A882" i="8"/>
  <c r="W881" i="8"/>
  <c r="R881" i="8"/>
  <c r="O881" i="8"/>
  <c r="N881" i="8"/>
  <c r="G881" i="8"/>
  <c r="C881" i="8"/>
  <c r="B881" i="8"/>
  <c r="I881" i="8" s="1"/>
  <c r="A881" i="8"/>
  <c r="D881" i="8" s="1"/>
  <c r="U880" i="8"/>
  <c r="T880" i="8"/>
  <c r="P880" i="8"/>
  <c r="N880" i="8"/>
  <c r="J880" i="8"/>
  <c r="I880" i="8"/>
  <c r="E880" i="8"/>
  <c r="C880" i="8"/>
  <c r="B880" i="8"/>
  <c r="A880" i="8"/>
  <c r="D880" i="8" s="1"/>
  <c r="W879" i="8"/>
  <c r="T879" i="8"/>
  <c r="S879" i="8"/>
  <c r="Q879" i="8"/>
  <c r="P879" i="8"/>
  <c r="O879" i="8"/>
  <c r="M879" i="8"/>
  <c r="L879" i="8"/>
  <c r="K879" i="8"/>
  <c r="I879" i="8"/>
  <c r="H879" i="8"/>
  <c r="G879" i="8"/>
  <c r="E879" i="8"/>
  <c r="U879" i="8" s="1"/>
  <c r="D879" i="8"/>
  <c r="C879" i="8"/>
  <c r="B879" i="8"/>
  <c r="V879" i="8" s="1"/>
  <c r="A879" i="8"/>
  <c r="R879" i="8" s="1"/>
  <c r="V878" i="8"/>
  <c r="T878" i="8"/>
  <c r="R878" i="8"/>
  <c r="P878" i="8"/>
  <c r="O878" i="8"/>
  <c r="K878" i="8"/>
  <c r="J878" i="8"/>
  <c r="F878" i="8"/>
  <c r="D878" i="8"/>
  <c r="C878" i="8"/>
  <c r="B878" i="8"/>
  <c r="A878" i="8"/>
  <c r="R877" i="8"/>
  <c r="O877" i="8"/>
  <c r="M877" i="8"/>
  <c r="C877" i="8"/>
  <c r="B877" i="8"/>
  <c r="A877" i="8"/>
  <c r="D877" i="8" s="1"/>
  <c r="T876" i="8"/>
  <c r="P876" i="8"/>
  <c r="N876" i="8"/>
  <c r="J876" i="8"/>
  <c r="I876" i="8"/>
  <c r="E876" i="8"/>
  <c r="U876" i="8" s="1"/>
  <c r="C876" i="8"/>
  <c r="B876" i="8"/>
  <c r="A876" i="8"/>
  <c r="W875" i="8"/>
  <c r="T875" i="8"/>
  <c r="S875" i="8"/>
  <c r="Q875" i="8"/>
  <c r="P875" i="8"/>
  <c r="O875" i="8"/>
  <c r="M875" i="8"/>
  <c r="L875" i="8"/>
  <c r="K875" i="8"/>
  <c r="I875" i="8"/>
  <c r="H875" i="8"/>
  <c r="G875" i="8"/>
  <c r="E875" i="8"/>
  <c r="U875" i="8" s="1"/>
  <c r="D875" i="8"/>
  <c r="C875" i="8"/>
  <c r="B875" i="8"/>
  <c r="V875" i="8" s="1"/>
  <c r="A875" i="8"/>
  <c r="R875" i="8" s="1"/>
  <c r="V874" i="8"/>
  <c r="T874" i="8"/>
  <c r="R874" i="8"/>
  <c r="P874" i="8"/>
  <c r="O874" i="8"/>
  <c r="K874" i="8"/>
  <c r="J874" i="8"/>
  <c r="F874" i="8"/>
  <c r="D874" i="8"/>
  <c r="C874" i="8"/>
  <c r="B874" i="8"/>
  <c r="A874" i="8"/>
  <c r="R873" i="8"/>
  <c r="O873" i="8"/>
  <c r="I873" i="8"/>
  <c r="C873" i="8"/>
  <c r="B873" i="8"/>
  <c r="A873" i="8"/>
  <c r="D873" i="8" s="1"/>
  <c r="T872" i="8"/>
  <c r="P872" i="8"/>
  <c r="N872" i="8"/>
  <c r="J872" i="8"/>
  <c r="I872" i="8"/>
  <c r="E872" i="8"/>
  <c r="U872" i="8" s="1"/>
  <c r="D872" i="8"/>
  <c r="C872" i="8"/>
  <c r="B872" i="8"/>
  <c r="A872" i="8"/>
  <c r="W871" i="8"/>
  <c r="T871" i="8"/>
  <c r="S871" i="8"/>
  <c r="Q871" i="8"/>
  <c r="P871" i="8"/>
  <c r="O871" i="8"/>
  <c r="M871" i="8"/>
  <c r="L871" i="8"/>
  <c r="K871" i="8"/>
  <c r="I871" i="8"/>
  <c r="H871" i="8"/>
  <c r="G871" i="8"/>
  <c r="E871" i="8"/>
  <c r="U871" i="8" s="1"/>
  <c r="D871" i="8"/>
  <c r="C871" i="8"/>
  <c r="B871" i="8"/>
  <c r="V871" i="8" s="1"/>
  <c r="A871" i="8"/>
  <c r="R871" i="8" s="1"/>
  <c r="V870" i="8"/>
  <c r="T870" i="8"/>
  <c r="R870" i="8"/>
  <c r="P870" i="8"/>
  <c r="O870" i="8"/>
  <c r="K870" i="8"/>
  <c r="J870" i="8"/>
  <c r="F870" i="8"/>
  <c r="D870" i="8"/>
  <c r="C870" i="8"/>
  <c r="B870" i="8"/>
  <c r="A870" i="8"/>
  <c r="W869" i="8"/>
  <c r="R869" i="8"/>
  <c r="O869" i="8"/>
  <c r="N869" i="8"/>
  <c r="I869" i="8"/>
  <c r="G869" i="8"/>
  <c r="C869" i="8"/>
  <c r="B869" i="8"/>
  <c r="A869" i="8"/>
  <c r="D869" i="8" s="1"/>
  <c r="U868" i="8"/>
  <c r="T868" i="8"/>
  <c r="P868" i="8"/>
  <c r="N868" i="8"/>
  <c r="J868" i="8"/>
  <c r="I868" i="8"/>
  <c r="E868" i="8"/>
  <c r="D868" i="8"/>
  <c r="C868" i="8"/>
  <c r="B868" i="8"/>
  <c r="A868" i="8"/>
  <c r="W867" i="8"/>
  <c r="T867" i="8"/>
  <c r="S867" i="8"/>
  <c r="Q867" i="8"/>
  <c r="M867" i="8"/>
  <c r="L867" i="8"/>
  <c r="I867" i="8"/>
  <c r="H867" i="8"/>
  <c r="G867" i="8"/>
  <c r="E867" i="8"/>
  <c r="U867" i="8" s="1"/>
  <c r="D867" i="8"/>
  <c r="C867" i="8"/>
  <c r="B867" i="8"/>
  <c r="A867" i="8"/>
  <c r="R867" i="8" s="1"/>
  <c r="S866" i="8"/>
  <c r="R866" i="8"/>
  <c r="O866" i="8"/>
  <c r="K866" i="8"/>
  <c r="J866" i="8"/>
  <c r="D866" i="8"/>
  <c r="C866" i="8"/>
  <c r="B866" i="8"/>
  <c r="V866" i="8" s="1"/>
  <c r="A866" i="8"/>
  <c r="V865" i="8"/>
  <c r="N865" i="8"/>
  <c r="M865" i="8"/>
  <c r="J865" i="8"/>
  <c r="F865" i="8"/>
  <c r="E865" i="8"/>
  <c r="U865" i="8" s="1"/>
  <c r="C865" i="8"/>
  <c r="B865" i="8"/>
  <c r="A865" i="8"/>
  <c r="T864" i="8"/>
  <c r="Q864" i="8"/>
  <c r="P864" i="8"/>
  <c r="M864" i="8"/>
  <c r="L864" i="8"/>
  <c r="I864" i="8"/>
  <c r="H864" i="8"/>
  <c r="E864" i="8"/>
  <c r="U864" i="8" s="1"/>
  <c r="C864" i="8"/>
  <c r="B864" i="8"/>
  <c r="W864" i="8" s="1"/>
  <c r="A864" i="8"/>
  <c r="W863" i="8"/>
  <c r="T863" i="8"/>
  <c r="S863" i="8"/>
  <c r="Q863" i="8"/>
  <c r="P863" i="8"/>
  <c r="O863" i="8"/>
  <c r="M863" i="8"/>
  <c r="L863" i="8"/>
  <c r="K863" i="8"/>
  <c r="I863" i="8"/>
  <c r="H863" i="8"/>
  <c r="G863" i="8"/>
  <c r="E863" i="8"/>
  <c r="U863" i="8" s="1"/>
  <c r="D863" i="8"/>
  <c r="C863" i="8"/>
  <c r="B863" i="8"/>
  <c r="V863" i="8" s="1"/>
  <c r="A863" i="8"/>
  <c r="R863" i="8" s="1"/>
  <c r="V862" i="8"/>
  <c r="S862" i="8"/>
  <c r="R862" i="8"/>
  <c r="O862" i="8"/>
  <c r="N862" i="8"/>
  <c r="K862" i="8"/>
  <c r="J862" i="8"/>
  <c r="F862" i="8"/>
  <c r="D862" i="8"/>
  <c r="C862" i="8"/>
  <c r="B862" i="8"/>
  <c r="A862" i="8"/>
  <c r="V861" i="8"/>
  <c r="N861" i="8"/>
  <c r="F861" i="8"/>
  <c r="C861" i="8"/>
  <c r="B861" i="8"/>
  <c r="A861" i="8"/>
  <c r="T860" i="8"/>
  <c r="Q860" i="8"/>
  <c r="P860" i="8"/>
  <c r="M860" i="8"/>
  <c r="L860" i="8"/>
  <c r="I860" i="8"/>
  <c r="H860" i="8"/>
  <c r="E860" i="8"/>
  <c r="U860" i="8" s="1"/>
  <c r="C860" i="8"/>
  <c r="B860" i="8"/>
  <c r="W860" i="8" s="1"/>
  <c r="E860" i="1" s="1"/>
  <c r="A860" i="8"/>
  <c r="D860" i="8" s="1"/>
  <c r="W859" i="8"/>
  <c r="T859" i="8"/>
  <c r="S859" i="8"/>
  <c r="Q859" i="8"/>
  <c r="P859" i="8"/>
  <c r="O859" i="8"/>
  <c r="M859" i="8"/>
  <c r="L859" i="8"/>
  <c r="K859" i="8"/>
  <c r="I859" i="8"/>
  <c r="H859" i="8"/>
  <c r="G859" i="8"/>
  <c r="E859" i="8"/>
  <c r="U859" i="8" s="1"/>
  <c r="D859" i="8"/>
  <c r="C859" i="8"/>
  <c r="B859" i="8"/>
  <c r="V859" i="8" s="1"/>
  <c r="A859" i="8"/>
  <c r="R859" i="8" s="1"/>
  <c r="V858" i="8"/>
  <c r="R858" i="8"/>
  <c r="O858" i="8"/>
  <c r="N858" i="8"/>
  <c r="F858" i="8"/>
  <c r="D858" i="8"/>
  <c r="C858" i="8"/>
  <c r="B858" i="8"/>
  <c r="A858" i="8"/>
  <c r="R857" i="8"/>
  <c r="C857" i="8"/>
  <c r="B857" i="8"/>
  <c r="A857" i="8"/>
  <c r="T856" i="8"/>
  <c r="Q856" i="8"/>
  <c r="P856" i="8"/>
  <c r="M856" i="8"/>
  <c r="L856" i="8"/>
  <c r="I856" i="8"/>
  <c r="H856" i="8"/>
  <c r="E856" i="8"/>
  <c r="U856" i="8" s="1"/>
  <c r="D856" i="8"/>
  <c r="C856" i="8"/>
  <c r="B856" i="8"/>
  <c r="W856" i="8" s="1"/>
  <c r="A856" i="8"/>
  <c r="W855" i="8"/>
  <c r="T855" i="8"/>
  <c r="S855" i="8"/>
  <c r="Q855" i="8"/>
  <c r="P855" i="8"/>
  <c r="O855" i="8"/>
  <c r="M855" i="8"/>
  <c r="L855" i="8"/>
  <c r="K855" i="8"/>
  <c r="I855" i="8"/>
  <c r="H855" i="8"/>
  <c r="G855" i="8"/>
  <c r="E855" i="8"/>
  <c r="U855" i="8" s="1"/>
  <c r="D855" i="8"/>
  <c r="C855" i="8"/>
  <c r="B855" i="8"/>
  <c r="V855" i="8" s="1"/>
  <c r="A855" i="8"/>
  <c r="R855" i="8" s="1"/>
  <c r="W854" i="8"/>
  <c r="R854" i="8"/>
  <c r="O854" i="8"/>
  <c r="G854" i="8"/>
  <c r="D854" i="8"/>
  <c r="C854" i="8"/>
  <c r="B854" i="8"/>
  <c r="A854" i="8"/>
  <c r="R853" i="8"/>
  <c r="M853" i="8"/>
  <c r="J853" i="8"/>
  <c r="E853" i="8"/>
  <c r="U853" i="8" s="1"/>
  <c r="C853" i="8"/>
  <c r="B853" i="8"/>
  <c r="V853" i="8" s="1"/>
  <c r="A853" i="8"/>
  <c r="T852" i="8"/>
  <c r="Q852" i="8"/>
  <c r="P852" i="8"/>
  <c r="M852" i="8"/>
  <c r="L852" i="8"/>
  <c r="I852" i="8"/>
  <c r="H852" i="8"/>
  <c r="E852" i="8"/>
  <c r="U852" i="8" s="1"/>
  <c r="D852" i="8"/>
  <c r="C852" i="8"/>
  <c r="B852" i="8"/>
  <c r="W852" i="8" s="1"/>
  <c r="A852" i="8"/>
  <c r="W851" i="8"/>
  <c r="T851" i="8"/>
  <c r="S851" i="8"/>
  <c r="Q851" i="8"/>
  <c r="P851" i="8"/>
  <c r="O851" i="8"/>
  <c r="M851" i="8"/>
  <c r="L851" i="8"/>
  <c r="K851" i="8"/>
  <c r="I851" i="8"/>
  <c r="H851" i="8"/>
  <c r="G851" i="8"/>
  <c r="E851" i="8"/>
  <c r="U851" i="8" s="1"/>
  <c r="D851" i="8"/>
  <c r="C851" i="8"/>
  <c r="B851" i="8"/>
  <c r="V851" i="8" s="1"/>
  <c r="A851" i="8"/>
  <c r="R851" i="8" s="1"/>
  <c r="S850" i="8"/>
  <c r="R850" i="8"/>
  <c r="O850" i="8"/>
  <c r="K850" i="8"/>
  <c r="J850" i="8"/>
  <c r="D850" i="8"/>
  <c r="C850" i="8"/>
  <c r="B850" i="8"/>
  <c r="V850" i="8" s="1"/>
  <c r="A850" i="8"/>
  <c r="V849" i="8"/>
  <c r="N849" i="8"/>
  <c r="M849" i="8"/>
  <c r="J849" i="8"/>
  <c r="F849" i="8"/>
  <c r="E849" i="8"/>
  <c r="U849" i="8" s="1"/>
  <c r="C849" i="8"/>
  <c r="B849" i="8"/>
  <c r="A849" i="8"/>
  <c r="T848" i="8"/>
  <c r="Q848" i="8"/>
  <c r="P848" i="8"/>
  <c r="M848" i="8"/>
  <c r="L848" i="8"/>
  <c r="I848" i="8"/>
  <c r="H848" i="8"/>
  <c r="E848" i="8"/>
  <c r="U848" i="8" s="1"/>
  <c r="C848" i="8"/>
  <c r="B848" i="8"/>
  <c r="W848" i="8" s="1"/>
  <c r="A848" i="8"/>
  <c r="W847" i="8"/>
  <c r="T847" i="8"/>
  <c r="S847" i="8"/>
  <c r="Q847" i="8"/>
  <c r="P847" i="8"/>
  <c r="O847" i="8"/>
  <c r="M847" i="8"/>
  <c r="L847" i="8"/>
  <c r="K847" i="8"/>
  <c r="I847" i="8"/>
  <c r="H847" i="8"/>
  <c r="G847" i="8"/>
  <c r="E847" i="8"/>
  <c r="U847" i="8" s="1"/>
  <c r="D847" i="8"/>
  <c r="C847" i="8"/>
  <c r="B847" i="8"/>
  <c r="V847" i="8" s="1"/>
  <c r="A847" i="8"/>
  <c r="R847" i="8" s="1"/>
  <c r="V846" i="8"/>
  <c r="S846" i="8"/>
  <c r="R846" i="8"/>
  <c r="O846" i="8"/>
  <c r="N846" i="8"/>
  <c r="K846" i="8"/>
  <c r="J846" i="8"/>
  <c r="F846" i="8"/>
  <c r="D846" i="8"/>
  <c r="C846" i="8"/>
  <c r="B846" i="8"/>
  <c r="A846" i="8"/>
  <c r="V845" i="8"/>
  <c r="N845" i="8"/>
  <c r="F845" i="8"/>
  <c r="C845" i="8"/>
  <c r="B845" i="8"/>
  <c r="A845" i="8"/>
  <c r="T844" i="8"/>
  <c r="Q844" i="8"/>
  <c r="P844" i="8"/>
  <c r="M844" i="8"/>
  <c r="L844" i="8"/>
  <c r="I844" i="8"/>
  <c r="H844" i="8"/>
  <c r="E844" i="8"/>
  <c r="U844" i="8" s="1"/>
  <c r="C844" i="8"/>
  <c r="B844" i="8"/>
  <c r="W844" i="8" s="1"/>
  <c r="A844" i="8"/>
  <c r="D844" i="8" s="1"/>
  <c r="W843" i="8"/>
  <c r="T843" i="8"/>
  <c r="S843" i="8"/>
  <c r="Q843" i="8"/>
  <c r="P843" i="8"/>
  <c r="O843" i="8"/>
  <c r="M843" i="8"/>
  <c r="L843" i="8"/>
  <c r="K843" i="8"/>
  <c r="I843" i="8"/>
  <c r="H843" i="8"/>
  <c r="G843" i="8"/>
  <c r="E843" i="8"/>
  <c r="U843" i="8" s="1"/>
  <c r="D843" i="8"/>
  <c r="C843" i="8"/>
  <c r="B843" i="8"/>
  <c r="V843" i="8" s="1"/>
  <c r="A843" i="8"/>
  <c r="R843" i="8" s="1"/>
  <c r="V842" i="8"/>
  <c r="R842" i="8"/>
  <c r="O842" i="8"/>
  <c r="N842" i="8"/>
  <c r="F842" i="8"/>
  <c r="D842" i="8"/>
  <c r="C842" i="8"/>
  <c r="B842" i="8"/>
  <c r="A842" i="8"/>
  <c r="R841" i="8"/>
  <c r="Q841" i="8"/>
  <c r="I841" i="8"/>
  <c r="C841" i="8"/>
  <c r="B841" i="8"/>
  <c r="A841" i="8"/>
  <c r="T840" i="8"/>
  <c r="Q840" i="8"/>
  <c r="P840" i="8"/>
  <c r="M840" i="8"/>
  <c r="L840" i="8"/>
  <c r="I840" i="8"/>
  <c r="H840" i="8"/>
  <c r="E840" i="8"/>
  <c r="U840" i="8" s="1"/>
  <c r="D840" i="8"/>
  <c r="C840" i="8"/>
  <c r="B840" i="8"/>
  <c r="W840" i="8" s="1"/>
  <c r="A840" i="8"/>
  <c r="W839" i="8"/>
  <c r="T839" i="8"/>
  <c r="S839" i="8"/>
  <c r="Q839" i="8"/>
  <c r="P839" i="8"/>
  <c r="O839" i="8"/>
  <c r="M839" i="8"/>
  <c r="L839" i="8"/>
  <c r="K839" i="8"/>
  <c r="I839" i="8"/>
  <c r="H839" i="8"/>
  <c r="G839" i="8"/>
  <c r="E839" i="8"/>
  <c r="U839" i="8" s="1"/>
  <c r="D839" i="8"/>
  <c r="C839" i="8"/>
  <c r="B839" i="8"/>
  <c r="V839" i="8" s="1"/>
  <c r="A839" i="8"/>
  <c r="R839" i="8" s="1"/>
  <c r="R838" i="8"/>
  <c r="O838" i="8"/>
  <c r="G838" i="8"/>
  <c r="D838" i="8"/>
  <c r="C838" i="8"/>
  <c r="B838" i="8"/>
  <c r="A838" i="8"/>
  <c r="R837" i="8"/>
  <c r="M837" i="8"/>
  <c r="J837" i="8"/>
  <c r="E837" i="8"/>
  <c r="U837" i="8" s="1"/>
  <c r="C837" i="8"/>
  <c r="B837" i="8"/>
  <c r="V837" i="8" s="1"/>
  <c r="A837" i="8"/>
  <c r="T836" i="8"/>
  <c r="Q836" i="8"/>
  <c r="P836" i="8"/>
  <c r="M836" i="8"/>
  <c r="L836" i="8"/>
  <c r="I836" i="8"/>
  <c r="H836" i="8"/>
  <c r="E836" i="8"/>
  <c r="U836" i="8" s="1"/>
  <c r="D836" i="8"/>
  <c r="C836" i="8"/>
  <c r="B836" i="8"/>
  <c r="W836" i="8" s="1"/>
  <c r="A836" i="8"/>
  <c r="W835" i="8"/>
  <c r="T835" i="8"/>
  <c r="S835" i="8"/>
  <c r="Q835" i="8"/>
  <c r="P835" i="8"/>
  <c r="O835" i="8"/>
  <c r="M835" i="8"/>
  <c r="L835" i="8"/>
  <c r="K835" i="8"/>
  <c r="I835" i="8"/>
  <c r="H835" i="8"/>
  <c r="G835" i="8"/>
  <c r="E835" i="8"/>
  <c r="U835" i="8" s="1"/>
  <c r="D835" i="8"/>
  <c r="C835" i="8"/>
  <c r="B835" i="8"/>
  <c r="V835" i="8" s="1"/>
  <c r="A835" i="8"/>
  <c r="R835" i="8" s="1"/>
  <c r="S834" i="8"/>
  <c r="R834" i="8"/>
  <c r="O834" i="8"/>
  <c r="K834" i="8"/>
  <c r="J834" i="8"/>
  <c r="D834" i="8"/>
  <c r="C834" i="8"/>
  <c r="B834" i="8"/>
  <c r="V834" i="8" s="1"/>
  <c r="A834" i="8"/>
  <c r="V833" i="8"/>
  <c r="N833" i="8"/>
  <c r="M833" i="8"/>
  <c r="J833" i="8"/>
  <c r="F833" i="8"/>
  <c r="E833" i="8"/>
  <c r="U833" i="8" s="1"/>
  <c r="C833" i="8"/>
  <c r="B833" i="8"/>
  <c r="A833" i="8"/>
  <c r="T832" i="8"/>
  <c r="Q832" i="8"/>
  <c r="P832" i="8"/>
  <c r="M832" i="8"/>
  <c r="L832" i="8"/>
  <c r="I832" i="8"/>
  <c r="H832" i="8"/>
  <c r="E832" i="8"/>
  <c r="U832" i="8" s="1"/>
  <c r="C832" i="8"/>
  <c r="B832" i="8"/>
  <c r="W832" i="8" s="1"/>
  <c r="A832" i="8"/>
  <c r="W831" i="8"/>
  <c r="T831" i="8"/>
  <c r="S831" i="8"/>
  <c r="Q831" i="8"/>
  <c r="P831" i="8"/>
  <c r="O831" i="8"/>
  <c r="M831" i="8"/>
  <c r="L831" i="8"/>
  <c r="K831" i="8"/>
  <c r="I831" i="8"/>
  <c r="H831" i="8"/>
  <c r="G831" i="8"/>
  <c r="E831" i="8"/>
  <c r="U831" i="8" s="1"/>
  <c r="D831" i="8"/>
  <c r="C831" i="8"/>
  <c r="B831" i="8"/>
  <c r="V831" i="8" s="1"/>
  <c r="A831" i="8"/>
  <c r="R831" i="8" s="1"/>
  <c r="V830" i="8"/>
  <c r="S830" i="8"/>
  <c r="R830" i="8"/>
  <c r="O830" i="8"/>
  <c r="N830" i="8"/>
  <c r="K830" i="8"/>
  <c r="J830" i="8"/>
  <c r="F830" i="8"/>
  <c r="D830" i="8"/>
  <c r="C830" i="8"/>
  <c r="B830" i="8"/>
  <c r="A830" i="8"/>
  <c r="V829" i="8"/>
  <c r="N829" i="8"/>
  <c r="F829" i="8"/>
  <c r="C829" i="8"/>
  <c r="B829" i="8"/>
  <c r="A829" i="8"/>
  <c r="T828" i="8"/>
  <c r="Q828" i="8"/>
  <c r="P828" i="8"/>
  <c r="M828" i="8"/>
  <c r="L828" i="8"/>
  <c r="I828" i="8"/>
  <c r="H828" i="8"/>
  <c r="E828" i="8"/>
  <c r="U828" i="8" s="1"/>
  <c r="C828" i="8"/>
  <c r="B828" i="8"/>
  <c r="W828" i="8" s="1"/>
  <c r="A828" i="8"/>
  <c r="D828" i="8" s="1"/>
  <c r="W827" i="8"/>
  <c r="T827" i="8"/>
  <c r="S827" i="8"/>
  <c r="Q827" i="8"/>
  <c r="P827" i="8"/>
  <c r="O827" i="8"/>
  <c r="M827" i="8"/>
  <c r="L827" i="8"/>
  <c r="K827" i="8"/>
  <c r="I827" i="8"/>
  <c r="H827" i="8"/>
  <c r="G827" i="8"/>
  <c r="E827" i="8"/>
  <c r="U827" i="8" s="1"/>
  <c r="D827" i="8"/>
  <c r="C827" i="8"/>
  <c r="B827" i="8"/>
  <c r="V827" i="8" s="1"/>
  <c r="A827" i="8"/>
  <c r="R827" i="8" s="1"/>
  <c r="V826" i="8"/>
  <c r="R826" i="8"/>
  <c r="O826" i="8"/>
  <c r="N826" i="8"/>
  <c r="F826" i="8"/>
  <c r="D826" i="8"/>
  <c r="C826" i="8"/>
  <c r="B826" i="8"/>
  <c r="A826" i="8"/>
  <c r="R825" i="8"/>
  <c r="C825" i="8"/>
  <c r="B825" i="8"/>
  <c r="A825" i="8"/>
  <c r="T824" i="8"/>
  <c r="Q824" i="8"/>
  <c r="P824" i="8"/>
  <c r="M824" i="8"/>
  <c r="L824" i="8"/>
  <c r="I824" i="8"/>
  <c r="H824" i="8"/>
  <c r="E824" i="8"/>
  <c r="U824" i="8" s="1"/>
  <c r="D824" i="8"/>
  <c r="C824" i="8"/>
  <c r="B824" i="8"/>
  <c r="W824" i="8" s="1"/>
  <c r="A824" i="8"/>
  <c r="W823" i="8"/>
  <c r="T823" i="8"/>
  <c r="S823" i="8"/>
  <c r="Q823" i="8"/>
  <c r="P823" i="8"/>
  <c r="O823" i="8"/>
  <c r="M823" i="8"/>
  <c r="L823" i="8"/>
  <c r="K823" i="8"/>
  <c r="I823" i="8"/>
  <c r="H823" i="8"/>
  <c r="G823" i="8"/>
  <c r="E823" i="8"/>
  <c r="U823" i="8" s="1"/>
  <c r="D823" i="8"/>
  <c r="C823" i="8"/>
  <c r="B823" i="8"/>
  <c r="V823" i="8" s="1"/>
  <c r="A823" i="8"/>
  <c r="R823" i="8" s="1"/>
  <c r="W822" i="8"/>
  <c r="R822" i="8"/>
  <c r="O822" i="8"/>
  <c r="G822" i="8"/>
  <c r="D822" i="8"/>
  <c r="C822" i="8"/>
  <c r="B822" i="8"/>
  <c r="A822" i="8"/>
  <c r="R821" i="8"/>
  <c r="M821" i="8"/>
  <c r="J821" i="8"/>
  <c r="E821" i="8"/>
  <c r="U821" i="8" s="1"/>
  <c r="C821" i="8"/>
  <c r="B821" i="8"/>
  <c r="V821" i="8" s="1"/>
  <c r="A821" i="8"/>
  <c r="T820" i="8"/>
  <c r="Q820" i="8"/>
  <c r="P820" i="8"/>
  <c r="M820" i="8"/>
  <c r="L820" i="8"/>
  <c r="I820" i="8"/>
  <c r="H820" i="8"/>
  <c r="E820" i="8"/>
  <c r="U820" i="8" s="1"/>
  <c r="C820" i="8"/>
  <c r="B820" i="8"/>
  <c r="W820" i="8" s="1"/>
  <c r="A820" i="8"/>
  <c r="W819" i="8"/>
  <c r="T819" i="8"/>
  <c r="S819" i="8"/>
  <c r="Q819" i="8"/>
  <c r="P819" i="8"/>
  <c r="O819" i="8"/>
  <c r="M819" i="8"/>
  <c r="L819" i="8"/>
  <c r="K819" i="8"/>
  <c r="I819" i="8"/>
  <c r="H819" i="8"/>
  <c r="G819" i="8"/>
  <c r="E819" i="8"/>
  <c r="U819" i="8" s="1"/>
  <c r="D819" i="8"/>
  <c r="C819" i="8"/>
  <c r="B819" i="8"/>
  <c r="V819" i="8" s="1"/>
  <c r="A819" i="8"/>
  <c r="R819" i="8" s="1"/>
  <c r="S818" i="8"/>
  <c r="R818" i="8"/>
  <c r="O818" i="8"/>
  <c r="K818" i="8"/>
  <c r="J818" i="8"/>
  <c r="D818" i="8"/>
  <c r="C818" i="8"/>
  <c r="B818" i="8"/>
  <c r="V818" i="8" s="1"/>
  <c r="A818" i="8"/>
  <c r="V817" i="8"/>
  <c r="U817" i="8"/>
  <c r="N817" i="8"/>
  <c r="M817" i="8"/>
  <c r="J817" i="8"/>
  <c r="F817" i="8"/>
  <c r="E817" i="8"/>
  <c r="C817" i="8"/>
  <c r="B817" i="8"/>
  <c r="A817" i="8"/>
  <c r="T816" i="8"/>
  <c r="Q816" i="8"/>
  <c r="P816" i="8"/>
  <c r="M816" i="8"/>
  <c r="L816" i="8"/>
  <c r="I816" i="8"/>
  <c r="H816" i="8"/>
  <c r="E816" i="8"/>
  <c r="U816" i="8" s="1"/>
  <c r="C816" i="8"/>
  <c r="B816" i="8"/>
  <c r="W816" i="8" s="1"/>
  <c r="A816" i="8"/>
  <c r="W815" i="8"/>
  <c r="T815" i="8"/>
  <c r="S815" i="8"/>
  <c r="Q815" i="8"/>
  <c r="P815" i="8"/>
  <c r="O815" i="8"/>
  <c r="M815" i="8"/>
  <c r="L815" i="8"/>
  <c r="K815" i="8"/>
  <c r="I815" i="8"/>
  <c r="H815" i="8"/>
  <c r="G815" i="8"/>
  <c r="E815" i="8"/>
  <c r="U815" i="8" s="1"/>
  <c r="D815" i="8"/>
  <c r="C815" i="8"/>
  <c r="B815" i="8"/>
  <c r="V815" i="8" s="1"/>
  <c r="A815" i="8"/>
  <c r="R815" i="8" s="1"/>
  <c r="V814" i="8"/>
  <c r="S814" i="8"/>
  <c r="R814" i="8"/>
  <c r="O814" i="8"/>
  <c r="N814" i="8"/>
  <c r="K814" i="8"/>
  <c r="J814" i="8"/>
  <c r="F814" i="8"/>
  <c r="D814" i="8"/>
  <c r="C814" i="8"/>
  <c r="B814" i="8"/>
  <c r="A814" i="8"/>
  <c r="N813" i="8"/>
  <c r="C813" i="8"/>
  <c r="B813" i="8"/>
  <c r="A813" i="8"/>
  <c r="T812" i="8"/>
  <c r="Q812" i="8"/>
  <c r="P812" i="8"/>
  <c r="M812" i="8"/>
  <c r="L812" i="8"/>
  <c r="I812" i="8"/>
  <c r="H812" i="8"/>
  <c r="E812" i="8"/>
  <c r="U812" i="8" s="1"/>
  <c r="C812" i="8"/>
  <c r="B812" i="8"/>
  <c r="W812" i="8" s="1"/>
  <c r="A812" i="8"/>
  <c r="D812" i="8" s="1"/>
  <c r="W811" i="8"/>
  <c r="T811" i="8"/>
  <c r="S811" i="8"/>
  <c r="Q811" i="8"/>
  <c r="P811" i="8"/>
  <c r="O811" i="8"/>
  <c r="M811" i="8"/>
  <c r="L811" i="8"/>
  <c r="K811" i="8"/>
  <c r="I811" i="8"/>
  <c r="H811" i="8"/>
  <c r="G811" i="8"/>
  <c r="E811" i="8"/>
  <c r="U811" i="8" s="1"/>
  <c r="D811" i="8"/>
  <c r="C811" i="8"/>
  <c r="B811" i="8"/>
  <c r="V811" i="8" s="1"/>
  <c r="A811" i="8"/>
  <c r="R811" i="8" s="1"/>
  <c r="R810" i="8"/>
  <c r="O810" i="8"/>
  <c r="F810" i="8"/>
  <c r="D810" i="8"/>
  <c r="C810" i="8"/>
  <c r="B810" i="8"/>
  <c r="A810" i="8"/>
  <c r="R809" i="8"/>
  <c r="J809" i="8"/>
  <c r="I809" i="8"/>
  <c r="C809" i="8"/>
  <c r="B809" i="8"/>
  <c r="A809" i="8"/>
  <c r="T808" i="8"/>
  <c r="Q808" i="8"/>
  <c r="P808" i="8"/>
  <c r="M808" i="8"/>
  <c r="L808" i="8"/>
  <c r="I808" i="8"/>
  <c r="H808" i="8"/>
  <c r="E808" i="8"/>
  <c r="U808" i="8" s="1"/>
  <c r="D808" i="8"/>
  <c r="C808" i="8"/>
  <c r="B808" i="8"/>
  <c r="W808" i="8" s="1"/>
  <c r="A808" i="8"/>
  <c r="W807" i="8"/>
  <c r="T807" i="8"/>
  <c r="S807" i="8"/>
  <c r="Q807" i="8"/>
  <c r="P807" i="8"/>
  <c r="M807" i="8"/>
  <c r="L807" i="8"/>
  <c r="K807" i="8"/>
  <c r="I807" i="8"/>
  <c r="H807" i="8"/>
  <c r="G807" i="8"/>
  <c r="E807" i="8"/>
  <c r="U807" i="8" s="1"/>
  <c r="C807" i="8"/>
  <c r="B807" i="8"/>
  <c r="V807" i="8" s="1"/>
  <c r="A807" i="8"/>
  <c r="T806" i="8"/>
  <c r="S806" i="8"/>
  <c r="R806" i="8"/>
  <c r="O806" i="8"/>
  <c r="N806" i="8"/>
  <c r="J806" i="8"/>
  <c r="H806" i="8"/>
  <c r="D806" i="8"/>
  <c r="C806" i="8"/>
  <c r="B806" i="8"/>
  <c r="V806" i="8" s="1"/>
  <c r="A806" i="8"/>
  <c r="V805" i="8"/>
  <c r="K805" i="8"/>
  <c r="C805" i="8"/>
  <c r="B805" i="8"/>
  <c r="A805" i="8"/>
  <c r="T804" i="8"/>
  <c r="R804" i="8"/>
  <c r="N804" i="8"/>
  <c r="M804" i="8"/>
  <c r="I804" i="8"/>
  <c r="H804" i="8"/>
  <c r="D804" i="8"/>
  <c r="C804" i="8"/>
  <c r="B804" i="8"/>
  <c r="P804" i="8" s="1"/>
  <c r="A804" i="8"/>
  <c r="O804" i="8" s="1"/>
  <c r="W803" i="8"/>
  <c r="T803" i="8"/>
  <c r="S803" i="8"/>
  <c r="Q803" i="8"/>
  <c r="P803" i="8"/>
  <c r="M803" i="8"/>
  <c r="L803" i="8"/>
  <c r="K803" i="8"/>
  <c r="I803" i="8"/>
  <c r="H803" i="8"/>
  <c r="G803" i="8"/>
  <c r="E803" i="8"/>
  <c r="U803" i="8" s="1"/>
  <c r="C803" i="8"/>
  <c r="B803" i="8"/>
  <c r="V803" i="8" s="1"/>
  <c r="A803" i="8"/>
  <c r="T802" i="8"/>
  <c r="S802" i="8"/>
  <c r="R802" i="8"/>
  <c r="O802" i="8"/>
  <c r="N802" i="8"/>
  <c r="J802" i="8"/>
  <c r="H802" i="8"/>
  <c r="D802" i="8"/>
  <c r="C802" i="8"/>
  <c r="B802" i="8"/>
  <c r="V802" i="8" s="1"/>
  <c r="A802" i="8"/>
  <c r="K801" i="8"/>
  <c r="C801" i="8"/>
  <c r="B801" i="8"/>
  <c r="V801" i="8" s="1"/>
  <c r="A801" i="8"/>
  <c r="T800" i="8"/>
  <c r="R800" i="8"/>
  <c r="N800" i="8"/>
  <c r="M800" i="8"/>
  <c r="I800" i="8"/>
  <c r="H800" i="8"/>
  <c r="D800" i="8"/>
  <c r="C800" i="8"/>
  <c r="B800" i="8"/>
  <c r="P800" i="8" s="1"/>
  <c r="A800" i="8"/>
  <c r="O800" i="8" s="1"/>
  <c r="W799" i="8"/>
  <c r="T799" i="8"/>
  <c r="S799" i="8"/>
  <c r="Q799" i="8"/>
  <c r="P799" i="8"/>
  <c r="M799" i="8"/>
  <c r="L799" i="8"/>
  <c r="K799" i="8"/>
  <c r="I799" i="8"/>
  <c r="H799" i="8"/>
  <c r="G799" i="8"/>
  <c r="E799" i="8"/>
  <c r="U799" i="8" s="1"/>
  <c r="C799" i="8"/>
  <c r="B799" i="8"/>
  <c r="V799" i="8" s="1"/>
  <c r="A799" i="8"/>
  <c r="T798" i="8"/>
  <c r="S798" i="8"/>
  <c r="R798" i="8"/>
  <c r="O798" i="8"/>
  <c r="N798" i="8"/>
  <c r="J798" i="8"/>
  <c r="H798" i="8"/>
  <c r="D798" i="8"/>
  <c r="C798" i="8"/>
  <c r="B798" i="8"/>
  <c r="V798" i="8" s="1"/>
  <c r="A798" i="8"/>
  <c r="V797" i="8"/>
  <c r="C797" i="8"/>
  <c r="B797" i="8"/>
  <c r="A797" i="8"/>
  <c r="T796" i="8"/>
  <c r="R796" i="8"/>
  <c r="N796" i="8"/>
  <c r="M796" i="8"/>
  <c r="I796" i="8"/>
  <c r="H796" i="8"/>
  <c r="D796" i="8"/>
  <c r="C796" i="8"/>
  <c r="B796" i="8"/>
  <c r="P796" i="8" s="1"/>
  <c r="A796" i="8"/>
  <c r="O796" i="8" s="1"/>
  <c r="W795" i="8"/>
  <c r="T795" i="8"/>
  <c r="S795" i="8"/>
  <c r="Q795" i="8"/>
  <c r="P795" i="8"/>
  <c r="M795" i="8"/>
  <c r="L795" i="8"/>
  <c r="K795" i="8"/>
  <c r="I795" i="8"/>
  <c r="H795" i="8"/>
  <c r="G795" i="8"/>
  <c r="E795" i="8"/>
  <c r="U795" i="8" s="1"/>
  <c r="C795" i="8"/>
  <c r="B795" i="8"/>
  <c r="V795" i="8" s="1"/>
  <c r="A795" i="8"/>
  <c r="T794" i="8"/>
  <c r="S794" i="8"/>
  <c r="R794" i="8"/>
  <c r="O794" i="8"/>
  <c r="N794" i="8"/>
  <c r="J794" i="8"/>
  <c r="H794" i="8"/>
  <c r="D794" i="8"/>
  <c r="C794" i="8"/>
  <c r="B794" i="8"/>
  <c r="V794" i="8" s="1"/>
  <c r="A794" i="8"/>
  <c r="C793" i="8"/>
  <c r="B793" i="8"/>
  <c r="A793" i="8"/>
  <c r="T792" i="8"/>
  <c r="R792" i="8"/>
  <c r="N792" i="8"/>
  <c r="M792" i="8"/>
  <c r="I792" i="8"/>
  <c r="H792" i="8"/>
  <c r="D792" i="8"/>
  <c r="C792" i="8"/>
  <c r="B792" i="8"/>
  <c r="P792" i="8" s="1"/>
  <c r="A792" i="8"/>
  <c r="O792" i="8" s="1"/>
  <c r="W791" i="8"/>
  <c r="T791" i="8"/>
  <c r="S791" i="8"/>
  <c r="Q791" i="8"/>
  <c r="P791" i="8"/>
  <c r="M791" i="8"/>
  <c r="L791" i="8"/>
  <c r="K791" i="8"/>
  <c r="I791" i="8"/>
  <c r="H791" i="8"/>
  <c r="G791" i="8"/>
  <c r="E791" i="8"/>
  <c r="U791" i="8" s="1"/>
  <c r="C791" i="8"/>
  <c r="B791" i="8"/>
  <c r="V791" i="8" s="1"/>
  <c r="A791" i="8"/>
  <c r="T790" i="8"/>
  <c r="S790" i="8"/>
  <c r="R790" i="8"/>
  <c r="O790" i="8"/>
  <c r="N790" i="8"/>
  <c r="J790" i="8"/>
  <c r="H790" i="8"/>
  <c r="D790" i="8"/>
  <c r="C790" i="8"/>
  <c r="B790" i="8"/>
  <c r="V790" i="8" s="1"/>
  <c r="A790" i="8"/>
  <c r="V789" i="8"/>
  <c r="K789" i="8"/>
  <c r="C789" i="8"/>
  <c r="B789" i="8"/>
  <c r="A789" i="8"/>
  <c r="T788" i="8"/>
  <c r="R788" i="8"/>
  <c r="N788" i="8"/>
  <c r="M788" i="8"/>
  <c r="I788" i="8"/>
  <c r="H788" i="8"/>
  <c r="D788" i="8"/>
  <c r="C788" i="8"/>
  <c r="B788" i="8"/>
  <c r="P788" i="8" s="1"/>
  <c r="A788" i="8"/>
  <c r="O788" i="8" s="1"/>
  <c r="W787" i="8"/>
  <c r="T787" i="8"/>
  <c r="S787" i="8"/>
  <c r="Q787" i="8"/>
  <c r="P787" i="8"/>
  <c r="M787" i="8"/>
  <c r="L787" i="8"/>
  <c r="K787" i="8"/>
  <c r="I787" i="8"/>
  <c r="H787" i="8"/>
  <c r="G787" i="8"/>
  <c r="E787" i="8"/>
  <c r="U787" i="8" s="1"/>
  <c r="C787" i="8"/>
  <c r="B787" i="8"/>
  <c r="V787" i="8" s="1"/>
  <c r="A787" i="8"/>
  <c r="T786" i="8"/>
  <c r="S786" i="8"/>
  <c r="R786" i="8"/>
  <c r="O786" i="8"/>
  <c r="N786" i="8"/>
  <c r="J786" i="8"/>
  <c r="H786" i="8"/>
  <c r="D786" i="8"/>
  <c r="C786" i="8"/>
  <c r="B786" i="8"/>
  <c r="V786" i="8" s="1"/>
  <c r="A786" i="8"/>
  <c r="K785" i="8"/>
  <c r="C785" i="8"/>
  <c r="B785" i="8"/>
  <c r="V785" i="8" s="1"/>
  <c r="A785" i="8"/>
  <c r="T784" i="8"/>
  <c r="R784" i="8"/>
  <c r="P784" i="8"/>
  <c r="N784" i="8"/>
  <c r="M784" i="8"/>
  <c r="J784" i="8"/>
  <c r="I784" i="8"/>
  <c r="H784" i="8"/>
  <c r="E784" i="8"/>
  <c r="U784" i="8" s="1"/>
  <c r="D784" i="8"/>
  <c r="C784" i="8"/>
  <c r="B784" i="8"/>
  <c r="A784" i="8"/>
  <c r="O784" i="8" s="1"/>
  <c r="W783" i="8"/>
  <c r="U783" i="8"/>
  <c r="T783" i="8"/>
  <c r="S783" i="8"/>
  <c r="Q783" i="8"/>
  <c r="P783" i="8"/>
  <c r="M783" i="8"/>
  <c r="L783" i="8"/>
  <c r="K783" i="8"/>
  <c r="I783" i="8"/>
  <c r="H783" i="8"/>
  <c r="G783" i="8"/>
  <c r="E783" i="8"/>
  <c r="C783" i="8"/>
  <c r="B783" i="8"/>
  <c r="V783" i="8" s="1"/>
  <c r="A783" i="8"/>
  <c r="V782" i="8"/>
  <c r="T782" i="8"/>
  <c r="S782" i="8"/>
  <c r="R782" i="8"/>
  <c r="P782" i="8"/>
  <c r="O782" i="8"/>
  <c r="N782" i="8"/>
  <c r="K782" i="8"/>
  <c r="J782" i="8"/>
  <c r="H782" i="8"/>
  <c r="F782" i="8"/>
  <c r="D782" i="8"/>
  <c r="C782" i="8"/>
  <c r="B782" i="8"/>
  <c r="A782" i="8"/>
  <c r="G781" i="8"/>
  <c r="C781" i="8"/>
  <c r="B781" i="8"/>
  <c r="A781" i="8"/>
  <c r="T780" i="8"/>
  <c r="R780" i="8"/>
  <c r="P780" i="8"/>
  <c r="N780" i="8"/>
  <c r="M780" i="8"/>
  <c r="J780" i="8"/>
  <c r="I780" i="8"/>
  <c r="H780" i="8"/>
  <c r="E780" i="8"/>
  <c r="U780" i="8" s="1"/>
  <c r="D780" i="8"/>
  <c r="C780" i="8"/>
  <c r="B780" i="8"/>
  <c r="A780" i="8"/>
  <c r="O780" i="8" s="1"/>
  <c r="W779" i="8"/>
  <c r="U779" i="8"/>
  <c r="T779" i="8"/>
  <c r="S779" i="8"/>
  <c r="Q779" i="8"/>
  <c r="P779" i="8"/>
  <c r="M779" i="8"/>
  <c r="L779" i="8"/>
  <c r="K779" i="8"/>
  <c r="I779" i="8"/>
  <c r="H779" i="8"/>
  <c r="G779" i="8"/>
  <c r="E779" i="8"/>
  <c r="C779" i="8"/>
  <c r="B779" i="8"/>
  <c r="V779" i="8" s="1"/>
  <c r="A779" i="8"/>
  <c r="V778" i="8"/>
  <c r="T778" i="8"/>
  <c r="S778" i="8"/>
  <c r="R778" i="8"/>
  <c r="P778" i="8"/>
  <c r="O778" i="8"/>
  <c r="N778" i="8"/>
  <c r="K778" i="8"/>
  <c r="J778" i="8"/>
  <c r="H778" i="8"/>
  <c r="F778" i="8"/>
  <c r="D778" i="8"/>
  <c r="C778" i="8"/>
  <c r="B778" i="8"/>
  <c r="A778" i="8"/>
  <c r="Q777" i="8"/>
  <c r="G777" i="8"/>
  <c r="F777" i="8"/>
  <c r="C777" i="8"/>
  <c r="B777" i="8"/>
  <c r="A777" i="8"/>
  <c r="T776" i="8"/>
  <c r="R776" i="8"/>
  <c r="P776" i="8"/>
  <c r="N776" i="8"/>
  <c r="M776" i="8"/>
  <c r="J776" i="8"/>
  <c r="I776" i="8"/>
  <c r="H776" i="8"/>
  <c r="E776" i="8"/>
  <c r="U776" i="8" s="1"/>
  <c r="D776" i="8"/>
  <c r="C776" i="8"/>
  <c r="B776" i="8"/>
  <c r="A776" i="8"/>
  <c r="O776" i="8" s="1"/>
  <c r="W775" i="8"/>
  <c r="U775" i="8"/>
  <c r="T775" i="8"/>
  <c r="S775" i="8"/>
  <c r="Q775" i="8"/>
  <c r="P775" i="8"/>
  <c r="M775" i="8"/>
  <c r="L775" i="8"/>
  <c r="K775" i="8"/>
  <c r="I775" i="8"/>
  <c r="H775" i="8"/>
  <c r="G775" i="8"/>
  <c r="E775" i="8"/>
  <c r="C775" i="8"/>
  <c r="B775" i="8"/>
  <c r="V775" i="8" s="1"/>
  <c r="A775" i="8"/>
  <c r="V774" i="8"/>
  <c r="T774" i="8"/>
  <c r="S774" i="8"/>
  <c r="R774" i="8"/>
  <c r="P774" i="8"/>
  <c r="O774" i="8"/>
  <c r="N774" i="8"/>
  <c r="K774" i="8"/>
  <c r="J774" i="8"/>
  <c r="H774" i="8"/>
  <c r="F774" i="8"/>
  <c r="D774" i="8"/>
  <c r="C774" i="8"/>
  <c r="B774" i="8"/>
  <c r="A774" i="8"/>
  <c r="W773" i="8"/>
  <c r="Q773" i="8"/>
  <c r="M773" i="8"/>
  <c r="G773" i="8"/>
  <c r="F773" i="8"/>
  <c r="C773" i="8"/>
  <c r="B773" i="8"/>
  <c r="A773" i="8"/>
  <c r="T772" i="8"/>
  <c r="R772" i="8"/>
  <c r="P772" i="8"/>
  <c r="N772" i="8"/>
  <c r="M772" i="8"/>
  <c r="J772" i="8"/>
  <c r="I772" i="8"/>
  <c r="H772" i="8"/>
  <c r="E772" i="8"/>
  <c r="U772" i="8" s="1"/>
  <c r="D772" i="8"/>
  <c r="C772" i="8"/>
  <c r="B772" i="8"/>
  <c r="A772" i="8"/>
  <c r="O772" i="8" s="1"/>
  <c r="W771" i="8"/>
  <c r="E771" i="1" s="1"/>
  <c r="T771" i="8"/>
  <c r="S771" i="8"/>
  <c r="Q771" i="8"/>
  <c r="P771" i="8"/>
  <c r="M771" i="8"/>
  <c r="L771" i="8"/>
  <c r="K771" i="8"/>
  <c r="I771" i="8"/>
  <c r="H771" i="8"/>
  <c r="G771" i="8"/>
  <c r="E771" i="8"/>
  <c r="U771" i="8" s="1"/>
  <c r="C771" i="8"/>
  <c r="B771" i="8"/>
  <c r="V771" i="8" s="1"/>
  <c r="A771" i="8"/>
  <c r="V770" i="8"/>
  <c r="T770" i="8"/>
  <c r="S770" i="8"/>
  <c r="R770" i="8"/>
  <c r="P770" i="8"/>
  <c r="O770" i="8"/>
  <c r="N770" i="8"/>
  <c r="K770" i="8"/>
  <c r="J770" i="8"/>
  <c r="H770" i="8"/>
  <c r="F770" i="8"/>
  <c r="D770" i="8"/>
  <c r="C770" i="8"/>
  <c r="B770" i="8"/>
  <c r="A770" i="8"/>
  <c r="V769" i="8"/>
  <c r="K769" i="8"/>
  <c r="C769" i="8"/>
  <c r="B769" i="8"/>
  <c r="A769" i="8"/>
  <c r="T768" i="8"/>
  <c r="R768" i="8"/>
  <c r="P768" i="8"/>
  <c r="N768" i="8"/>
  <c r="M768" i="8"/>
  <c r="J768" i="8"/>
  <c r="I768" i="8"/>
  <c r="H768" i="8"/>
  <c r="E768" i="8"/>
  <c r="U768" i="8" s="1"/>
  <c r="D768" i="8"/>
  <c r="C768" i="8"/>
  <c r="B768" i="8"/>
  <c r="A768" i="8"/>
  <c r="O768" i="8" s="1"/>
  <c r="W767" i="8"/>
  <c r="U767" i="8"/>
  <c r="T767" i="8"/>
  <c r="S767" i="8"/>
  <c r="Q767" i="8"/>
  <c r="P767" i="8"/>
  <c r="M767" i="8"/>
  <c r="L767" i="8"/>
  <c r="K767" i="8"/>
  <c r="I767" i="8"/>
  <c r="H767" i="8"/>
  <c r="G767" i="8"/>
  <c r="E767" i="8"/>
  <c r="C767" i="8"/>
  <c r="B767" i="8"/>
  <c r="V767" i="8" s="1"/>
  <c r="A767" i="8"/>
  <c r="V766" i="8"/>
  <c r="T766" i="8"/>
  <c r="S766" i="8"/>
  <c r="R766" i="8"/>
  <c r="P766" i="8"/>
  <c r="O766" i="8"/>
  <c r="N766" i="8"/>
  <c r="K766" i="8"/>
  <c r="J766" i="8"/>
  <c r="H766" i="8"/>
  <c r="F766" i="8"/>
  <c r="D766" i="8"/>
  <c r="C766" i="8"/>
  <c r="B766" i="8"/>
  <c r="A766" i="8"/>
  <c r="G765" i="8"/>
  <c r="C765" i="8"/>
  <c r="B765" i="8"/>
  <c r="A765" i="8"/>
  <c r="T764" i="8"/>
  <c r="R764" i="8"/>
  <c r="P764" i="8"/>
  <c r="N764" i="8"/>
  <c r="M764" i="8"/>
  <c r="J764" i="8"/>
  <c r="I764" i="8"/>
  <c r="H764" i="8"/>
  <c r="E764" i="8"/>
  <c r="U764" i="8" s="1"/>
  <c r="D764" i="8"/>
  <c r="C764" i="8"/>
  <c r="B764" i="8"/>
  <c r="A764" i="8"/>
  <c r="O764" i="8" s="1"/>
  <c r="W763" i="8"/>
  <c r="U763" i="8"/>
  <c r="T763" i="8"/>
  <c r="S763" i="8"/>
  <c r="Q763" i="8"/>
  <c r="P763" i="8"/>
  <c r="M763" i="8"/>
  <c r="L763" i="8"/>
  <c r="K763" i="8"/>
  <c r="I763" i="8"/>
  <c r="H763" i="8"/>
  <c r="G763" i="8"/>
  <c r="E763" i="8"/>
  <c r="C763" i="8"/>
  <c r="B763" i="8"/>
  <c r="V763" i="8" s="1"/>
  <c r="A763" i="8"/>
  <c r="V762" i="8"/>
  <c r="T762" i="8"/>
  <c r="S762" i="8"/>
  <c r="R762" i="8"/>
  <c r="P762" i="8"/>
  <c r="O762" i="8"/>
  <c r="N762" i="8"/>
  <c r="K762" i="8"/>
  <c r="J762" i="8"/>
  <c r="H762" i="8"/>
  <c r="F762" i="8"/>
  <c r="D762" i="8"/>
  <c r="C762" i="8"/>
  <c r="B762" i="8"/>
  <c r="A762" i="8"/>
  <c r="Q761" i="8"/>
  <c r="G761" i="8"/>
  <c r="F761" i="8"/>
  <c r="C761" i="8"/>
  <c r="B761" i="8"/>
  <c r="A761" i="8"/>
  <c r="T760" i="8"/>
  <c r="R760" i="8"/>
  <c r="P760" i="8"/>
  <c r="N760" i="8"/>
  <c r="M760" i="8"/>
  <c r="J760" i="8"/>
  <c r="I760" i="8"/>
  <c r="H760" i="8"/>
  <c r="E760" i="8"/>
  <c r="U760" i="8" s="1"/>
  <c r="D760" i="8"/>
  <c r="C760" i="8"/>
  <c r="B760" i="8"/>
  <c r="A760" i="8"/>
  <c r="O760" i="8" s="1"/>
  <c r="W759" i="8"/>
  <c r="U759" i="8"/>
  <c r="T759" i="8"/>
  <c r="S759" i="8"/>
  <c r="Q759" i="8"/>
  <c r="P759" i="8"/>
  <c r="M759" i="8"/>
  <c r="L759" i="8"/>
  <c r="K759" i="8"/>
  <c r="I759" i="8"/>
  <c r="H759" i="8"/>
  <c r="G759" i="8"/>
  <c r="E759" i="8"/>
  <c r="C759" i="8"/>
  <c r="B759" i="8"/>
  <c r="V759" i="8" s="1"/>
  <c r="A759" i="8"/>
  <c r="V758" i="8"/>
  <c r="T758" i="8"/>
  <c r="S758" i="8"/>
  <c r="R758" i="8"/>
  <c r="P758" i="8"/>
  <c r="O758" i="8"/>
  <c r="N758" i="8"/>
  <c r="K758" i="8"/>
  <c r="J758" i="8"/>
  <c r="H758" i="8"/>
  <c r="F758" i="8"/>
  <c r="D758" i="8"/>
  <c r="C758" i="8"/>
  <c r="B758" i="8"/>
  <c r="A758" i="8"/>
  <c r="R757" i="8"/>
  <c r="D757" i="8"/>
  <c r="C757" i="8"/>
  <c r="B757" i="8"/>
  <c r="M757" i="8" s="1"/>
  <c r="A757" i="8"/>
  <c r="O757" i="8" s="1"/>
  <c r="V756" i="8"/>
  <c r="R756" i="8"/>
  <c r="N756" i="8"/>
  <c r="J756" i="8"/>
  <c r="F756" i="8"/>
  <c r="C756" i="8"/>
  <c r="B756" i="8"/>
  <c r="A756" i="8"/>
  <c r="T755" i="8"/>
  <c r="Q755" i="8"/>
  <c r="P755" i="8"/>
  <c r="M755" i="8"/>
  <c r="L755" i="8"/>
  <c r="I755" i="8"/>
  <c r="H755" i="8"/>
  <c r="E755" i="8"/>
  <c r="U755" i="8" s="1"/>
  <c r="D755" i="8"/>
  <c r="C755" i="8"/>
  <c r="B755" i="8"/>
  <c r="W755" i="8" s="1"/>
  <c r="A755" i="8"/>
  <c r="W754" i="8"/>
  <c r="T754" i="8"/>
  <c r="S754" i="8"/>
  <c r="Q754" i="8"/>
  <c r="P754" i="8"/>
  <c r="O754" i="8"/>
  <c r="M754" i="8"/>
  <c r="L754" i="8"/>
  <c r="K754" i="8"/>
  <c r="I754" i="8"/>
  <c r="H754" i="8"/>
  <c r="G754" i="8"/>
  <c r="E754" i="8"/>
  <c r="U754" i="8" s="1"/>
  <c r="D754" i="8"/>
  <c r="C754" i="8"/>
  <c r="B754" i="8"/>
  <c r="V754" i="8" s="1"/>
  <c r="A754" i="8"/>
  <c r="R754" i="8" s="1"/>
  <c r="V753" i="8"/>
  <c r="R753" i="8"/>
  <c r="O753" i="8"/>
  <c r="N753" i="8"/>
  <c r="J753" i="8"/>
  <c r="F753" i="8"/>
  <c r="D753" i="8"/>
  <c r="C753" i="8"/>
  <c r="B753" i="8"/>
  <c r="A753" i="8"/>
  <c r="R752" i="8"/>
  <c r="C752" i="8"/>
  <c r="B752" i="8"/>
  <c r="M752" i="8" s="1"/>
  <c r="A752" i="8"/>
  <c r="T751" i="8"/>
  <c r="Q751" i="8"/>
  <c r="P751" i="8"/>
  <c r="M751" i="8"/>
  <c r="L751" i="8"/>
  <c r="I751" i="8"/>
  <c r="H751" i="8"/>
  <c r="E751" i="8"/>
  <c r="U751" i="8" s="1"/>
  <c r="C751" i="8"/>
  <c r="B751" i="8"/>
  <c r="W751" i="8" s="1"/>
  <c r="A751" i="8"/>
  <c r="W750" i="8"/>
  <c r="T750" i="8"/>
  <c r="S750" i="8"/>
  <c r="Q750" i="8"/>
  <c r="P750" i="8"/>
  <c r="O750" i="8"/>
  <c r="M750" i="8"/>
  <c r="L750" i="8"/>
  <c r="K750" i="8"/>
  <c r="I750" i="8"/>
  <c r="H750" i="8"/>
  <c r="G750" i="8"/>
  <c r="E750" i="8"/>
  <c r="U750" i="8" s="1"/>
  <c r="D750" i="8"/>
  <c r="C750" i="8"/>
  <c r="B750" i="8"/>
  <c r="V750" i="8" s="1"/>
  <c r="A750" i="8"/>
  <c r="R750" i="8" s="1"/>
  <c r="S749" i="8"/>
  <c r="R749" i="8"/>
  <c r="O749" i="8"/>
  <c r="G749" i="8"/>
  <c r="D749" i="8"/>
  <c r="C749" i="8"/>
  <c r="B749" i="8"/>
  <c r="A749" i="8"/>
  <c r="V748" i="8"/>
  <c r="N748" i="8"/>
  <c r="M748" i="8"/>
  <c r="J748" i="8"/>
  <c r="F748" i="8"/>
  <c r="E748" i="8"/>
  <c r="U748" i="8" s="1"/>
  <c r="C748" i="8"/>
  <c r="B748" i="8"/>
  <c r="A748" i="8"/>
  <c r="T747" i="8"/>
  <c r="Q747" i="8"/>
  <c r="P747" i="8"/>
  <c r="M747" i="8"/>
  <c r="L747" i="8"/>
  <c r="I747" i="8"/>
  <c r="H747" i="8"/>
  <c r="E747" i="8"/>
  <c r="U747" i="8" s="1"/>
  <c r="D747" i="8"/>
  <c r="C747" i="8"/>
  <c r="B747" i="8"/>
  <c r="W747" i="8" s="1"/>
  <c r="A747" i="8"/>
  <c r="W746" i="8"/>
  <c r="T746" i="8"/>
  <c r="S746" i="8"/>
  <c r="Q746" i="8"/>
  <c r="P746" i="8"/>
  <c r="O746" i="8"/>
  <c r="M746" i="8"/>
  <c r="L746" i="8"/>
  <c r="K746" i="8"/>
  <c r="I746" i="8"/>
  <c r="H746" i="8"/>
  <c r="G746" i="8"/>
  <c r="E746" i="8"/>
  <c r="U746" i="8" s="1"/>
  <c r="D746" i="8"/>
  <c r="C746" i="8"/>
  <c r="B746" i="8"/>
  <c r="V746" i="8" s="1"/>
  <c r="A746" i="8"/>
  <c r="R746" i="8" s="1"/>
  <c r="V745" i="8"/>
  <c r="S745" i="8"/>
  <c r="R745" i="8"/>
  <c r="O745" i="8"/>
  <c r="N745" i="8"/>
  <c r="K745" i="8"/>
  <c r="J745" i="8"/>
  <c r="F745" i="8"/>
  <c r="D745" i="8"/>
  <c r="C745" i="8"/>
  <c r="B745" i="8"/>
  <c r="A745" i="8"/>
  <c r="E744" i="8"/>
  <c r="U744" i="8" s="1"/>
  <c r="C744" i="8"/>
  <c r="B744" i="8"/>
  <c r="I744" i="8" s="1"/>
  <c r="A744" i="8"/>
  <c r="T743" i="8"/>
  <c r="Q743" i="8"/>
  <c r="P743" i="8"/>
  <c r="M743" i="8"/>
  <c r="L743" i="8"/>
  <c r="I743" i="8"/>
  <c r="H743" i="8"/>
  <c r="E743" i="8"/>
  <c r="U743" i="8" s="1"/>
  <c r="C743" i="8"/>
  <c r="B743" i="8"/>
  <c r="W743" i="8" s="1"/>
  <c r="A743" i="8"/>
  <c r="W742" i="8"/>
  <c r="T742" i="8"/>
  <c r="S742" i="8"/>
  <c r="Q742" i="8"/>
  <c r="P742" i="8"/>
  <c r="O742" i="8"/>
  <c r="M742" i="8"/>
  <c r="L742" i="8"/>
  <c r="K742" i="8"/>
  <c r="I742" i="8"/>
  <c r="H742" i="8"/>
  <c r="G742" i="8"/>
  <c r="E742" i="8"/>
  <c r="U742" i="8" s="1"/>
  <c r="D742" i="8"/>
  <c r="C742" i="8"/>
  <c r="B742" i="8"/>
  <c r="V742" i="8" s="1"/>
  <c r="A742" i="8"/>
  <c r="R742" i="8" s="1"/>
  <c r="S741" i="8"/>
  <c r="R741" i="8"/>
  <c r="O741" i="8"/>
  <c r="G741" i="8"/>
  <c r="D741" i="8"/>
  <c r="C741" i="8"/>
  <c r="B741" i="8"/>
  <c r="A741" i="8"/>
  <c r="V740" i="8"/>
  <c r="R740" i="8"/>
  <c r="N740" i="8"/>
  <c r="J740" i="8"/>
  <c r="F740" i="8"/>
  <c r="C740" i="8"/>
  <c r="B740" i="8"/>
  <c r="A740" i="8"/>
  <c r="T739" i="8"/>
  <c r="Q739" i="8"/>
  <c r="P739" i="8"/>
  <c r="M739" i="8"/>
  <c r="L739" i="8"/>
  <c r="I739" i="8"/>
  <c r="H739" i="8"/>
  <c r="E739" i="8"/>
  <c r="U739" i="8" s="1"/>
  <c r="D739" i="8"/>
  <c r="C739" i="8"/>
  <c r="B739" i="8"/>
  <c r="W739" i="8" s="1"/>
  <c r="A739" i="8"/>
  <c r="W738" i="8"/>
  <c r="T738" i="8"/>
  <c r="S738" i="8"/>
  <c r="Q738" i="8"/>
  <c r="P738" i="8"/>
  <c r="O738" i="8"/>
  <c r="M738" i="8"/>
  <c r="L738" i="8"/>
  <c r="K738" i="8"/>
  <c r="I738" i="8"/>
  <c r="H738" i="8"/>
  <c r="G738" i="8"/>
  <c r="E738" i="8"/>
  <c r="U738" i="8" s="1"/>
  <c r="D738" i="8"/>
  <c r="C738" i="8"/>
  <c r="B738" i="8"/>
  <c r="V738" i="8" s="1"/>
  <c r="A738" i="8"/>
  <c r="R738" i="8" s="1"/>
  <c r="V737" i="8"/>
  <c r="R737" i="8"/>
  <c r="O737" i="8"/>
  <c r="N737" i="8"/>
  <c r="J737" i="8"/>
  <c r="F737" i="8"/>
  <c r="D737" i="8"/>
  <c r="C737" i="8"/>
  <c r="B737" i="8"/>
  <c r="A737" i="8"/>
  <c r="U736" i="8"/>
  <c r="R736" i="8"/>
  <c r="Q736" i="8"/>
  <c r="I736" i="8"/>
  <c r="E736" i="8"/>
  <c r="C736" i="8"/>
  <c r="B736" i="8"/>
  <c r="A736" i="8"/>
  <c r="T735" i="8"/>
  <c r="Q735" i="8"/>
  <c r="P735" i="8"/>
  <c r="M735" i="8"/>
  <c r="L735" i="8"/>
  <c r="I735" i="8"/>
  <c r="H735" i="8"/>
  <c r="E735" i="8"/>
  <c r="U735" i="8" s="1"/>
  <c r="C735" i="8"/>
  <c r="B735" i="8"/>
  <c r="W735" i="8" s="1"/>
  <c r="A735" i="8"/>
  <c r="W734" i="8"/>
  <c r="T734" i="8"/>
  <c r="S734" i="8"/>
  <c r="Q734" i="8"/>
  <c r="P734" i="8"/>
  <c r="O734" i="8"/>
  <c r="M734" i="8"/>
  <c r="L734" i="8"/>
  <c r="K734" i="8"/>
  <c r="I734" i="8"/>
  <c r="H734" i="8"/>
  <c r="G734" i="8"/>
  <c r="E734" i="8"/>
  <c r="U734" i="8" s="1"/>
  <c r="D734" i="8"/>
  <c r="C734" i="8"/>
  <c r="B734" i="8"/>
  <c r="V734" i="8" s="1"/>
  <c r="A734" i="8"/>
  <c r="R734" i="8" s="1"/>
  <c r="R733" i="8"/>
  <c r="O733" i="8"/>
  <c r="D733" i="8"/>
  <c r="C733" i="8"/>
  <c r="B733" i="8"/>
  <c r="A733" i="8"/>
  <c r="V732" i="8"/>
  <c r="N732" i="8"/>
  <c r="M732" i="8"/>
  <c r="J732" i="8"/>
  <c r="F732" i="8"/>
  <c r="E732" i="8"/>
  <c r="U732" i="8" s="1"/>
  <c r="C732" i="8"/>
  <c r="B732" i="8"/>
  <c r="A732" i="8"/>
  <c r="T731" i="8"/>
  <c r="Q731" i="8"/>
  <c r="P731" i="8"/>
  <c r="M731" i="8"/>
  <c r="L731" i="8"/>
  <c r="I731" i="8"/>
  <c r="H731" i="8"/>
  <c r="E731" i="8"/>
  <c r="U731" i="8" s="1"/>
  <c r="D731" i="8"/>
  <c r="C731" i="8"/>
  <c r="B731" i="8"/>
  <c r="W731" i="8" s="1"/>
  <c r="A731" i="8"/>
  <c r="W730" i="8"/>
  <c r="T730" i="8"/>
  <c r="S730" i="8"/>
  <c r="Q730" i="8"/>
  <c r="P730" i="8"/>
  <c r="O730" i="8"/>
  <c r="M730" i="8"/>
  <c r="L730" i="8"/>
  <c r="K730" i="8"/>
  <c r="I730" i="8"/>
  <c r="H730" i="8"/>
  <c r="G730" i="8"/>
  <c r="E730" i="8"/>
  <c r="U730" i="8" s="1"/>
  <c r="D730" i="8"/>
  <c r="C730" i="8"/>
  <c r="B730" i="8"/>
  <c r="V730" i="8" s="1"/>
  <c r="A730" i="8"/>
  <c r="R730" i="8" s="1"/>
  <c r="V729" i="8"/>
  <c r="S729" i="8"/>
  <c r="R729" i="8"/>
  <c r="O729" i="8"/>
  <c r="N729" i="8"/>
  <c r="K729" i="8"/>
  <c r="J729" i="8"/>
  <c r="F729" i="8"/>
  <c r="D729" i="8"/>
  <c r="C729" i="8"/>
  <c r="B729" i="8"/>
  <c r="A729" i="8"/>
  <c r="Q728" i="8"/>
  <c r="I728" i="8"/>
  <c r="C728" i="8"/>
  <c r="B728" i="8"/>
  <c r="A728" i="8"/>
  <c r="T727" i="8"/>
  <c r="Q727" i="8"/>
  <c r="P727" i="8"/>
  <c r="M727" i="8"/>
  <c r="L727" i="8"/>
  <c r="I727" i="8"/>
  <c r="H727" i="8"/>
  <c r="E727" i="8"/>
  <c r="U727" i="8" s="1"/>
  <c r="C727" i="8"/>
  <c r="B727" i="8"/>
  <c r="W727" i="8" s="1"/>
  <c r="A727" i="8"/>
  <c r="W726" i="8"/>
  <c r="T726" i="8"/>
  <c r="S726" i="8"/>
  <c r="Q726" i="8"/>
  <c r="P726" i="8"/>
  <c r="O726" i="8"/>
  <c r="M726" i="8"/>
  <c r="L726" i="8"/>
  <c r="K726" i="8"/>
  <c r="I726" i="8"/>
  <c r="H726" i="8"/>
  <c r="G726" i="8"/>
  <c r="E726" i="8"/>
  <c r="U726" i="8" s="1"/>
  <c r="D726" i="8"/>
  <c r="C726" i="8"/>
  <c r="B726" i="8"/>
  <c r="V726" i="8" s="1"/>
  <c r="A726" i="8"/>
  <c r="R726" i="8" s="1"/>
  <c r="R725" i="8"/>
  <c r="O725" i="8"/>
  <c r="D725" i="8"/>
  <c r="C725" i="8"/>
  <c r="B725" i="8"/>
  <c r="S725" i="8" s="1"/>
  <c r="A725" i="8"/>
  <c r="V724" i="8"/>
  <c r="N724" i="8"/>
  <c r="J724" i="8"/>
  <c r="F724" i="8"/>
  <c r="C724" i="8"/>
  <c r="B724" i="8"/>
  <c r="A724" i="8"/>
  <c r="T723" i="8"/>
  <c r="Q723" i="8"/>
  <c r="P723" i="8"/>
  <c r="M723" i="8"/>
  <c r="L723" i="8"/>
  <c r="I723" i="8"/>
  <c r="H723" i="8"/>
  <c r="E723" i="8"/>
  <c r="U723" i="8" s="1"/>
  <c r="D723" i="8"/>
  <c r="C723" i="8"/>
  <c r="B723" i="8"/>
  <c r="W723" i="8" s="1"/>
  <c r="A723" i="8"/>
  <c r="W722" i="8"/>
  <c r="T722" i="8"/>
  <c r="S722" i="8"/>
  <c r="Q722" i="8"/>
  <c r="P722" i="8"/>
  <c r="O722" i="8"/>
  <c r="M722" i="8"/>
  <c r="L722" i="8"/>
  <c r="K722" i="8"/>
  <c r="I722" i="8"/>
  <c r="H722" i="8"/>
  <c r="G722" i="8"/>
  <c r="E722" i="8"/>
  <c r="U722" i="8" s="1"/>
  <c r="D722" i="8"/>
  <c r="C722" i="8"/>
  <c r="B722" i="8"/>
  <c r="V722" i="8" s="1"/>
  <c r="A722" i="8"/>
  <c r="R722" i="8" s="1"/>
  <c r="V721" i="8"/>
  <c r="R721" i="8"/>
  <c r="O721" i="8"/>
  <c r="N721" i="8"/>
  <c r="J721" i="8"/>
  <c r="F721" i="8"/>
  <c r="D721" i="8"/>
  <c r="C721" i="8"/>
  <c r="B721" i="8"/>
  <c r="A721" i="8"/>
  <c r="R720" i="8"/>
  <c r="E720" i="8"/>
  <c r="U720" i="8" s="1"/>
  <c r="C720" i="8"/>
  <c r="B720" i="8"/>
  <c r="I720" i="8" s="1"/>
  <c r="A720" i="8"/>
  <c r="T719" i="8"/>
  <c r="Q719" i="8"/>
  <c r="P719" i="8"/>
  <c r="M719" i="8"/>
  <c r="L719" i="8"/>
  <c r="I719" i="8"/>
  <c r="H719" i="8"/>
  <c r="E719" i="8"/>
  <c r="U719" i="8" s="1"/>
  <c r="C719" i="8"/>
  <c r="B719" i="8"/>
  <c r="W719" i="8" s="1"/>
  <c r="A719" i="8"/>
  <c r="W718" i="8"/>
  <c r="T718" i="8"/>
  <c r="S718" i="8"/>
  <c r="Q718" i="8"/>
  <c r="P718" i="8"/>
  <c r="O718" i="8"/>
  <c r="M718" i="8"/>
  <c r="L718" i="8"/>
  <c r="K718" i="8"/>
  <c r="I718" i="8"/>
  <c r="H718" i="8"/>
  <c r="G718" i="8"/>
  <c r="E718" i="8"/>
  <c r="U718" i="8" s="1"/>
  <c r="D718" i="8"/>
  <c r="C718" i="8"/>
  <c r="B718" i="8"/>
  <c r="V718" i="8" s="1"/>
  <c r="A718" i="8"/>
  <c r="R718" i="8" s="1"/>
  <c r="W717" i="8"/>
  <c r="S717" i="8"/>
  <c r="R717" i="8"/>
  <c r="P717" i="8"/>
  <c r="O717" i="8"/>
  <c r="N717" i="8"/>
  <c r="K717" i="8"/>
  <c r="H717" i="8"/>
  <c r="F717" i="8"/>
  <c r="D717" i="8"/>
  <c r="C717" i="8"/>
  <c r="B717" i="8"/>
  <c r="A717" i="8"/>
  <c r="V716" i="8"/>
  <c r="S716" i="8"/>
  <c r="Q716" i="8"/>
  <c r="N716" i="8"/>
  <c r="K716" i="8"/>
  <c r="J716" i="8"/>
  <c r="I716" i="8"/>
  <c r="F716" i="8"/>
  <c r="E716" i="8"/>
  <c r="U716" i="8" s="1"/>
  <c r="C716" i="8"/>
  <c r="B716" i="8"/>
  <c r="A716" i="8"/>
  <c r="P715" i="8"/>
  <c r="M715" i="8"/>
  <c r="J715" i="8"/>
  <c r="H715" i="8"/>
  <c r="E715" i="8"/>
  <c r="U715" i="8" s="1"/>
  <c r="C715" i="8"/>
  <c r="B715" i="8"/>
  <c r="A715" i="8"/>
  <c r="W714" i="8"/>
  <c r="T714" i="8"/>
  <c r="S714" i="8"/>
  <c r="Q714" i="8"/>
  <c r="P714" i="8"/>
  <c r="M714" i="8"/>
  <c r="L714" i="8"/>
  <c r="K714" i="8"/>
  <c r="I714" i="8"/>
  <c r="H714" i="8"/>
  <c r="G714" i="8"/>
  <c r="E714" i="8"/>
  <c r="U714" i="8" s="1"/>
  <c r="C714" i="8"/>
  <c r="B714" i="8"/>
  <c r="V714" i="8" s="1"/>
  <c r="A714" i="8"/>
  <c r="V713" i="8"/>
  <c r="R713" i="8"/>
  <c r="P713" i="8"/>
  <c r="O713" i="8"/>
  <c r="L713" i="8"/>
  <c r="K713" i="8"/>
  <c r="H713" i="8"/>
  <c r="F713" i="8"/>
  <c r="D713" i="8"/>
  <c r="C713" i="8"/>
  <c r="B713" i="8"/>
  <c r="A713" i="8"/>
  <c r="V712" i="8"/>
  <c r="U712" i="8"/>
  <c r="S712" i="8"/>
  <c r="Q712" i="8"/>
  <c r="N712" i="8"/>
  <c r="K712" i="8"/>
  <c r="J712" i="8"/>
  <c r="I712" i="8"/>
  <c r="F712" i="8"/>
  <c r="E712" i="8"/>
  <c r="C712" i="8"/>
  <c r="B712" i="8"/>
  <c r="A712" i="8"/>
  <c r="U711" i="8"/>
  <c r="Q711" i="8"/>
  <c r="M711" i="8"/>
  <c r="L711" i="8"/>
  <c r="J711" i="8"/>
  <c r="F711" i="8"/>
  <c r="E711" i="8"/>
  <c r="C711" i="8"/>
  <c r="B711" i="8"/>
  <c r="A711" i="8"/>
  <c r="R711" i="8" s="1"/>
  <c r="W710" i="8"/>
  <c r="T710" i="8"/>
  <c r="S710" i="8"/>
  <c r="Q710" i="8"/>
  <c r="P710" i="8"/>
  <c r="M710" i="8"/>
  <c r="L710" i="8"/>
  <c r="K710" i="8"/>
  <c r="I710" i="8"/>
  <c r="H710" i="8"/>
  <c r="G710" i="8"/>
  <c r="E710" i="8"/>
  <c r="U710" i="8" s="1"/>
  <c r="C710" i="8"/>
  <c r="B710" i="8"/>
  <c r="V710" i="8" s="1"/>
  <c r="A710" i="8"/>
  <c r="V709" i="8"/>
  <c r="R709" i="8"/>
  <c r="O709" i="8"/>
  <c r="L709" i="8"/>
  <c r="H709" i="8"/>
  <c r="F709" i="8"/>
  <c r="D709" i="8"/>
  <c r="C709" i="8"/>
  <c r="B709" i="8"/>
  <c r="A709" i="8"/>
  <c r="V708" i="8"/>
  <c r="U708" i="8"/>
  <c r="S708" i="8"/>
  <c r="Q708" i="8"/>
  <c r="N708" i="8"/>
  <c r="K708" i="8"/>
  <c r="J708" i="8"/>
  <c r="I708" i="8"/>
  <c r="F708" i="8"/>
  <c r="E708" i="8"/>
  <c r="C708" i="8"/>
  <c r="B708" i="8"/>
  <c r="A708" i="8"/>
  <c r="Q707" i="8"/>
  <c r="M707" i="8"/>
  <c r="J707" i="8"/>
  <c r="F707" i="8"/>
  <c r="C707" i="8"/>
  <c r="B707" i="8"/>
  <c r="A707" i="8"/>
  <c r="W706" i="8"/>
  <c r="T706" i="8"/>
  <c r="S706" i="8"/>
  <c r="Q706" i="8"/>
  <c r="P706" i="8"/>
  <c r="M706" i="8"/>
  <c r="L706" i="8"/>
  <c r="K706" i="8"/>
  <c r="I706" i="8"/>
  <c r="H706" i="8"/>
  <c r="G706" i="8"/>
  <c r="E706" i="8"/>
  <c r="U706" i="8" s="1"/>
  <c r="C706" i="8"/>
  <c r="B706" i="8"/>
  <c r="V706" i="8" s="1"/>
  <c r="A706" i="8"/>
  <c r="R706" i="8" s="1"/>
  <c r="W705" i="8"/>
  <c r="V705" i="8"/>
  <c r="R705" i="8"/>
  <c r="P705" i="8"/>
  <c r="O705" i="8"/>
  <c r="L705" i="8"/>
  <c r="K705" i="8"/>
  <c r="H705" i="8"/>
  <c r="F705" i="8"/>
  <c r="D705" i="8"/>
  <c r="C705" i="8"/>
  <c r="B705" i="8"/>
  <c r="A705" i="8"/>
  <c r="V704" i="8"/>
  <c r="U704" i="8"/>
  <c r="S704" i="8"/>
  <c r="Q704" i="8"/>
  <c r="N704" i="8"/>
  <c r="K704" i="8"/>
  <c r="J704" i="8"/>
  <c r="I704" i="8"/>
  <c r="F704" i="8"/>
  <c r="E704" i="8"/>
  <c r="C704" i="8"/>
  <c r="B704" i="8"/>
  <c r="A704" i="8"/>
  <c r="U703" i="8"/>
  <c r="Q703" i="8"/>
  <c r="M703" i="8"/>
  <c r="L703" i="8"/>
  <c r="J703" i="8"/>
  <c r="F703" i="8"/>
  <c r="E703" i="8"/>
  <c r="C703" i="8"/>
  <c r="B703" i="8"/>
  <c r="A703" i="8"/>
  <c r="R703" i="8" s="1"/>
  <c r="W702" i="8"/>
  <c r="T702" i="8"/>
  <c r="S702" i="8"/>
  <c r="Q702" i="8"/>
  <c r="P702" i="8"/>
  <c r="M702" i="8"/>
  <c r="L702" i="8"/>
  <c r="K702" i="8"/>
  <c r="I702" i="8"/>
  <c r="H702" i="8"/>
  <c r="G702" i="8"/>
  <c r="E702" i="8"/>
  <c r="U702" i="8" s="1"/>
  <c r="C702" i="8"/>
  <c r="B702" i="8"/>
  <c r="V702" i="8" s="1"/>
  <c r="A702" i="8"/>
  <c r="V701" i="8"/>
  <c r="R701" i="8"/>
  <c r="O701" i="8"/>
  <c r="L701" i="8"/>
  <c r="H701" i="8"/>
  <c r="F701" i="8"/>
  <c r="D701" i="8"/>
  <c r="C701" i="8"/>
  <c r="B701" i="8"/>
  <c r="A701" i="8"/>
  <c r="V700" i="8"/>
  <c r="U700" i="8"/>
  <c r="S700" i="8"/>
  <c r="Q700" i="8"/>
  <c r="N700" i="8"/>
  <c r="K700" i="8"/>
  <c r="J700" i="8"/>
  <c r="I700" i="8"/>
  <c r="F700" i="8"/>
  <c r="E700" i="8"/>
  <c r="C700" i="8"/>
  <c r="B700" i="8"/>
  <c r="A700" i="8"/>
  <c r="Q699" i="8"/>
  <c r="M699" i="8"/>
  <c r="J699" i="8"/>
  <c r="F699" i="8"/>
  <c r="C699" i="8"/>
  <c r="B699" i="8"/>
  <c r="A699" i="8"/>
  <c r="W698" i="8"/>
  <c r="T698" i="8"/>
  <c r="S698" i="8"/>
  <c r="Q698" i="8"/>
  <c r="P698" i="8"/>
  <c r="M698" i="8"/>
  <c r="L698" i="8"/>
  <c r="K698" i="8"/>
  <c r="I698" i="8"/>
  <c r="H698" i="8"/>
  <c r="G698" i="8"/>
  <c r="E698" i="8"/>
  <c r="U698" i="8" s="1"/>
  <c r="C698" i="8"/>
  <c r="B698" i="8"/>
  <c r="V698" i="8" s="1"/>
  <c r="A698" i="8"/>
  <c r="R698" i="8" s="1"/>
  <c r="W697" i="8"/>
  <c r="V697" i="8"/>
  <c r="R697" i="8"/>
  <c r="P697" i="8"/>
  <c r="O697" i="8"/>
  <c r="L697" i="8"/>
  <c r="K697" i="8"/>
  <c r="H697" i="8"/>
  <c r="F697" i="8"/>
  <c r="D697" i="8"/>
  <c r="C697" i="8"/>
  <c r="B697" i="8"/>
  <c r="A697" i="8"/>
  <c r="V696" i="8"/>
  <c r="U696" i="8"/>
  <c r="S696" i="8"/>
  <c r="Q696" i="8"/>
  <c r="N696" i="8"/>
  <c r="K696" i="8"/>
  <c r="J696" i="8"/>
  <c r="I696" i="8"/>
  <c r="F696" i="8"/>
  <c r="E696" i="8"/>
  <c r="C696" i="8"/>
  <c r="B696" i="8"/>
  <c r="A696" i="8"/>
  <c r="U695" i="8"/>
  <c r="Q695" i="8"/>
  <c r="M695" i="8"/>
  <c r="L695" i="8"/>
  <c r="J695" i="8"/>
  <c r="F695" i="8"/>
  <c r="E695" i="8"/>
  <c r="C695" i="8"/>
  <c r="B695" i="8"/>
  <c r="A695" i="8"/>
  <c r="R695" i="8" s="1"/>
  <c r="W694" i="8"/>
  <c r="T694" i="8"/>
  <c r="S694" i="8"/>
  <c r="Q694" i="8"/>
  <c r="P694" i="8"/>
  <c r="M694" i="8"/>
  <c r="L694" i="8"/>
  <c r="K694" i="8"/>
  <c r="I694" i="8"/>
  <c r="H694" i="8"/>
  <c r="G694" i="8"/>
  <c r="E694" i="8"/>
  <c r="U694" i="8" s="1"/>
  <c r="C694" i="8"/>
  <c r="B694" i="8"/>
  <c r="V694" i="8" s="1"/>
  <c r="A694" i="8"/>
  <c r="V693" i="8"/>
  <c r="R693" i="8"/>
  <c r="O693" i="8"/>
  <c r="L693" i="8"/>
  <c r="H693" i="8"/>
  <c r="F693" i="8"/>
  <c r="D693" i="8"/>
  <c r="C693" i="8"/>
  <c r="B693" i="8"/>
  <c r="A693" i="8"/>
  <c r="V692" i="8"/>
  <c r="U692" i="8"/>
  <c r="S692" i="8"/>
  <c r="Q692" i="8"/>
  <c r="N692" i="8"/>
  <c r="K692" i="8"/>
  <c r="J692" i="8"/>
  <c r="I692" i="8"/>
  <c r="F692" i="8"/>
  <c r="E692" i="8"/>
  <c r="C692" i="8"/>
  <c r="B692" i="8"/>
  <c r="A692" i="8"/>
  <c r="Q691" i="8"/>
  <c r="M691" i="8"/>
  <c r="J691" i="8"/>
  <c r="F691" i="8"/>
  <c r="C691" i="8"/>
  <c r="B691" i="8"/>
  <c r="A691" i="8"/>
  <c r="W690" i="8"/>
  <c r="T690" i="8"/>
  <c r="S690" i="8"/>
  <c r="Q690" i="8"/>
  <c r="P690" i="8"/>
  <c r="M690" i="8"/>
  <c r="L690" i="8"/>
  <c r="K690" i="8"/>
  <c r="I690" i="8"/>
  <c r="H690" i="8"/>
  <c r="G690" i="8"/>
  <c r="E690" i="8"/>
  <c r="U690" i="8" s="1"/>
  <c r="C690" i="8"/>
  <c r="B690" i="8"/>
  <c r="V690" i="8" s="1"/>
  <c r="A690" i="8"/>
  <c r="R690" i="8" s="1"/>
  <c r="W689" i="8"/>
  <c r="V689" i="8"/>
  <c r="R689" i="8"/>
  <c r="P689" i="8"/>
  <c r="O689" i="8"/>
  <c r="L689" i="8"/>
  <c r="K689" i="8"/>
  <c r="H689" i="8"/>
  <c r="F689" i="8"/>
  <c r="D689" i="8"/>
  <c r="C689" i="8"/>
  <c r="B689" i="8"/>
  <c r="A689" i="8"/>
  <c r="V688" i="8"/>
  <c r="U688" i="8"/>
  <c r="S688" i="8"/>
  <c r="Q688" i="8"/>
  <c r="N688" i="8"/>
  <c r="K688" i="8"/>
  <c r="J688" i="8"/>
  <c r="I688" i="8"/>
  <c r="F688" i="8"/>
  <c r="E688" i="8"/>
  <c r="C688" i="8"/>
  <c r="B688" i="8"/>
  <c r="A688" i="8"/>
  <c r="U687" i="8"/>
  <c r="Q687" i="8"/>
  <c r="M687" i="8"/>
  <c r="L687" i="8"/>
  <c r="J687" i="8"/>
  <c r="F687" i="8"/>
  <c r="E687" i="8"/>
  <c r="C687" i="8"/>
  <c r="B687" i="8"/>
  <c r="A687" i="8"/>
  <c r="R687" i="8" s="1"/>
  <c r="W686" i="8"/>
  <c r="T686" i="8"/>
  <c r="S686" i="8"/>
  <c r="Q686" i="8"/>
  <c r="P686" i="8"/>
  <c r="M686" i="8"/>
  <c r="L686" i="8"/>
  <c r="K686" i="8"/>
  <c r="I686" i="8"/>
  <c r="H686" i="8"/>
  <c r="G686" i="8"/>
  <c r="E686" i="8"/>
  <c r="U686" i="8" s="1"/>
  <c r="C686" i="8"/>
  <c r="B686" i="8"/>
  <c r="V686" i="8" s="1"/>
  <c r="A686" i="8"/>
  <c r="V685" i="8"/>
  <c r="R685" i="8"/>
  <c r="O685" i="8"/>
  <c r="L685" i="8"/>
  <c r="H685" i="8"/>
  <c r="F685" i="8"/>
  <c r="D685" i="8"/>
  <c r="C685" i="8"/>
  <c r="B685" i="8"/>
  <c r="A685" i="8"/>
  <c r="V684" i="8"/>
  <c r="U684" i="8"/>
  <c r="S684" i="8"/>
  <c r="Q684" i="8"/>
  <c r="N684" i="8"/>
  <c r="K684" i="8"/>
  <c r="J684" i="8"/>
  <c r="I684" i="8"/>
  <c r="F684" i="8"/>
  <c r="E684" i="8"/>
  <c r="C684" i="8"/>
  <c r="B684" i="8"/>
  <c r="A684" i="8"/>
  <c r="Q683" i="8"/>
  <c r="M683" i="8"/>
  <c r="J683" i="8"/>
  <c r="F683" i="8"/>
  <c r="C683" i="8"/>
  <c r="B683" i="8"/>
  <c r="A683" i="8"/>
  <c r="W682" i="8"/>
  <c r="T682" i="8"/>
  <c r="S682" i="8"/>
  <c r="Q682" i="8"/>
  <c r="P682" i="8"/>
  <c r="M682" i="8"/>
  <c r="L682" i="8"/>
  <c r="K682" i="8"/>
  <c r="I682" i="8"/>
  <c r="H682" i="8"/>
  <c r="G682" i="8"/>
  <c r="E682" i="8"/>
  <c r="U682" i="8" s="1"/>
  <c r="C682" i="8"/>
  <c r="B682" i="8"/>
  <c r="V682" i="8" s="1"/>
  <c r="A682" i="8"/>
  <c r="R682" i="8" s="1"/>
  <c r="W681" i="8"/>
  <c r="V681" i="8"/>
  <c r="R681" i="8"/>
  <c r="P681" i="8"/>
  <c r="O681" i="8"/>
  <c r="L681" i="8"/>
  <c r="K681" i="8"/>
  <c r="H681" i="8"/>
  <c r="F681" i="8"/>
  <c r="D681" i="8"/>
  <c r="C681" i="8"/>
  <c r="B681" i="8"/>
  <c r="A681" i="8"/>
  <c r="V680" i="8"/>
  <c r="U680" i="8"/>
  <c r="S680" i="8"/>
  <c r="Q680" i="8"/>
  <c r="N680" i="8"/>
  <c r="K680" i="8"/>
  <c r="J680" i="8"/>
  <c r="I680" i="8"/>
  <c r="F680" i="8"/>
  <c r="E680" i="8"/>
  <c r="C680" i="8"/>
  <c r="B680" i="8"/>
  <c r="A680" i="8"/>
  <c r="U679" i="8"/>
  <c r="Q679" i="8"/>
  <c r="M679" i="8"/>
  <c r="L679" i="8"/>
  <c r="J679" i="8"/>
  <c r="F679" i="8"/>
  <c r="E679" i="8"/>
  <c r="C679" i="8"/>
  <c r="B679" i="8"/>
  <c r="A679" i="8"/>
  <c r="R679" i="8" s="1"/>
  <c r="W678" i="8"/>
  <c r="T678" i="8"/>
  <c r="S678" i="8"/>
  <c r="Q678" i="8"/>
  <c r="P678" i="8"/>
  <c r="M678" i="8"/>
  <c r="L678" i="8"/>
  <c r="K678" i="8"/>
  <c r="I678" i="8"/>
  <c r="H678" i="8"/>
  <c r="G678" i="8"/>
  <c r="E678" i="8"/>
  <c r="U678" i="8" s="1"/>
  <c r="C678" i="8"/>
  <c r="B678" i="8"/>
  <c r="V678" i="8" s="1"/>
  <c r="A678" i="8"/>
  <c r="V677" i="8"/>
  <c r="R677" i="8"/>
  <c r="O677" i="8"/>
  <c r="L677" i="8"/>
  <c r="H677" i="8"/>
  <c r="F677" i="8"/>
  <c r="D677" i="8"/>
  <c r="C677" i="8"/>
  <c r="B677" i="8"/>
  <c r="A677" i="8"/>
  <c r="V676" i="8"/>
  <c r="U676" i="8"/>
  <c r="S676" i="8"/>
  <c r="Q676" i="8"/>
  <c r="N676" i="8"/>
  <c r="K676" i="8"/>
  <c r="J676" i="8"/>
  <c r="I676" i="8"/>
  <c r="F676" i="8"/>
  <c r="E676" i="8"/>
  <c r="C676" i="8"/>
  <c r="B676" i="8"/>
  <c r="A676" i="8"/>
  <c r="Q675" i="8"/>
  <c r="M675" i="8"/>
  <c r="J675" i="8"/>
  <c r="F675" i="8"/>
  <c r="C675" i="8"/>
  <c r="B675" i="8"/>
  <c r="A675" i="8"/>
  <c r="W674" i="8"/>
  <c r="T674" i="8"/>
  <c r="S674" i="8"/>
  <c r="Q674" i="8"/>
  <c r="P674" i="8"/>
  <c r="M674" i="8"/>
  <c r="L674" i="8"/>
  <c r="K674" i="8"/>
  <c r="I674" i="8"/>
  <c r="H674" i="8"/>
  <c r="G674" i="8"/>
  <c r="E674" i="8"/>
  <c r="U674" i="8" s="1"/>
  <c r="C674" i="8"/>
  <c r="B674" i="8"/>
  <c r="V674" i="8" s="1"/>
  <c r="A674" i="8"/>
  <c r="R674" i="8" s="1"/>
  <c r="W673" i="8"/>
  <c r="V673" i="8"/>
  <c r="R673" i="8"/>
  <c r="P673" i="8"/>
  <c r="O673" i="8"/>
  <c r="L673" i="8"/>
  <c r="K673" i="8"/>
  <c r="H673" i="8"/>
  <c r="F673" i="8"/>
  <c r="D673" i="8"/>
  <c r="C673" i="8"/>
  <c r="B673" i="8"/>
  <c r="A673" i="8"/>
  <c r="V672" i="8"/>
  <c r="U672" i="8"/>
  <c r="S672" i="8"/>
  <c r="Q672" i="8"/>
  <c r="N672" i="8"/>
  <c r="K672" i="8"/>
  <c r="J672" i="8"/>
  <c r="I672" i="8"/>
  <c r="F672" i="8"/>
  <c r="E672" i="8"/>
  <c r="C672" i="8"/>
  <c r="B672" i="8"/>
  <c r="A672" i="8"/>
  <c r="U671" i="8"/>
  <c r="Q671" i="8"/>
  <c r="M671" i="8"/>
  <c r="L671" i="8"/>
  <c r="J671" i="8"/>
  <c r="F671" i="8"/>
  <c r="E671" i="8"/>
  <c r="C671" i="8"/>
  <c r="B671" i="8"/>
  <c r="A671" i="8"/>
  <c r="W670" i="8"/>
  <c r="T670" i="8"/>
  <c r="S670" i="8"/>
  <c r="Q670" i="8"/>
  <c r="P670" i="8"/>
  <c r="M670" i="8"/>
  <c r="L670" i="8"/>
  <c r="K670" i="8"/>
  <c r="I670" i="8"/>
  <c r="H670" i="8"/>
  <c r="G670" i="8"/>
  <c r="E670" i="8"/>
  <c r="U670" i="8" s="1"/>
  <c r="C670" i="8"/>
  <c r="B670" i="8"/>
  <c r="V670" i="8" s="1"/>
  <c r="A670" i="8"/>
  <c r="V669" i="8"/>
  <c r="R669" i="8"/>
  <c r="O669" i="8"/>
  <c r="L669" i="8"/>
  <c r="H669" i="8"/>
  <c r="F669" i="8"/>
  <c r="D669" i="8"/>
  <c r="C669" i="8"/>
  <c r="B669" i="8"/>
  <c r="A669" i="8"/>
  <c r="V668" i="8"/>
  <c r="U668" i="8"/>
  <c r="S668" i="8"/>
  <c r="Q668" i="8"/>
  <c r="N668" i="8"/>
  <c r="K668" i="8"/>
  <c r="J668" i="8"/>
  <c r="I668" i="8"/>
  <c r="F668" i="8"/>
  <c r="E668" i="8"/>
  <c r="C668" i="8"/>
  <c r="B668" i="8"/>
  <c r="A668" i="8"/>
  <c r="Q667" i="8"/>
  <c r="M667" i="8"/>
  <c r="J667" i="8"/>
  <c r="F667" i="8"/>
  <c r="C667" i="8"/>
  <c r="B667" i="8"/>
  <c r="A667" i="8"/>
  <c r="W666" i="8"/>
  <c r="U666" i="8"/>
  <c r="T666" i="8"/>
  <c r="S666" i="8"/>
  <c r="Q666" i="8"/>
  <c r="P666" i="8"/>
  <c r="M666" i="8"/>
  <c r="L666" i="8"/>
  <c r="K666" i="8"/>
  <c r="I666" i="8"/>
  <c r="H666" i="8"/>
  <c r="G666" i="8"/>
  <c r="E666" i="8"/>
  <c r="C666" i="8"/>
  <c r="B666" i="8"/>
  <c r="V666" i="8" s="1"/>
  <c r="A666" i="8"/>
  <c r="W665" i="8"/>
  <c r="V665" i="8"/>
  <c r="R665" i="8"/>
  <c r="P665" i="8"/>
  <c r="O665" i="8"/>
  <c r="L665" i="8"/>
  <c r="K665" i="8"/>
  <c r="H665" i="8"/>
  <c r="F665" i="8"/>
  <c r="D665" i="8"/>
  <c r="C665" i="8"/>
  <c r="B665" i="8"/>
  <c r="A665" i="8"/>
  <c r="V664" i="8"/>
  <c r="U664" i="8"/>
  <c r="S664" i="8"/>
  <c r="Q664" i="8"/>
  <c r="N664" i="8"/>
  <c r="K664" i="8"/>
  <c r="J664" i="8"/>
  <c r="I664" i="8"/>
  <c r="F664" i="8"/>
  <c r="E664" i="8"/>
  <c r="C664" i="8"/>
  <c r="B664" i="8"/>
  <c r="A664" i="8"/>
  <c r="U663" i="8"/>
  <c r="Q663" i="8"/>
  <c r="M663" i="8"/>
  <c r="L663" i="8"/>
  <c r="J663" i="8"/>
  <c r="F663" i="8"/>
  <c r="E663" i="8"/>
  <c r="C663" i="8"/>
  <c r="B663" i="8"/>
  <c r="A663" i="8"/>
  <c r="W662" i="8"/>
  <c r="U662" i="8"/>
  <c r="T662" i="8"/>
  <c r="S662" i="8"/>
  <c r="Q662" i="8"/>
  <c r="P662" i="8"/>
  <c r="M662" i="8"/>
  <c r="L662" i="8"/>
  <c r="K662" i="8"/>
  <c r="I662" i="8"/>
  <c r="H662" i="8"/>
  <c r="G662" i="8"/>
  <c r="E662" i="8"/>
  <c r="C662" i="8"/>
  <c r="B662" i="8"/>
  <c r="V662" i="8" s="1"/>
  <c r="A662" i="8"/>
  <c r="V661" i="8"/>
  <c r="R661" i="8"/>
  <c r="O661" i="8"/>
  <c r="L661" i="8"/>
  <c r="H661" i="8"/>
  <c r="F661" i="8"/>
  <c r="D661" i="8"/>
  <c r="C661" i="8"/>
  <c r="B661" i="8"/>
  <c r="A661" i="8"/>
  <c r="V660" i="8"/>
  <c r="U660" i="8"/>
  <c r="S660" i="8"/>
  <c r="Q660" i="8"/>
  <c r="N660" i="8"/>
  <c r="K660" i="8"/>
  <c r="J660" i="8"/>
  <c r="I660" i="8"/>
  <c r="F660" i="8"/>
  <c r="E660" i="8"/>
  <c r="C660" i="8"/>
  <c r="B660" i="8"/>
  <c r="A660" i="8"/>
  <c r="Q659" i="8"/>
  <c r="M659" i="8"/>
  <c r="J659" i="8"/>
  <c r="F659" i="8"/>
  <c r="C659" i="8"/>
  <c r="B659" i="8"/>
  <c r="A659" i="8"/>
  <c r="W658" i="8"/>
  <c r="U658" i="8"/>
  <c r="T658" i="8"/>
  <c r="S658" i="8"/>
  <c r="Q658" i="8"/>
  <c r="P658" i="8"/>
  <c r="M658" i="8"/>
  <c r="L658" i="8"/>
  <c r="K658" i="8"/>
  <c r="I658" i="8"/>
  <c r="H658" i="8"/>
  <c r="G658" i="8"/>
  <c r="E658" i="8"/>
  <c r="C658" i="8"/>
  <c r="B658" i="8"/>
  <c r="V658" i="8" s="1"/>
  <c r="A658" i="8"/>
  <c r="W657" i="8"/>
  <c r="V657" i="8"/>
  <c r="R657" i="8"/>
  <c r="P657" i="8"/>
  <c r="O657" i="8"/>
  <c r="L657" i="8"/>
  <c r="K657" i="8"/>
  <c r="H657" i="8"/>
  <c r="F657" i="8"/>
  <c r="D657" i="8"/>
  <c r="C657" i="8"/>
  <c r="B657" i="8"/>
  <c r="A657" i="8"/>
  <c r="V656" i="8"/>
  <c r="U656" i="8"/>
  <c r="S656" i="8"/>
  <c r="Q656" i="8"/>
  <c r="N656" i="8"/>
  <c r="K656" i="8"/>
  <c r="J656" i="8"/>
  <c r="I656" i="8"/>
  <c r="F656" i="8"/>
  <c r="E656" i="8"/>
  <c r="C656" i="8"/>
  <c r="B656" i="8"/>
  <c r="A656" i="8"/>
  <c r="U655" i="8"/>
  <c r="Q655" i="8"/>
  <c r="M655" i="8"/>
  <c r="L655" i="8"/>
  <c r="J655" i="8"/>
  <c r="F655" i="8"/>
  <c r="E655" i="8"/>
  <c r="C655" i="8"/>
  <c r="B655" i="8"/>
  <c r="A655" i="8"/>
  <c r="W654" i="8"/>
  <c r="U654" i="8"/>
  <c r="T654" i="8"/>
  <c r="S654" i="8"/>
  <c r="Q654" i="8"/>
  <c r="P654" i="8"/>
  <c r="M654" i="8"/>
  <c r="L654" i="8"/>
  <c r="K654" i="8"/>
  <c r="I654" i="8"/>
  <c r="H654" i="8"/>
  <c r="G654" i="8"/>
  <c r="E654" i="8"/>
  <c r="C654" i="8"/>
  <c r="B654" i="8"/>
  <c r="V654" i="8" s="1"/>
  <c r="A654" i="8"/>
  <c r="V653" i="8"/>
  <c r="R653" i="8"/>
  <c r="O653" i="8"/>
  <c r="L653" i="8"/>
  <c r="H653" i="8"/>
  <c r="F653" i="8"/>
  <c r="D653" i="8"/>
  <c r="C653" i="8"/>
  <c r="B653" i="8"/>
  <c r="A653" i="8"/>
  <c r="V652" i="8"/>
  <c r="U652" i="8"/>
  <c r="S652" i="8"/>
  <c r="Q652" i="8"/>
  <c r="N652" i="8"/>
  <c r="K652" i="8"/>
  <c r="J652" i="8"/>
  <c r="I652" i="8"/>
  <c r="F652" i="8"/>
  <c r="E652" i="8"/>
  <c r="C652" i="8"/>
  <c r="B652" i="8"/>
  <c r="A652" i="8"/>
  <c r="Q651" i="8"/>
  <c r="M651" i="8"/>
  <c r="J651" i="8"/>
  <c r="F651" i="8"/>
  <c r="C651" i="8"/>
  <c r="B651" i="8"/>
  <c r="A651" i="8"/>
  <c r="W650" i="8"/>
  <c r="U650" i="8"/>
  <c r="T650" i="8"/>
  <c r="S650" i="8"/>
  <c r="Q650" i="8"/>
  <c r="P650" i="8"/>
  <c r="M650" i="8"/>
  <c r="L650" i="8"/>
  <c r="K650" i="8"/>
  <c r="I650" i="8"/>
  <c r="H650" i="8"/>
  <c r="G650" i="8"/>
  <c r="E650" i="8"/>
  <c r="C650" i="8"/>
  <c r="B650" i="8"/>
  <c r="V650" i="8" s="1"/>
  <c r="A650" i="8"/>
  <c r="W649" i="8"/>
  <c r="V649" i="8"/>
  <c r="R649" i="8"/>
  <c r="P649" i="8"/>
  <c r="O649" i="8"/>
  <c r="L649" i="8"/>
  <c r="K649" i="8"/>
  <c r="H649" i="8"/>
  <c r="F649" i="8"/>
  <c r="D649" i="8"/>
  <c r="C649" i="8"/>
  <c r="B649" i="8"/>
  <c r="A649" i="8"/>
  <c r="V648" i="8"/>
  <c r="U648" i="8"/>
  <c r="S648" i="8"/>
  <c r="Q648" i="8"/>
  <c r="N648" i="8"/>
  <c r="K648" i="8"/>
  <c r="J648" i="8"/>
  <c r="I648" i="8"/>
  <c r="F648" i="8"/>
  <c r="E648" i="8"/>
  <c r="C648" i="8"/>
  <c r="B648" i="8"/>
  <c r="A648" i="8"/>
  <c r="U647" i="8"/>
  <c r="Q647" i="8"/>
  <c r="M647" i="8"/>
  <c r="L647" i="8"/>
  <c r="J647" i="8"/>
  <c r="F647" i="8"/>
  <c r="E647" i="8"/>
  <c r="C647" i="8"/>
  <c r="B647" i="8"/>
  <c r="A647" i="8"/>
  <c r="W646" i="8"/>
  <c r="U646" i="8"/>
  <c r="T646" i="8"/>
  <c r="S646" i="8"/>
  <c r="Q646" i="8"/>
  <c r="P646" i="8"/>
  <c r="M646" i="8"/>
  <c r="L646" i="8"/>
  <c r="K646" i="8"/>
  <c r="I646" i="8"/>
  <c r="H646" i="8"/>
  <c r="G646" i="8"/>
  <c r="E646" i="8"/>
  <c r="C646" i="8"/>
  <c r="B646" i="8"/>
  <c r="V646" i="8" s="1"/>
  <c r="A646" i="8"/>
  <c r="R645" i="8"/>
  <c r="O645" i="8"/>
  <c r="L645" i="8"/>
  <c r="G645" i="8"/>
  <c r="D645" i="8"/>
  <c r="C645" i="8"/>
  <c r="B645" i="8"/>
  <c r="A645" i="8"/>
  <c r="R644" i="8"/>
  <c r="O644" i="8"/>
  <c r="J644" i="8"/>
  <c r="C644" i="8"/>
  <c r="B644" i="8"/>
  <c r="A644" i="8"/>
  <c r="D644" i="8" s="1"/>
  <c r="R643" i="8"/>
  <c r="I643" i="8"/>
  <c r="D643" i="8"/>
  <c r="C643" i="8"/>
  <c r="B643" i="8"/>
  <c r="A643" i="8"/>
  <c r="O643" i="8" s="1"/>
  <c r="W642" i="8"/>
  <c r="T642" i="8"/>
  <c r="S642" i="8"/>
  <c r="Q642" i="8"/>
  <c r="P642" i="8"/>
  <c r="O642" i="8"/>
  <c r="M642" i="8"/>
  <c r="L642" i="8"/>
  <c r="K642" i="8"/>
  <c r="I642" i="8"/>
  <c r="H642" i="8"/>
  <c r="G642" i="8"/>
  <c r="E642" i="8"/>
  <c r="U642" i="8" s="1"/>
  <c r="D642" i="8"/>
  <c r="C642" i="8"/>
  <c r="B642" i="8"/>
  <c r="V642" i="8" s="1"/>
  <c r="A642" i="8"/>
  <c r="R642" i="8" s="1"/>
  <c r="R641" i="8"/>
  <c r="O641" i="8"/>
  <c r="D641" i="8"/>
  <c r="C641" i="8"/>
  <c r="B641" i="8"/>
  <c r="A641" i="8"/>
  <c r="R640" i="8"/>
  <c r="O640" i="8"/>
  <c r="G640" i="8"/>
  <c r="C640" i="8"/>
  <c r="B640" i="8"/>
  <c r="A640" i="8"/>
  <c r="D640" i="8" s="1"/>
  <c r="R639" i="8"/>
  <c r="Q639" i="8"/>
  <c r="F639" i="8"/>
  <c r="D639" i="8"/>
  <c r="C639" i="8"/>
  <c r="B639" i="8"/>
  <c r="A639" i="8"/>
  <c r="O639" i="8" s="1"/>
  <c r="W638" i="8"/>
  <c r="T638" i="8"/>
  <c r="S638" i="8"/>
  <c r="Q638" i="8"/>
  <c r="P638" i="8"/>
  <c r="O638" i="8"/>
  <c r="M638" i="8"/>
  <c r="L638" i="8"/>
  <c r="K638" i="8"/>
  <c r="I638" i="8"/>
  <c r="H638" i="8"/>
  <c r="G638" i="8"/>
  <c r="E638" i="8"/>
  <c r="U638" i="8" s="1"/>
  <c r="D638" i="8"/>
  <c r="C638" i="8"/>
  <c r="B638" i="8"/>
  <c r="V638" i="8" s="1"/>
  <c r="A638" i="8"/>
  <c r="R638" i="8" s="1"/>
  <c r="R637" i="8"/>
  <c r="O637" i="8"/>
  <c r="G637" i="8"/>
  <c r="D637" i="8"/>
  <c r="C637" i="8"/>
  <c r="B637" i="8"/>
  <c r="A637" i="8"/>
  <c r="R636" i="8"/>
  <c r="O636" i="8"/>
  <c r="G636" i="8"/>
  <c r="E636" i="8"/>
  <c r="U636" i="8" s="1"/>
  <c r="C636" i="8"/>
  <c r="B636" i="8"/>
  <c r="A636" i="8"/>
  <c r="D636" i="8" s="1"/>
  <c r="V635" i="8"/>
  <c r="R635" i="8"/>
  <c r="Q635" i="8"/>
  <c r="N635" i="8"/>
  <c r="F635" i="8"/>
  <c r="D635" i="8"/>
  <c r="C635" i="8"/>
  <c r="B635" i="8"/>
  <c r="A635" i="8"/>
  <c r="O635" i="8" s="1"/>
  <c r="W634" i="8"/>
  <c r="T634" i="8"/>
  <c r="S634" i="8"/>
  <c r="Q634" i="8"/>
  <c r="P634" i="8"/>
  <c r="O634" i="8"/>
  <c r="M634" i="8"/>
  <c r="L634" i="8"/>
  <c r="K634" i="8"/>
  <c r="I634" i="8"/>
  <c r="H634" i="8"/>
  <c r="G634" i="8"/>
  <c r="E634" i="8"/>
  <c r="U634" i="8" s="1"/>
  <c r="D634" i="8"/>
  <c r="C634" i="8"/>
  <c r="B634" i="8"/>
  <c r="V634" i="8" s="1"/>
  <c r="A634" i="8"/>
  <c r="R634" i="8" s="1"/>
  <c r="R633" i="8"/>
  <c r="O633" i="8"/>
  <c r="G633" i="8"/>
  <c r="D633" i="8"/>
  <c r="C633" i="8"/>
  <c r="B633" i="8"/>
  <c r="A633" i="8"/>
  <c r="W632" i="8"/>
  <c r="R632" i="8"/>
  <c r="O632" i="8"/>
  <c r="M632" i="8"/>
  <c r="G632" i="8"/>
  <c r="E632" i="8"/>
  <c r="U632" i="8" s="1"/>
  <c r="C632" i="8"/>
  <c r="B632" i="8"/>
  <c r="A632" i="8"/>
  <c r="D632" i="8" s="1"/>
  <c r="V631" i="8"/>
  <c r="T631" i="8"/>
  <c r="R631" i="8"/>
  <c r="Q631" i="8"/>
  <c r="N631" i="8"/>
  <c r="L631" i="8"/>
  <c r="F631" i="8"/>
  <c r="D631" i="8"/>
  <c r="C631" i="8"/>
  <c r="B631" i="8"/>
  <c r="A631" i="8"/>
  <c r="O631" i="8" s="1"/>
  <c r="W630" i="8"/>
  <c r="T630" i="8"/>
  <c r="S630" i="8"/>
  <c r="Q630" i="8"/>
  <c r="P630" i="8"/>
  <c r="O630" i="8"/>
  <c r="M630" i="8"/>
  <c r="L630" i="8"/>
  <c r="K630" i="8"/>
  <c r="I630" i="8"/>
  <c r="H630" i="8"/>
  <c r="G630" i="8"/>
  <c r="E630" i="8"/>
  <c r="U630" i="8" s="1"/>
  <c r="D630" i="8"/>
  <c r="C630" i="8"/>
  <c r="B630" i="8"/>
  <c r="V630" i="8" s="1"/>
  <c r="A630" i="8"/>
  <c r="R630" i="8" s="1"/>
  <c r="W629" i="8"/>
  <c r="R629" i="8"/>
  <c r="O629" i="8"/>
  <c r="L629" i="8"/>
  <c r="G629" i="8"/>
  <c r="D629" i="8"/>
  <c r="C629" i="8"/>
  <c r="B629" i="8"/>
  <c r="A629" i="8"/>
  <c r="R628" i="8"/>
  <c r="O628" i="8"/>
  <c r="J628" i="8"/>
  <c r="C628" i="8"/>
  <c r="B628" i="8"/>
  <c r="A628" i="8"/>
  <c r="D628" i="8" s="1"/>
  <c r="R627" i="8"/>
  <c r="D627" i="8"/>
  <c r="C627" i="8"/>
  <c r="B627" i="8"/>
  <c r="A627" i="8"/>
  <c r="O627" i="8" s="1"/>
  <c r="W626" i="8"/>
  <c r="T626" i="8"/>
  <c r="S626" i="8"/>
  <c r="Q626" i="8"/>
  <c r="P626" i="8"/>
  <c r="O626" i="8"/>
  <c r="M626" i="8"/>
  <c r="L626" i="8"/>
  <c r="K626" i="8"/>
  <c r="I626" i="8"/>
  <c r="H626" i="8"/>
  <c r="G626" i="8"/>
  <c r="E626" i="8"/>
  <c r="U626" i="8" s="1"/>
  <c r="D626" i="8"/>
  <c r="C626" i="8"/>
  <c r="B626" i="8"/>
  <c r="V626" i="8" s="1"/>
  <c r="A626" i="8"/>
  <c r="R626" i="8" s="1"/>
  <c r="T625" i="8"/>
  <c r="R625" i="8"/>
  <c r="O625" i="8"/>
  <c r="D625" i="8"/>
  <c r="C625" i="8"/>
  <c r="B625" i="8"/>
  <c r="J625" i="8" s="1"/>
  <c r="A625" i="8"/>
  <c r="R624" i="8"/>
  <c r="O624" i="8"/>
  <c r="G624" i="8"/>
  <c r="C624" i="8"/>
  <c r="B624" i="8"/>
  <c r="A624" i="8"/>
  <c r="D624" i="8" s="1"/>
  <c r="R623" i="8"/>
  <c r="Q623" i="8"/>
  <c r="F623" i="8"/>
  <c r="D623" i="8"/>
  <c r="C623" i="8"/>
  <c r="B623" i="8"/>
  <c r="A623" i="8"/>
  <c r="O623" i="8" s="1"/>
  <c r="W622" i="8"/>
  <c r="T622" i="8"/>
  <c r="S622" i="8"/>
  <c r="Q622" i="8"/>
  <c r="P622" i="8"/>
  <c r="O622" i="8"/>
  <c r="M622" i="8"/>
  <c r="L622" i="8"/>
  <c r="K622" i="8"/>
  <c r="I622" i="8"/>
  <c r="H622" i="8"/>
  <c r="G622" i="8"/>
  <c r="E622" i="8"/>
  <c r="U622" i="8" s="1"/>
  <c r="D622" i="8"/>
  <c r="C622" i="8"/>
  <c r="B622" i="8"/>
  <c r="V622" i="8" s="1"/>
  <c r="A622" i="8"/>
  <c r="R622" i="8" s="1"/>
  <c r="R621" i="8"/>
  <c r="O621" i="8"/>
  <c r="H621" i="8"/>
  <c r="D621" i="8"/>
  <c r="C621" i="8"/>
  <c r="B621" i="8"/>
  <c r="A621" i="8"/>
  <c r="M620" i="8"/>
  <c r="F620" i="8"/>
  <c r="C620" i="8"/>
  <c r="B620" i="8"/>
  <c r="A620" i="8"/>
  <c r="T619" i="8"/>
  <c r="R619" i="8"/>
  <c r="Q619" i="8"/>
  <c r="M619" i="8"/>
  <c r="L619" i="8"/>
  <c r="I619" i="8"/>
  <c r="F619" i="8"/>
  <c r="D619" i="8"/>
  <c r="C619" i="8"/>
  <c r="B619" i="8"/>
  <c r="A619" i="8"/>
  <c r="O619" i="8" s="1"/>
  <c r="W618" i="8"/>
  <c r="T618" i="8"/>
  <c r="S618" i="8"/>
  <c r="Q618" i="8"/>
  <c r="P618" i="8"/>
  <c r="M618" i="8"/>
  <c r="L618" i="8"/>
  <c r="K618" i="8"/>
  <c r="I618" i="8"/>
  <c r="H618" i="8"/>
  <c r="G618" i="8"/>
  <c r="E618" i="8"/>
  <c r="U618" i="8" s="1"/>
  <c r="C618" i="8"/>
  <c r="B618" i="8"/>
  <c r="V618" i="8" s="1"/>
  <c r="A618" i="8"/>
  <c r="T617" i="8"/>
  <c r="S617" i="8"/>
  <c r="R617" i="8"/>
  <c r="O617" i="8"/>
  <c r="N617" i="8"/>
  <c r="L617" i="8"/>
  <c r="J617" i="8"/>
  <c r="G617" i="8"/>
  <c r="D617" i="8"/>
  <c r="C617" i="8"/>
  <c r="B617" i="8"/>
  <c r="A617" i="8"/>
  <c r="V616" i="8"/>
  <c r="R616" i="8"/>
  <c r="O616" i="8"/>
  <c r="G616" i="8"/>
  <c r="C616" i="8"/>
  <c r="B616" i="8"/>
  <c r="A616" i="8"/>
  <c r="D616" i="8" s="1"/>
  <c r="T615" i="8"/>
  <c r="R615" i="8"/>
  <c r="M615" i="8"/>
  <c r="L615" i="8"/>
  <c r="F615" i="8"/>
  <c r="D615" i="8"/>
  <c r="C615" i="8"/>
  <c r="B615" i="8"/>
  <c r="A615" i="8"/>
  <c r="O615" i="8" s="1"/>
  <c r="W614" i="8"/>
  <c r="T614" i="8"/>
  <c r="S614" i="8"/>
  <c r="Q614" i="8"/>
  <c r="P614" i="8"/>
  <c r="O614" i="8"/>
  <c r="M614" i="8"/>
  <c r="L614" i="8"/>
  <c r="K614" i="8"/>
  <c r="I614" i="8"/>
  <c r="H614" i="8"/>
  <c r="G614" i="8"/>
  <c r="E614" i="8"/>
  <c r="U614" i="8" s="1"/>
  <c r="D614" i="8"/>
  <c r="C614" i="8"/>
  <c r="B614" i="8"/>
  <c r="V614" i="8" s="1"/>
  <c r="A614" i="8"/>
  <c r="R614" i="8" s="1"/>
  <c r="T613" i="8"/>
  <c r="S613" i="8"/>
  <c r="R613" i="8"/>
  <c r="O613" i="8"/>
  <c r="N613" i="8"/>
  <c r="L613" i="8"/>
  <c r="G613" i="8"/>
  <c r="D613" i="8"/>
  <c r="C613" i="8"/>
  <c r="B613" i="8"/>
  <c r="A613" i="8"/>
  <c r="W612" i="8"/>
  <c r="R612" i="8"/>
  <c r="Q612" i="8"/>
  <c r="M612" i="8"/>
  <c r="K612" i="8"/>
  <c r="J612" i="8"/>
  <c r="F612" i="8"/>
  <c r="E612" i="8"/>
  <c r="U612" i="8" s="1"/>
  <c r="C612" i="8"/>
  <c r="B612" i="8"/>
  <c r="A612" i="8"/>
  <c r="D612" i="8" s="1"/>
  <c r="T611" i="8"/>
  <c r="R611" i="8"/>
  <c r="M611" i="8"/>
  <c r="F611" i="8"/>
  <c r="D611" i="8"/>
  <c r="C611" i="8"/>
  <c r="B611" i="8"/>
  <c r="A611" i="8"/>
  <c r="O611" i="8" s="1"/>
  <c r="W610" i="8"/>
  <c r="T610" i="8"/>
  <c r="S610" i="8"/>
  <c r="Q610" i="8"/>
  <c r="P610" i="8"/>
  <c r="O610" i="8"/>
  <c r="M610" i="8"/>
  <c r="L610" i="8"/>
  <c r="K610" i="8"/>
  <c r="I610" i="8"/>
  <c r="H610" i="8"/>
  <c r="G610" i="8"/>
  <c r="E610" i="8"/>
  <c r="U610" i="8" s="1"/>
  <c r="D610" i="8"/>
  <c r="C610" i="8"/>
  <c r="B610" i="8"/>
  <c r="V610" i="8" s="1"/>
  <c r="A610" i="8"/>
  <c r="R610" i="8" s="1"/>
  <c r="T609" i="8"/>
  <c r="R609" i="8"/>
  <c r="O609" i="8"/>
  <c r="N609" i="8"/>
  <c r="G609" i="8"/>
  <c r="D609" i="8"/>
  <c r="C609" i="8"/>
  <c r="B609" i="8"/>
  <c r="A609" i="8"/>
  <c r="R608" i="8"/>
  <c r="M608" i="8"/>
  <c r="K608" i="8"/>
  <c r="F608" i="8"/>
  <c r="E608" i="8"/>
  <c r="U608" i="8" s="1"/>
  <c r="C608" i="8"/>
  <c r="B608" i="8"/>
  <c r="A608" i="8"/>
  <c r="D608" i="8" s="1"/>
  <c r="R607" i="8"/>
  <c r="D607" i="8"/>
  <c r="C607" i="8"/>
  <c r="B607" i="8"/>
  <c r="A607" i="8"/>
  <c r="O607" i="8" s="1"/>
  <c r="W606" i="8"/>
  <c r="T606" i="8"/>
  <c r="S606" i="8"/>
  <c r="Q606" i="8"/>
  <c r="P606" i="8"/>
  <c r="O606" i="8"/>
  <c r="M606" i="8"/>
  <c r="L606" i="8"/>
  <c r="K606" i="8"/>
  <c r="I606" i="8"/>
  <c r="H606" i="8"/>
  <c r="G606" i="8"/>
  <c r="E606" i="8"/>
  <c r="U606" i="8" s="1"/>
  <c r="D606" i="8"/>
  <c r="C606" i="8"/>
  <c r="B606" i="8"/>
  <c r="V606" i="8" s="1"/>
  <c r="A606" i="8"/>
  <c r="R606" i="8" s="1"/>
  <c r="W605" i="8"/>
  <c r="R605" i="8"/>
  <c r="O605" i="8"/>
  <c r="D605" i="8"/>
  <c r="C605" i="8"/>
  <c r="B605" i="8"/>
  <c r="H605" i="8" s="1"/>
  <c r="A605" i="8"/>
  <c r="M604" i="8"/>
  <c r="F604" i="8"/>
  <c r="C604" i="8"/>
  <c r="B604" i="8"/>
  <c r="A604" i="8"/>
  <c r="T603" i="8"/>
  <c r="R603" i="8"/>
  <c r="Q603" i="8"/>
  <c r="M603" i="8"/>
  <c r="L603" i="8"/>
  <c r="I603" i="8"/>
  <c r="F603" i="8"/>
  <c r="D603" i="8"/>
  <c r="C603" i="8"/>
  <c r="B603" i="8"/>
  <c r="A603" i="8"/>
  <c r="O603" i="8" s="1"/>
  <c r="W602" i="8"/>
  <c r="T602" i="8"/>
  <c r="S602" i="8"/>
  <c r="Q602" i="8"/>
  <c r="P602" i="8"/>
  <c r="M602" i="8"/>
  <c r="L602" i="8"/>
  <c r="K602" i="8"/>
  <c r="I602" i="8"/>
  <c r="H602" i="8"/>
  <c r="G602" i="8"/>
  <c r="E602" i="8"/>
  <c r="U602" i="8" s="1"/>
  <c r="C602" i="8"/>
  <c r="B602" i="8"/>
  <c r="V602" i="8" s="1"/>
  <c r="A602" i="8"/>
  <c r="T601" i="8"/>
  <c r="S601" i="8"/>
  <c r="R601" i="8"/>
  <c r="O601" i="8"/>
  <c r="N601" i="8"/>
  <c r="L601" i="8"/>
  <c r="J601" i="8"/>
  <c r="G601" i="8"/>
  <c r="D601" i="8"/>
  <c r="C601" i="8"/>
  <c r="B601" i="8"/>
  <c r="A601" i="8"/>
  <c r="V600" i="8"/>
  <c r="R600" i="8"/>
  <c r="O600" i="8"/>
  <c r="G600" i="8"/>
  <c r="C600" i="8"/>
  <c r="B600" i="8"/>
  <c r="A600" i="8"/>
  <c r="D600" i="8" s="1"/>
  <c r="T599" i="8"/>
  <c r="R599" i="8"/>
  <c r="M599" i="8"/>
  <c r="L599" i="8"/>
  <c r="F599" i="8"/>
  <c r="D599" i="8"/>
  <c r="C599" i="8"/>
  <c r="B599" i="8"/>
  <c r="A599" i="8"/>
  <c r="O599" i="8" s="1"/>
  <c r="W598" i="8"/>
  <c r="T598" i="8"/>
  <c r="S598" i="8"/>
  <c r="Q598" i="8"/>
  <c r="P598" i="8"/>
  <c r="O598" i="8"/>
  <c r="M598" i="8"/>
  <c r="L598" i="8"/>
  <c r="K598" i="8"/>
  <c r="I598" i="8"/>
  <c r="H598" i="8"/>
  <c r="G598" i="8"/>
  <c r="E598" i="8"/>
  <c r="U598" i="8" s="1"/>
  <c r="D598" i="8"/>
  <c r="C598" i="8"/>
  <c r="B598" i="8"/>
  <c r="V598" i="8" s="1"/>
  <c r="A598" i="8"/>
  <c r="R598" i="8" s="1"/>
  <c r="T597" i="8"/>
  <c r="S597" i="8"/>
  <c r="R597" i="8"/>
  <c r="O597" i="8"/>
  <c r="N597" i="8"/>
  <c r="L597" i="8"/>
  <c r="G597" i="8"/>
  <c r="D597" i="8"/>
  <c r="C597" i="8"/>
  <c r="B597" i="8"/>
  <c r="A597" i="8"/>
  <c r="W596" i="8"/>
  <c r="Q596" i="8"/>
  <c r="M596" i="8"/>
  <c r="K596" i="8"/>
  <c r="J596" i="8"/>
  <c r="F596" i="8"/>
  <c r="E596" i="8"/>
  <c r="U596" i="8" s="1"/>
  <c r="C596" i="8"/>
  <c r="B596" i="8"/>
  <c r="A596" i="8"/>
  <c r="D596" i="8" s="1"/>
  <c r="T595" i="8"/>
  <c r="R595" i="8"/>
  <c r="Q595" i="8"/>
  <c r="M595" i="8"/>
  <c r="I595" i="8"/>
  <c r="F595" i="8"/>
  <c r="D595" i="8"/>
  <c r="C595" i="8"/>
  <c r="B595" i="8"/>
  <c r="A595" i="8"/>
  <c r="O595" i="8" s="1"/>
  <c r="W594" i="8"/>
  <c r="T594" i="8"/>
  <c r="S594" i="8"/>
  <c r="Q594" i="8"/>
  <c r="P594" i="8"/>
  <c r="M594" i="8"/>
  <c r="L594" i="8"/>
  <c r="K594" i="8"/>
  <c r="I594" i="8"/>
  <c r="H594" i="8"/>
  <c r="G594" i="8"/>
  <c r="E594" i="8"/>
  <c r="U594" i="8" s="1"/>
  <c r="C594" i="8"/>
  <c r="B594" i="8"/>
  <c r="V594" i="8" s="1"/>
  <c r="A594" i="8"/>
  <c r="R594" i="8" s="1"/>
  <c r="T593" i="8"/>
  <c r="R593" i="8"/>
  <c r="O593" i="8"/>
  <c r="N593" i="8"/>
  <c r="J593" i="8"/>
  <c r="G593" i="8"/>
  <c r="D593" i="8"/>
  <c r="C593" i="8"/>
  <c r="B593" i="8"/>
  <c r="A593" i="8"/>
  <c r="R592" i="8"/>
  <c r="O592" i="8"/>
  <c r="K592" i="8"/>
  <c r="E592" i="8"/>
  <c r="U592" i="8" s="1"/>
  <c r="C592" i="8"/>
  <c r="B592" i="8"/>
  <c r="M592" i="8" s="1"/>
  <c r="A592" i="8"/>
  <c r="D592" i="8" s="1"/>
  <c r="V591" i="8"/>
  <c r="R591" i="8"/>
  <c r="H591" i="8"/>
  <c r="D591" i="8"/>
  <c r="C591" i="8"/>
  <c r="B591" i="8"/>
  <c r="A591" i="8"/>
  <c r="O591" i="8" s="1"/>
  <c r="W590" i="8"/>
  <c r="T590" i="8"/>
  <c r="S590" i="8"/>
  <c r="Q590" i="8"/>
  <c r="P590" i="8"/>
  <c r="O590" i="8"/>
  <c r="M590" i="8"/>
  <c r="L590" i="8"/>
  <c r="K590" i="8"/>
  <c r="I590" i="8"/>
  <c r="H590" i="8"/>
  <c r="G590" i="8"/>
  <c r="E590" i="8"/>
  <c r="U590" i="8" s="1"/>
  <c r="D590" i="8"/>
  <c r="C590" i="8"/>
  <c r="B590" i="8"/>
  <c r="V590" i="8" s="1"/>
  <c r="A590" i="8"/>
  <c r="R590" i="8" s="1"/>
  <c r="R589" i="8"/>
  <c r="O589" i="8"/>
  <c r="H589" i="8"/>
  <c r="D589" i="8"/>
  <c r="C589" i="8"/>
  <c r="B589" i="8"/>
  <c r="A589" i="8"/>
  <c r="W588" i="8"/>
  <c r="Q588" i="8"/>
  <c r="M588" i="8"/>
  <c r="J588" i="8"/>
  <c r="F588" i="8"/>
  <c r="C588" i="8"/>
  <c r="B588" i="8"/>
  <c r="A588" i="8"/>
  <c r="T587" i="8"/>
  <c r="R587" i="8"/>
  <c r="Q587" i="8"/>
  <c r="M587" i="8"/>
  <c r="L587" i="8"/>
  <c r="I587" i="8"/>
  <c r="F587" i="8"/>
  <c r="D587" i="8"/>
  <c r="C587" i="8"/>
  <c r="B587" i="8"/>
  <c r="A587" i="8"/>
  <c r="O587" i="8" s="1"/>
  <c r="W586" i="8"/>
  <c r="T586" i="8"/>
  <c r="S586" i="8"/>
  <c r="Q586" i="8"/>
  <c r="P586" i="8"/>
  <c r="M586" i="8"/>
  <c r="L586" i="8"/>
  <c r="K586" i="8"/>
  <c r="I586" i="8"/>
  <c r="H586" i="8"/>
  <c r="G586" i="8"/>
  <c r="E586" i="8"/>
  <c r="U586" i="8" s="1"/>
  <c r="C586" i="8"/>
  <c r="B586" i="8"/>
  <c r="V586" i="8" s="1"/>
  <c r="A586" i="8"/>
  <c r="T585" i="8"/>
  <c r="S585" i="8"/>
  <c r="R585" i="8"/>
  <c r="O585" i="8"/>
  <c r="N585" i="8"/>
  <c r="L585" i="8"/>
  <c r="J585" i="8"/>
  <c r="G585" i="8"/>
  <c r="D585" i="8"/>
  <c r="C585" i="8"/>
  <c r="B585" i="8"/>
  <c r="A585" i="8"/>
  <c r="V584" i="8"/>
  <c r="R584" i="8"/>
  <c r="O584" i="8"/>
  <c r="G584" i="8"/>
  <c r="C584" i="8"/>
  <c r="B584" i="8"/>
  <c r="A584" i="8"/>
  <c r="D584" i="8" s="1"/>
  <c r="R583" i="8"/>
  <c r="L583" i="8"/>
  <c r="D583" i="8"/>
  <c r="C583" i="8"/>
  <c r="B583" i="8"/>
  <c r="T583" i="8" s="1"/>
  <c r="A583" i="8"/>
  <c r="O583" i="8" s="1"/>
  <c r="W582" i="8"/>
  <c r="T582" i="8"/>
  <c r="S582" i="8"/>
  <c r="Q582" i="8"/>
  <c r="P582" i="8"/>
  <c r="O582" i="8"/>
  <c r="M582" i="8"/>
  <c r="L582" i="8"/>
  <c r="K582" i="8"/>
  <c r="I582" i="8"/>
  <c r="H582" i="8"/>
  <c r="G582" i="8"/>
  <c r="E582" i="8"/>
  <c r="U582" i="8" s="1"/>
  <c r="D582" i="8"/>
  <c r="C582" i="8"/>
  <c r="B582" i="8"/>
  <c r="V582" i="8" s="1"/>
  <c r="A582" i="8"/>
  <c r="R582" i="8" s="1"/>
  <c r="S581" i="8"/>
  <c r="R581" i="8"/>
  <c r="O581" i="8"/>
  <c r="L581" i="8"/>
  <c r="D581" i="8"/>
  <c r="C581" i="8"/>
  <c r="B581" i="8"/>
  <c r="T581" i="8" s="1"/>
  <c r="A581" i="8"/>
  <c r="W580" i="8"/>
  <c r="U580" i="8"/>
  <c r="Q580" i="8"/>
  <c r="M580" i="8"/>
  <c r="K580" i="8"/>
  <c r="J580" i="8"/>
  <c r="F580" i="8"/>
  <c r="E580" i="8"/>
  <c r="C580" i="8"/>
  <c r="B580" i="8"/>
  <c r="A580" i="8"/>
  <c r="D580" i="8" s="1"/>
  <c r="T579" i="8"/>
  <c r="R579" i="8"/>
  <c r="Q579" i="8"/>
  <c r="M579" i="8"/>
  <c r="I579" i="8"/>
  <c r="F579" i="8"/>
  <c r="D579" i="8"/>
  <c r="C579" i="8"/>
  <c r="B579" i="8"/>
  <c r="A579" i="8"/>
  <c r="O579" i="8" s="1"/>
  <c r="W578" i="8"/>
  <c r="T578" i="8"/>
  <c r="S578" i="8"/>
  <c r="Q578" i="8"/>
  <c r="P578" i="8"/>
  <c r="M578" i="8"/>
  <c r="L578" i="8"/>
  <c r="K578" i="8"/>
  <c r="I578" i="8"/>
  <c r="H578" i="8"/>
  <c r="G578" i="8"/>
  <c r="E578" i="8"/>
  <c r="U578" i="8" s="1"/>
  <c r="C578" i="8"/>
  <c r="B578" i="8"/>
  <c r="V578" i="8" s="1"/>
  <c r="A578" i="8"/>
  <c r="R578" i="8" s="1"/>
  <c r="T577" i="8"/>
  <c r="R577" i="8"/>
  <c r="O577" i="8"/>
  <c r="N577" i="8"/>
  <c r="J577" i="8"/>
  <c r="G577" i="8"/>
  <c r="D577" i="8"/>
  <c r="C577" i="8"/>
  <c r="B577" i="8"/>
  <c r="A577" i="8"/>
  <c r="R576" i="8"/>
  <c r="O576" i="8"/>
  <c r="K576" i="8"/>
  <c r="E576" i="8"/>
  <c r="U576" i="8" s="1"/>
  <c r="C576" i="8"/>
  <c r="B576" i="8"/>
  <c r="M576" i="8" s="1"/>
  <c r="A576" i="8"/>
  <c r="D576" i="8" s="1"/>
  <c r="V575" i="8"/>
  <c r="R575" i="8"/>
  <c r="H575" i="8"/>
  <c r="D575" i="8"/>
  <c r="C575" i="8"/>
  <c r="B575" i="8"/>
  <c r="A575" i="8"/>
  <c r="O575" i="8" s="1"/>
  <c r="W574" i="8"/>
  <c r="T574" i="8"/>
  <c r="S574" i="8"/>
  <c r="Q574" i="8"/>
  <c r="P574" i="8"/>
  <c r="O574" i="8"/>
  <c r="M574" i="8"/>
  <c r="L574" i="8"/>
  <c r="K574" i="8"/>
  <c r="I574" i="8"/>
  <c r="H574" i="8"/>
  <c r="G574" i="8"/>
  <c r="E574" i="8"/>
  <c r="U574" i="8" s="1"/>
  <c r="D574" i="8"/>
  <c r="C574" i="8"/>
  <c r="B574" i="8"/>
  <c r="V574" i="8" s="1"/>
  <c r="A574" i="8"/>
  <c r="R574" i="8" s="1"/>
  <c r="R573" i="8"/>
  <c r="O573" i="8"/>
  <c r="H573" i="8"/>
  <c r="D573" i="8"/>
  <c r="C573" i="8"/>
  <c r="B573" i="8"/>
  <c r="A573" i="8"/>
  <c r="M572" i="8"/>
  <c r="F572" i="8"/>
  <c r="C572" i="8"/>
  <c r="B572" i="8"/>
  <c r="A572" i="8"/>
  <c r="T571" i="8"/>
  <c r="R571" i="8"/>
  <c r="Q571" i="8"/>
  <c r="M571" i="8"/>
  <c r="L571" i="8"/>
  <c r="I571" i="8"/>
  <c r="F571" i="8"/>
  <c r="D571" i="8"/>
  <c r="C571" i="8"/>
  <c r="B571" i="8"/>
  <c r="A571" i="8"/>
  <c r="O571" i="8" s="1"/>
  <c r="W570" i="8"/>
  <c r="U570" i="8"/>
  <c r="T570" i="8"/>
  <c r="S570" i="8"/>
  <c r="Q570" i="8"/>
  <c r="P570" i="8"/>
  <c r="M570" i="8"/>
  <c r="L570" i="8"/>
  <c r="K570" i="8"/>
  <c r="I570" i="8"/>
  <c r="H570" i="8"/>
  <c r="G570" i="8"/>
  <c r="E570" i="8"/>
  <c r="C570" i="8"/>
  <c r="B570" i="8"/>
  <c r="V570" i="8" s="1"/>
  <c r="A570" i="8"/>
  <c r="T569" i="8"/>
  <c r="S569" i="8"/>
  <c r="R569" i="8"/>
  <c r="O569" i="8"/>
  <c r="N569" i="8"/>
  <c r="L569" i="8"/>
  <c r="J569" i="8"/>
  <c r="G569" i="8"/>
  <c r="D569" i="8"/>
  <c r="C569" i="8"/>
  <c r="B569" i="8"/>
  <c r="A569" i="8"/>
  <c r="R568" i="8"/>
  <c r="O568" i="8"/>
  <c r="C568" i="8"/>
  <c r="B568" i="8"/>
  <c r="A568" i="8"/>
  <c r="D568" i="8" s="1"/>
  <c r="T567" i="8"/>
  <c r="R567" i="8"/>
  <c r="M567" i="8"/>
  <c r="L567" i="8"/>
  <c r="F567" i="8"/>
  <c r="D567" i="8"/>
  <c r="C567" i="8"/>
  <c r="B567" i="8"/>
  <c r="A567" i="8"/>
  <c r="O567" i="8" s="1"/>
  <c r="W566" i="8"/>
  <c r="T566" i="8"/>
  <c r="S566" i="8"/>
  <c r="Q566" i="8"/>
  <c r="P566" i="8"/>
  <c r="O566" i="8"/>
  <c r="M566" i="8"/>
  <c r="L566" i="8"/>
  <c r="K566" i="8"/>
  <c r="I566" i="8"/>
  <c r="H566" i="8"/>
  <c r="G566" i="8"/>
  <c r="E566" i="8"/>
  <c r="U566" i="8" s="1"/>
  <c r="D566" i="8"/>
  <c r="C566" i="8"/>
  <c r="B566" i="8"/>
  <c r="V566" i="8" s="1"/>
  <c r="A566" i="8"/>
  <c r="R566" i="8" s="1"/>
  <c r="T565" i="8"/>
  <c r="S565" i="8"/>
  <c r="R565" i="8"/>
  <c r="O565" i="8"/>
  <c r="N565" i="8"/>
  <c r="L565" i="8"/>
  <c r="G565" i="8"/>
  <c r="D565" i="8"/>
  <c r="C565" i="8"/>
  <c r="B565" i="8"/>
  <c r="A565" i="8"/>
  <c r="W564" i="8"/>
  <c r="R564" i="8"/>
  <c r="Q564" i="8"/>
  <c r="M564" i="8"/>
  <c r="K564" i="8"/>
  <c r="J564" i="8"/>
  <c r="F564" i="8"/>
  <c r="E564" i="8"/>
  <c r="U564" i="8" s="1"/>
  <c r="C564" i="8"/>
  <c r="B564" i="8"/>
  <c r="A564" i="8"/>
  <c r="D564" i="8" s="1"/>
  <c r="T563" i="8"/>
  <c r="R563" i="8"/>
  <c r="M563" i="8"/>
  <c r="F563" i="8"/>
  <c r="D563" i="8"/>
  <c r="C563" i="8"/>
  <c r="B563" i="8"/>
  <c r="A563" i="8"/>
  <c r="O563" i="8" s="1"/>
  <c r="W562" i="8"/>
  <c r="T562" i="8"/>
  <c r="S562" i="8"/>
  <c r="Q562" i="8"/>
  <c r="P562" i="8"/>
  <c r="O562" i="8"/>
  <c r="M562" i="8"/>
  <c r="L562" i="8"/>
  <c r="K562" i="8"/>
  <c r="I562" i="8"/>
  <c r="H562" i="8"/>
  <c r="G562" i="8"/>
  <c r="E562" i="8"/>
  <c r="U562" i="8" s="1"/>
  <c r="D562" i="8"/>
  <c r="C562" i="8"/>
  <c r="B562" i="8"/>
  <c r="V562" i="8" s="1"/>
  <c r="A562" i="8"/>
  <c r="R562" i="8" s="1"/>
  <c r="T561" i="8"/>
  <c r="R561" i="8"/>
  <c r="O561" i="8"/>
  <c r="N561" i="8"/>
  <c r="G561" i="8"/>
  <c r="D561" i="8"/>
  <c r="C561" i="8"/>
  <c r="B561" i="8"/>
  <c r="A561" i="8"/>
  <c r="R560" i="8"/>
  <c r="M560" i="8"/>
  <c r="K560" i="8"/>
  <c r="F560" i="8"/>
  <c r="E560" i="8"/>
  <c r="U560" i="8" s="1"/>
  <c r="C560" i="8"/>
  <c r="B560" i="8"/>
  <c r="A560" i="8"/>
  <c r="D560" i="8" s="1"/>
  <c r="V559" i="8"/>
  <c r="R559" i="8"/>
  <c r="D559" i="8"/>
  <c r="C559" i="8"/>
  <c r="B559" i="8"/>
  <c r="H559" i="8" s="1"/>
  <c r="A559" i="8"/>
  <c r="O559" i="8" s="1"/>
  <c r="W558" i="8"/>
  <c r="T558" i="8"/>
  <c r="S558" i="8"/>
  <c r="Q558" i="8"/>
  <c r="P558" i="8"/>
  <c r="O558" i="8"/>
  <c r="M558" i="8"/>
  <c r="L558" i="8"/>
  <c r="K558" i="8"/>
  <c r="I558" i="8"/>
  <c r="H558" i="8"/>
  <c r="G558" i="8"/>
  <c r="E558" i="8"/>
  <c r="U558" i="8" s="1"/>
  <c r="D558" i="8"/>
  <c r="C558" i="8"/>
  <c r="B558" i="8"/>
  <c r="V558" i="8" s="1"/>
  <c r="A558" i="8"/>
  <c r="R558" i="8" s="1"/>
  <c r="W557" i="8"/>
  <c r="R557" i="8"/>
  <c r="O557" i="8"/>
  <c r="H557" i="8"/>
  <c r="D557" i="8"/>
  <c r="C557" i="8"/>
  <c r="B557" i="8"/>
  <c r="A557" i="8"/>
  <c r="M556" i="8"/>
  <c r="F556" i="8"/>
  <c r="C556" i="8"/>
  <c r="B556" i="8"/>
  <c r="A556" i="8"/>
  <c r="T555" i="8"/>
  <c r="R555" i="8"/>
  <c r="Q555" i="8"/>
  <c r="M555" i="8"/>
  <c r="L555" i="8"/>
  <c r="I555" i="8"/>
  <c r="F555" i="8"/>
  <c r="D555" i="8"/>
  <c r="C555" i="8"/>
  <c r="B555" i="8"/>
  <c r="A555" i="8"/>
  <c r="O555" i="8" s="1"/>
  <c r="W554" i="8"/>
  <c r="T554" i="8"/>
  <c r="S554" i="8"/>
  <c r="Q554" i="8"/>
  <c r="P554" i="8"/>
  <c r="M554" i="8"/>
  <c r="L554" i="8"/>
  <c r="K554" i="8"/>
  <c r="I554" i="8"/>
  <c r="H554" i="8"/>
  <c r="G554" i="8"/>
  <c r="E554" i="8"/>
  <c r="U554" i="8" s="1"/>
  <c r="C554" i="8"/>
  <c r="B554" i="8"/>
  <c r="V554" i="8" s="1"/>
  <c r="A554" i="8"/>
  <c r="T553" i="8"/>
  <c r="S553" i="8"/>
  <c r="R553" i="8"/>
  <c r="O553" i="8"/>
  <c r="N553" i="8"/>
  <c r="L553" i="8"/>
  <c r="J553" i="8"/>
  <c r="G553" i="8"/>
  <c r="D553" i="8"/>
  <c r="C553" i="8"/>
  <c r="B553" i="8"/>
  <c r="A553" i="8"/>
  <c r="V552" i="8"/>
  <c r="R552" i="8"/>
  <c r="O552" i="8"/>
  <c r="G552" i="8"/>
  <c r="C552" i="8"/>
  <c r="B552" i="8"/>
  <c r="A552" i="8"/>
  <c r="D552" i="8" s="1"/>
  <c r="T551" i="8"/>
  <c r="R551" i="8"/>
  <c r="M551" i="8"/>
  <c r="L551" i="8"/>
  <c r="F551" i="8"/>
  <c r="D551" i="8"/>
  <c r="C551" i="8"/>
  <c r="B551" i="8"/>
  <c r="A551" i="8"/>
  <c r="O551" i="8" s="1"/>
  <c r="W550" i="8"/>
  <c r="T550" i="8"/>
  <c r="S550" i="8"/>
  <c r="Q550" i="8"/>
  <c r="P550" i="8"/>
  <c r="O550" i="8"/>
  <c r="M550" i="8"/>
  <c r="L550" i="8"/>
  <c r="K550" i="8"/>
  <c r="I550" i="8"/>
  <c r="H550" i="8"/>
  <c r="G550" i="8"/>
  <c r="E550" i="8"/>
  <c r="U550" i="8" s="1"/>
  <c r="D550" i="8"/>
  <c r="C550" i="8"/>
  <c r="B550" i="8"/>
  <c r="V550" i="8" s="1"/>
  <c r="A550" i="8"/>
  <c r="R550" i="8" s="1"/>
  <c r="T549" i="8"/>
  <c r="S549" i="8"/>
  <c r="R549" i="8"/>
  <c r="O549" i="8"/>
  <c r="N549" i="8"/>
  <c r="L549" i="8"/>
  <c r="G549" i="8"/>
  <c r="D549" i="8"/>
  <c r="C549" i="8"/>
  <c r="B549" i="8"/>
  <c r="A549" i="8"/>
  <c r="W548" i="8"/>
  <c r="R548" i="8"/>
  <c r="Q548" i="8"/>
  <c r="M548" i="8"/>
  <c r="K548" i="8"/>
  <c r="J548" i="8"/>
  <c r="F548" i="8"/>
  <c r="E548" i="8"/>
  <c r="U548" i="8" s="1"/>
  <c r="C548" i="8"/>
  <c r="B548" i="8"/>
  <c r="A548" i="8"/>
  <c r="D548" i="8" s="1"/>
  <c r="T547" i="8"/>
  <c r="R547" i="8"/>
  <c r="M547" i="8"/>
  <c r="F547" i="8"/>
  <c r="D547" i="8"/>
  <c r="C547" i="8"/>
  <c r="B547" i="8"/>
  <c r="A547" i="8"/>
  <c r="O547" i="8" s="1"/>
  <c r="W546" i="8"/>
  <c r="T546" i="8"/>
  <c r="S546" i="8"/>
  <c r="Q546" i="8"/>
  <c r="P546" i="8"/>
  <c r="M546" i="8"/>
  <c r="L546" i="8"/>
  <c r="K546" i="8"/>
  <c r="I546" i="8"/>
  <c r="H546" i="8"/>
  <c r="G546" i="8"/>
  <c r="E546" i="8"/>
  <c r="U546" i="8" s="1"/>
  <c r="C546" i="8"/>
  <c r="B546" i="8"/>
  <c r="V546" i="8" s="1"/>
  <c r="A546" i="8"/>
  <c r="T545" i="8"/>
  <c r="R545" i="8"/>
  <c r="O545" i="8"/>
  <c r="N545" i="8"/>
  <c r="J545" i="8"/>
  <c r="G545" i="8"/>
  <c r="D545" i="8"/>
  <c r="C545" i="8"/>
  <c r="B545" i="8"/>
  <c r="A545" i="8"/>
  <c r="R544" i="8"/>
  <c r="O544" i="8"/>
  <c r="K544" i="8"/>
  <c r="C544" i="8"/>
  <c r="B544" i="8"/>
  <c r="A544" i="8"/>
  <c r="D544" i="8" s="1"/>
  <c r="R543" i="8"/>
  <c r="N543" i="8"/>
  <c r="D543" i="8"/>
  <c r="C543" i="8"/>
  <c r="B543" i="8"/>
  <c r="V543" i="8" s="1"/>
  <c r="A543" i="8"/>
  <c r="O543" i="8" s="1"/>
  <c r="T542" i="8"/>
  <c r="O542" i="8"/>
  <c r="D542" i="8"/>
  <c r="C542" i="8"/>
  <c r="B542" i="8"/>
  <c r="W542" i="8" s="1"/>
  <c r="A542" i="8"/>
  <c r="R542" i="8" s="1"/>
  <c r="R541" i="8"/>
  <c r="O541" i="8"/>
  <c r="G541" i="8"/>
  <c r="C541" i="8"/>
  <c r="B541" i="8"/>
  <c r="J541" i="8" s="1"/>
  <c r="A541" i="8"/>
  <c r="D541" i="8" s="1"/>
  <c r="R540" i="8"/>
  <c r="Q540" i="8"/>
  <c r="D540" i="8"/>
  <c r="C540" i="8"/>
  <c r="B540" i="8"/>
  <c r="F540" i="8" s="1"/>
  <c r="A540" i="8"/>
  <c r="O540" i="8" s="1"/>
  <c r="W539" i="8"/>
  <c r="T539" i="8"/>
  <c r="S539" i="8"/>
  <c r="Q539" i="8"/>
  <c r="P539" i="8"/>
  <c r="O539" i="8"/>
  <c r="M539" i="8"/>
  <c r="L539" i="8"/>
  <c r="K539" i="8"/>
  <c r="I539" i="8"/>
  <c r="H539" i="8"/>
  <c r="G539" i="8"/>
  <c r="E539" i="8"/>
  <c r="U539" i="8" s="1"/>
  <c r="D539" i="8"/>
  <c r="C539" i="8"/>
  <c r="B539" i="8"/>
  <c r="V539" i="8" s="1"/>
  <c r="A539" i="8"/>
  <c r="R539" i="8" s="1"/>
  <c r="R538" i="8"/>
  <c r="O538" i="8"/>
  <c r="D538" i="8"/>
  <c r="C538" i="8"/>
  <c r="B538" i="8"/>
  <c r="A538" i="8"/>
  <c r="W537" i="8"/>
  <c r="R537" i="8"/>
  <c r="O537" i="8"/>
  <c r="M537" i="8"/>
  <c r="G537" i="8"/>
  <c r="E537" i="8"/>
  <c r="U537" i="8" s="1"/>
  <c r="C537" i="8"/>
  <c r="B537" i="8"/>
  <c r="A537" i="8"/>
  <c r="D537" i="8" s="1"/>
  <c r="V536" i="8"/>
  <c r="T536" i="8"/>
  <c r="R536" i="8"/>
  <c r="Q536" i="8"/>
  <c r="N536" i="8"/>
  <c r="L536" i="8"/>
  <c r="F536" i="8"/>
  <c r="D536" i="8"/>
  <c r="C536" i="8"/>
  <c r="B536" i="8"/>
  <c r="A536" i="8"/>
  <c r="O536" i="8" s="1"/>
  <c r="W535" i="8"/>
  <c r="T535" i="8"/>
  <c r="S535" i="8"/>
  <c r="Q535" i="8"/>
  <c r="P535" i="8"/>
  <c r="O535" i="8"/>
  <c r="M535" i="8"/>
  <c r="L535" i="8"/>
  <c r="K535" i="8"/>
  <c r="I535" i="8"/>
  <c r="H535" i="8"/>
  <c r="G535" i="8"/>
  <c r="E535" i="8"/>
  <c r="U535" i="8" s="1"/>
  <c r="D535" i="8"/>
  <c r="C535" i="8"/>
  <c r="B535" i="8"/>
  <c r="V535" i="8" s="1"/>
  <c r="A535" i="8"/>
  <c r="R535" i="8" s="1"/>
  <c r="W534" i="8"/>
  <c r="R534" i="8"/>
  <c r="O534" i="8"/>
  <c r="L534" i="8"/>
  <c r="G534" i="8"/>
  <c r="D534" i="8"/>
  <c r="C534" i="8"/>
  <c r="B534" i="8"/>
  <c r="A534" i="8"/>
  <c r="W533" i="8"/>
  <c r="R533" i="8"/>
  <c r="O533" i="8"/>
  <c r="M533" i="8"/>
  <c r="E533" i="8"/>
  <c r="U533" i="8" s="1"/>
  <c r="C533" i="8"/>
  <c r="B533" i="8"/>
  <c r="G533" i="8" s="1"/>
  <c r="A533" i="8"/>
  <c r="D533" i="8" s="1"/>
  <c r="V532" i="8"/>
  <c r="T532" i="8"/>
  <c r="R532" i="8"/>
  <c r="N532" i="8"/>
  <c r="L532" i="8"/>
  <c r="D532" i="8"/>
  <c r="C532" i="8"/>
  <c r="B532" i="8"/>
  <c r="Q532" i="8" s="1"/>
  <c r="A532" i="8"/>
  <c r="O532" i="8" s="1"/>
  <c r="W531" i="8"/>
  <c r="T531" i="8"/>
  <c r="S531" i="8"/>
  <c r="Q531" i="8"/>
  <c r="P531" i="8"/>
  <c r="O531" i="8"/>
  <c r="M531" i="8"/>
  <c r="L531" i="8"/>
  <c r="K531" i="8"/>
  <c r="I531" i="8"/>
  <c r="H531" i="8"/>
  <c r="G531" i="8"/>
  <c r="E531" i="8"/>
  <c r="U531" i="8" s="1"/>
  <c r="D531" i="8"/>
  <c r="C531" i="8"/>
  <c r="B531" i="8"/>
  <c r="V531" i="8" s="1"/>
  <c r="A531" i="8"/>
  <c r="R531" i="8" s="1"/>
  <c r="W530" i="8"/>
  <c r="R530" i="8"/>
  <c r="O530" i="8"/>
  <c r="L530" i="8"/>
  <c r="D530" i="8"/>
  <c r="C530" i="8"/>
  <c r="B530" i="8"/>
  <c r="G530" i="8" s="1"/>
  <c r="A530" i="8"/>
  <c r="R529" i="8"/>
  <c r="O529" i="8"/>
  <c r="C529" i="8"/>
  <c r="B529" i="8"/>
  <c r="W529" i="8" s="1"/>
  <c r="A529" i="8"/>
  <c r="D529" i="8" s="1"/>
  <c r="R528" i="8"/>
  <c r="D528" i="8"/>
  <c r="C528" i="8"/>
  <c r="B528" i="8"/>
  <c r="I528" i="8" s="1"/>
  <c r="A528" i="8"/>
  <c r="O528" i="8" s="1"/>
  <c r="W527" i="8"/>
  <c r="T527" i="8"/>
  <c r="S527" i="8"/>
  <c r="Q527" i="8"/>
  <c r="P527" i="8"/>
  <c r="O527" i="8"/>
  <c r="M527" i="8"/>
  <c r="L527" i="8"/>
  <c r="K527" i="8"/>
  <c r="I527" i="8"/>
  <c r="H527" i="8"/>
  <c r="G527" i="8"/>
  <c r="E527" i="8"/>
  <c r="U527" i="8" s="1"/>
  <c r="D527" i="8"/>
  <c r="C527" i="8"/>
  <c r="B527" i="8"/>
  <c r="V527" i="8" s="1"/>
  <c r="A527" i="8"/>
  <c r="R527" i="8" s="1"/>
  <c r="R526" i="8"/>
  <c r="O526" i="8"/>
  <c r="L526" i="8"/>
  <c r="D526" i="8"/>
  <c r="C526" i="8"/>
  <c r="B526" i="8"/>
  <c r="A526" i="8"/>
  <c r="R525" i="8"/>
  <c r="O525" i="8"/>
  <c r="C525" i="8"/>
  <c r="B525" i="8"/>
  <c r="A525" i="8"/>
  <c r="D525" i="8" s="1"/>
  <c r="R524" i="8"/>
  <c r="I524" i="8"/>
  <c r="D524" i="8"/>
  <c r="C524" i="8"/>
  <c r="B524" i="8"/>
  <c r="A524" i="8"/>
  <c r="O524" i="8" s="1"/>
  <c r="W523" i="8"/>
  <c r="T523" i="8"/>
  <c r="S523" i="8"/>
  <c r="Q523" i="8"/>
  <c r="P523" i="8"/>
  <c r="O523" i="8"/>
  <c r="M523" i="8"/>
  <c r="L523" i="8"/>
  <c r="K523" i="8"/>
  <c r="I523" i="8"/>
  <c r="H523" i="8"/>
  <c r="G523" i="8"/>
  <c r="E523" i="8"/>
  <c r="U523" i="8" s="1"/>
  <c r="D523" i="8"/>
  <c r="C523" i="8"/>
  <c r="B523" i="8"/>
  <c r="V523" i="8" s="1"/>
  <c r="A523" i="8"/>
  <c r="R523" i="8" s="1"/>
  <c r="R522" i="8"/>
  <c r="O522" i="8"/>
  <c r="D522" i="8"/>
  <c r="C522" i="8"/>
  <c r="B522" i="8"/>
  <c r="T522" i="8" s="1"/>
  <c r="A522" i="8"/>
  <c r="W521" i="8"/>
  <c r="R521" i="8"/>
  <c r="O521" i="8"/>
  <c r="M521" i="8"/>
  <c r="G521" i="8"/>
  <c r="E521" i="8"/>
  <c r="U521" i="8" s="1"/>
  <c r="C521" i="8"/>
  <c r="B521" i="8"/>
  <c r="A521" i="8"/>
  <c r="D521" i="8" s="1"/>
  <c r="V520" i="8"/>
  <c r="T520" i="8"/>
  <c r="R520" i="8"/>
  <c r="Q520" i="8"/>
  <c r="N520" i="8"/>
  <c r="L520" i="8"/>
  <c r="F520" i="8"/>
  <c r="D520" i="8"/>
  <c r="C520" i="8"/>
  <c r="B520" i="8"/>
  <c r="A520" i="8"/>
  <c r="O520" i="8" s="1"/>
  <c r="W519" i="8"/>
  <c r="T519" i="8"/>
  <c r="S519" i="8"/>
  <c r="Q519" i="8"/>
  <c r="P519" i="8"/>
  <c r="O519" i="8"/>
  <c r="M519" i="8"/>
  <c r="L519" i="8"/>
  <c r="K519" i="8"/>
  <c r="I519" i="8"/>
  <c r="H519" i="8"/>
  <c r="G519" i="8"/>
  <c r="E519" i="8"/>
  <c r="U519" i="8" s="1"/>
  <c r="D519" i="8"/>
  <c r="C519" i="8"/>
  <c r="B519" i="8"/>
  <c r="V519" i="8" s="1"/>
  <c r="A519" i="8"/>
  <c r="R519" i="8" s="1"/>
  <c r="W518" i="8"/>
  <c r="R518" i="8"/>
  <c r="O518" i="8"/>
  <c r="L518" i="8"/>
  <c r="G518" i="8"/>
  <c r="D518" i="8"/>
  <c r="C518" i="8"/>
  <c r="B518" i="8"/>
  <c r="A518" i="8"/>
  <c r="W517" i="8"/>
  <c r="R517" i="8"/>
  <c r="O517" i="8"/>
  <c r="M517" i="8"/>
  <c r="E517" i="8"/>
  <c r="U517" i="8" s="1"/>
  <c r="C517" i="8"/>
  <c r="B517" i="8"/>
  <c r="G517" i="8" s="1"/>
  <c r="A517" i="8"/>
  <c r="D517" i="8" s="1"/>
  <c r="V516" i="8"/>
  <c r="T516" i="8"/>
  <c r="R516" i="8"/>
  <c r="N516" i="8"/>
  <c r="L516" i="8"/>
  <c r="D516" i="8"/>
  <c r="C516" i="8"/>
  <c r="B516" i="8"/>
  <c r="Q516" i="8" s="1"/>
  <c r="A516" i="8"/>
  <c r="O516" i="8" s="1"/>
  <c r="W515" i="8"/>
  <c r="T515" i="8"/>
  <c r="S515" i="8"/>
  <c r="Q515" i="8"/>
  <c r="P515" i="8"/>
  <c r="O515" i="8"/>
  <c r="M515" i="8"/>
  <c r="L515" i="8"/>
  <c r="K515" i="8"/>
  <c r="I515" i="8"/>
  <c r="H515" i="8"/>
  <c r="G515" i="8"/>
  <c r="E515" i="8"/>
  <c r="U515" i="8" s="1"/>
  <c r="D515" i="8"/>
  <c r="C515" i="8"/>
  <c r="B515" i="8"/>
  <c r="V515" i="8" s="1"/>
  <c r="A515" i="8"/>
  <c r="R515" i="8" s="1"/>
  <c r="W514" i="8"/>
  <c r="R514" i="8"/>
  <c r="O514" i="8"/>
  <c r="L514" i="8"/>
  <c r="D514" i="8"/>
  <c r="C514" i="8"/>
  <c r="B514" i="8"/>
  <c r="G514" i="8" s="1"/>
  <c r="A514" i="8"/>
  <c r="W513" i="8"/>
  <c r="R513" i="8"/>
  <c r="O513" i="8"/>
  <c r="M513" i="8"/>
  <c r="J513" i="8"/>
  <c r="C513" i="8"/>
  <c r="B513" i="8"/>
  <c r="A513" i="8"/>
  <c r="D513" i="8" s="1"/>
  <c r="T512" i="8"/>
  <c r="R512" i="8"/>
  <c r="I512" i="8"/>
  <c r="D512" i="8"/>
  <c r="C512" i="8"/>
  <c r="B512" i="8"/>
  <c r="A512" i="8"/>
  <c r="O512" i="8" s="1"/>
  <c r="W511" i="8"/>
  <c r="T511" i="8"/>
  <c r="S511" i="8"/>
  <c r="Q511" i="8"/>
  <c r="P511" i="8"/>
  <c r="O511" i="8"/>
  <c r="M511" i="8"/>
  <c r="L511" i="8"/>
  <c r="K511" i="8"/>
  <c r="I511" i="8"/>
  <c r="H511" i="8"/>
  <c r="G511" i="8"/>
  <c r="E511" i="8"/>
  <c r="U511" i="8" s="1"/>
  <c r="D511" i="8"/>
  <c r="C511" i="8"/>
  <c r="B511" i="8"/>
  <c r="V511" i="8" s="1"/>
  <c r="A511" i="8"/>
  <c r="R511" i="8" s="1"/>
  <c r="W510" i="8"/>
  <c r="R510" i="8"/>
  <c r="O510" i="8"/>
  <c r="N510" i="8"/>
  <c r="G510" i="8"/>
  <c r="D510" i="8"/>
  <c r="C510" i="8"/>
  <c r="B510" i="8"/>
  <c r="A510" i="8"/>
  <c r="W509" i="8"/>
  <c r="Q509" i="8"/>
  <c r="M509" i="8"/>
  <c r="K509" i="8"/>
  <c r="J509" i="8"/>
  <c r="F509" i="8"/>
  <c r="E509" i="8"/>
  <c r="U509" i="8" s="1"/>
  <c r="C509" i="8"/>
  <c r="B509" i="8"/>
  <c r="A509" i="8"/>
  <c r="R508" i="8"/>
  <c r="N508" i="8"/>
  <c r="D508" i="8"/>
  <c r="C508" i="8"/>
  <c r="B508" i="8"/>
  <c r="H508" i="8" s="1"/>
  <c r="A508" i="8"/>
  <c r="O508" i="8" s="1"/>
  <c r="W507" i="8"/>
  <c r="T507" i="8"/>
  <c r="S507" i="8"/>
  <c r="Q507" i="8"/>
  <c r="P507" i="8"/>
  <c r="M507" i="8"/>
  <c r="L507" i="8"/>
  <c r="K507" i="8"/>
  <c r="I507" i="8"/>
  <c r="H507" i="8"/>
  <c r="G507" i="8"/>
  <c r="E507" i="8"/>
  <c r="U507" i="8" s="1"/>
  <c r="C507" i="8"/>
  <c r="B507" i="8"/>
  <c r="V507" i="8" s="1"/>
  <c r="A507" i="8"/>
  <c r="R506" i="8"/>
  <c r="O506" i="8"/>
  <c r="D506" i="8"/>
  <c r="C506" i="8"/>
  <c r="B506" i="8"/>
  <c r="J506" i="8" s="1"/>
  <c r="A506" i="8"/>
  <c r="O505" i="8"/>
  <c r="C505" i="8"/>
  <c r="B505" i="8"/>
  <c r="V505" i="8" s="1"/>
  <c r="A505" i="8"/>
  <c r="R504" i="8"/>
  <c r="Q504" i="8"/>
  <c r="L504" i="8"/>
  <c r="I504" i="8"/>
  <c r="D504" i="8"/>
  <c r="C504" i="8"/>
  <c r="B504" i="8"/>
  <c r="T504" i="8" s="1"/>
  <c r="A504" i="8"/>
  <c r="O504" i="8" s="1"/>
  <c r="W503" i="8"/>
  <c r="U503" i="8"/>
  <c r="T503" i="8"/>
  <c r="S503" i="8"/>
  <c r="Q503" i="8"/>
  <c r="P503" i="8"/>
  <c r="M503" i="8"/>
  <c r="L503" i="8"/>
  <c r="K503" i="8"/>
  <c r="I503" i="8"/>
  <c r="H503" i="8"/>
  <c r="G503" i="8"/>
  <c r="E503" i="8"/>
  <c r="C503" i="8"/>
  <c r="B503" i="8"/>
  <c r="V503" i="8" s="1"/>
  <c r="A503" i="8"/>
  <c r="S502" i="8"/>
  <c r="R502" i="8"/>
  <c r="O502" i="8"/>
  <c r="L502" i="8"/>
  <c r="J502" i="8"/>
  <c r="D502" i="8"/>
  <c r="C502" i="8"/>
  <c r="B502" i="8"/>
  <c r="T502" i="8" s="1"/>
  <c r="A502" i="8"/>
  <c r="W501" i="8"/>
  <c r="V501" i="8"/>
  <c r="Q501" i="8"/>
  <c r="O501" i="8"/>
  <c r="J501" i="8"/>
  <c r="G501" i="8"/>
  <c r="C501" i="8"/>
  <c r="B501" i="8"/>
  <c r="A501" i="8"/>
  <c r="D501" i="8" s="1"/>
  <c r="T500" i="8"/>
  <c r="R500" i="8"/>
  <c r="Q500" i="8"/>
  <c r="M500" i="8"/>
  <c r="L500" i="8"/>
  <c r="I500" i="8"/>
  <c r="F500" i="8"/>
  <c r="D500" i="8"/>
  <c r="C500" i="8"/>
  <c r="B500" i="8"/>
  <c r="A500" i="8"/>
  <c r="O500" i="8" s="1"/>
  <c r="W499" i="8"/>
  <c r="T499" i="8"/>
  <c r="S499" i="8"/>
  <c r="Q499" i="8"/>
  <c r="P499" i="8"/>
  <c r="M499" i="8"/>
  <c r="L499" i="8"/>
  <c r="K499" i="8"/>
  <c r="I499" i="8"/>
  <c r="H499" i="8"/>
  <c r="G499" i="8"/>
  <c r="E499" i="8"/>
  <c r="U499" i="8" s="1"/>
  <c r="C499" i="8"/>
  <c r="B499" i="8"/>
  <c r="V499" i="8" s="1"/>
  <c r="A499" i="8"/>
  <c r="R499" i="8" s="1"/>
  <c r="T498" i="8"/>
  <c r="S498" i="8"/>
  <c r="R498" i="8"/>
  <c r="O498" i="8"/>
  <c r="N498" i="8"/>
  <c r="L498" i="8"/>
  <c r="J498" i="8"/>
  <c r="G498" i="8"/>
  <c r="D498" i="8"/>
  <c r="C498" i="8"/>
  <c r="B498" i="8"/>
  <c r="A498" i="8"/>
  <c r="W497" i="8"/>
  <c r="R497" i="8"/>
  <c r="Q497" i="8"/>
  <c r="O497" i="8"/>
  <c r="K497" i="8"/>
  <c r="J497" i="8"/>
  <c r="E497" i="8"/>
  <c r="U497" i="8" s="1"/>
  <c r="C497" i="8"/>
  <c r="B497" i="8"/>
  <c r="M497" i="8" s="1"/>
  <c r="A497" i="8"/>
  <c r="D497" i="8" s="1"/>
  <c r="V496" i="8"/>
  <c r="R496" i="8"/>
  <c r="N496" i="8"/>
  <c r="M496" i="8"/>
  <c r="D496" i="8"/>
  <c r="C496" i="8"/>
  <c r="B496" i="8"/>
  <c r="F496" i="8" s="1"/>
  <c r="A496" i="8"/>
  <c r="O496" i="8" s="1"/>
  <c r="W495" i="8"/>
  <c r="T495" i="8"/>
  <c r="S495" i="8"/>
  <c r="Q495" i="8"/>
  <c r="P495" i="8"/>
  <c r="O495" i="8"/>
  <c r="M495" i="8"/>
  <c r="L495" i="8"/>
  <c r="K495" i="8"/>
  <c r="I495" i="8"/>
  <c r="H495" i="8"/>
  <c r="G495" i="8"/>
  <c r="E495" i="8"/>
  <c r="U495" i="8" s="1"/>
  <c r="D495" i="8"/>
  <c r="C495" i="8"/>
  <c r="B495" i="8"/>
  <c r="V495" i="8" s="1"/>
  <c r="A495" i="8"/>
  <c r="R495" i="8" s="1"/>
  <c r="W494" i="8"/>
  <c r="R494" i="8"/>
  <c r="O494" i="8"/>
  <c r="N494" i="8"/>
  <c r="D494" i="8"/>
  <c r="C494" i="8"/>
  <c r="B494" i="8"/>
  <c r="G494" i="8" s="1"/>
  <c r="A494" i="8"/>
  <c r="W493" i="8"/>
  <c r="R493" i="8"/>
  <c r="Q493" i="8"/>
  <c r="M493" i="8"/>
  <c r="K493" i="8"/>
  <c r="J493" i="8"/>
  <c r="F493" i="8"/>
  <c r="E493" i="8"/>
  <c r="U493" i="8" s="1"/>
  <c r="C493" i="8"/>
  <c r="B493" i="8"/>
  <c r="A493" i="8"/>
  <c r="V492" i="8"/>
  <c r="R492" i="8"/>
  <c r="I492" i="8"/>
  <c r="D492" i="8"/>
  <c r="C492" i="8"/>
  <c r="B492" i="8"/>
  <c r="A492" i="8"/>
  <c r="O492" i="8" s="1"/>
  <c r="V491" i="8"/>
  <c r="S491" i="8"/>
  <c r="Q491" i="8"/>
  <c r="O491" i="8"/>
  <c r="N491" i="8"/>
  <c r="K491" i="8"/>
  <c r="J491" i="8"/>
  <c r="I491" i="8"/>
  <c r="F491" i="8"/>
  <c r="E491" i="8"/>
  <c r="U491" i="8" s="1"/>
  <c r="C491" i="8"/>
  <c r="B491" i="8"/>
  <c r="A491" i="8"/>
  <c r="R490" i="8"/>
  <c r="L490" i="8"/>
  <c r="C490" i="8"/>
  <c r="B490" i="8"/>
  <c r="A490" i="8"/>
  <c r="O490" i="8" s="1"/>
  <c r="W489" i="8"/>
  <c r="T489" i="8"/>
  <c r="S489" i="8"/>
  <c r="Q489" i="8"/>
  <c r="P489" i="8"/>
  <c r="O489" i="8"/>
  <c r="M489" i="8"/>
  <c r="L489" i="8"/>
  <c r="K489" i="8"/>
  <c r="I489" i="8"/>
  <c r="H489" i="8"/>
  <c r="G489" i="8"/>
  <c r="E489" i="8"/>
  <c r="U489" i="8" s="1"/>
  <c r="D489" i="8"/>
  <c r="C489" i="8"/>
  <c r="B489" i="8"/>
  <c r="V489" i="8" s="1"/>
  <c r="A489" i="8"/>
  <c r="R489" i="8" s="1"/>
  <c r="W488" i="8"/>
  <c r="S488" i="8"/>
  <c r="R488" i="8"/>
  <c r="O488" i="8"/>
  <c r="N488" i="8"/>
  <c r="L488" i="8"/>
  <c r="D488" i="8"/>
  <c r="C488" i="8"/>
  <c r="B488" i="8"/>
  <c r="G488" i="8" s="1"/>
  <c r="A488" i="8"/>
  <c r="V487" i="8"/>
  <c r="U487" i="8"/>
  <c r="S487" i="8"/>
  <c r="Q487" i="8"/>
  <c r="O487" i="8"/>
  <c r="N487" i="8"/>
  <c r="K487" i="8"/>
  <c r="J487" i="8"/>
  <c r="I487" i="8"/>
  <c r="F487" i="8"/>
  <c r="E487" i="8"/>
  <c r="C487" i="8"/>
  <c r="B487" i="8"/>
  <c r="A487" i="8"/>
  <c r="R486" i="8"/>
  <c r="Q486" i="8"/>
  <c r="M486" i="8"/>
  <c r="F486" i="8"/>
  <c r="C486" i="8"/>
  <c r="B486" i="8"/>
  <c r="H486" i="8" s="1"/>
  <c r="A486" i="8"/>
  <c r="O486" i="8" s="1"/>
  <c r="W485" i="8"/>
  <c r="T485" i="8"/>
  <c r="S485" i="8"/>
  <c r="Q485" i="8"/>
  <c r="P485" i="8"/>
  <c r="M485" i="8"/>
  <c r="L485" i="8"/>
  <c r="K485" i="8"/>
  <c r="I485" i="8"/>
  <c r="H485" i="8"/>
  <c r="G485" i="8"/>
  <c r="E485" i="8"/>
  <c r="U485" i="8" s="1"/>
  <c r="C485" i="8"/>
  <c r="B485" i="8"/>
  <c r="V485" i="8" s="1"/>
  <c r="A485" i="8"/>
  <c r="R485" i="8" s="1"/>
  <c r="R484" i="8"/>
  <c r="O484" i="8"/>
  <c r="H484" i="8"/>
  <c r="D484" i="8"/>
  <c r="C484" i="8"/>
  <c r="B484" i="8"/>
  <c r="A484" i="8"/>
  <c r="V483" i="8"/>
  <c r="S483" i="8"/>
  <c r="Q483" i="8"/>
  <c r="O483" i="8"/>
  <c r="N483" i="8"/>
  <c r="K483" i="8"/>
  <c r="J483" i="8"/>
  <c r="I483" i="8"/>
  <c r="F483" i="8"/>
  <c r="E483" i="8"/>
  <c r="U483" i="8" s="1"/>
  <c r="C483" i="8"/>
  <c r="B483" i="8"/>
  <c r="A483" i="8"/>
  <c r="R482" i="8"/>
  <c r="L482" i="8"/>
  <c r="C482" i="8"/>
  <c r="B482" i="8"/>
  <c r="A482" i="8"/>
  <c r="O482" i="8" s="1"/>
  <c r="W481" i="8"/>
  <c r="T481" i="8"/>
  <c r="S481" i="8"/>
  <c r="Q481" i="8"/>
  <c r="P481" i="8"/>
  <c r="O481" i="8"/>
  <c r="M481" i="8"/>
  <c r="L481" i="8"/>
  <c r="K481" i="8"/>
  <c r="I481" i="8"/>
  <c r="H481" i="8"/>
  <c r="G481" i="8"/>
  <c r="E481" i="8"/>
  <c r="U481" i="8" s="1"/>
  <c r="D481" i="8"/>
  <c r="C481" i="8"/>
  <c r="B481" i="8"/>
  <c r="V481" i="8" s="1"/>
  <c r="A481" i="8"/>
  <c r="R481" i="8" s="1"/>
  <c r="W480" i="8"/>
  <c r="S480" i="8"/>
  <c r="R480" i="8"/>
  <c r="O480" i="8"/>
  <c r="N480" i="8"/>
  <c r="L480" i="8"/>
  <c r="D480" i="8"/>
  <c r="C480" i="8"/>
  <c r="B480" i="8"/>
  <c r="G480" i="8" s="1"/>
  <c r="A480" i="8"/>
  <c r="V479" i="8"/>
  <c r="U479" i="8"/>
  <c r="S479" i="8"/>
  <c r="Q479" i="8"/>
  <c r="O479" i="8"/>
  <c r="N479" i="8"/>
  <c r="K479" i="8"/>
  <c r="J479" i="8"/>
  <c r="I479" i="8"/>
  <c r="F479" i="8"/>
  <c r="E479" i="8"/>
  <c r="C479" i="8"/>
  <c r="B479" i="8"/>
  <c r="A479" i="8"/>
  <c r="R478" i="8"/>
  <c r="Q478" i="8"/>
  <c r="M478" i="8"/>
  <c r="H478" i="8"/>
  <c r="F478" i="8"/>
  <c r="C478" i="8"/>
  <c r="B478" i="8"/>
  <c r="A478" i="8"/>
  <c r="O478" i="8" s="1"/>
  <c r="W477" i="8"/>
  <c r="T477" i="8"/>
  <c r="S477" i="8"/>
  <c r="Q477" i="8"/>
  <c r="P477" i="8"/>
  <c r="M477" i="8"/>
  <c r="L477" i="8"/>
  <c r="K477" i="8"/>
  <c r="I477" i="8"/>
  <c r="H477" i="8"/>
  <c r="G477" i="8"/>
  <c r="E477" i="8"/>
  <c r="U477" i="8" s="1"/>
  <c r="C477" i="8"/>
  <c r="B477" i="8"/>
  <c r="V477" i="8" s="1"/>
  <c r="A477" i="8"/>
  <c r="R477" i="8" s="1"/>
  <c r="R476" i="8"/>
  <c r="O476" i="8"/>
  <c r="D476" i="8"/>
  <c r="C476" i="8"/>
  <c r="B476" i="8"/>
  <c r="H476" i="8" s="1"/>
  <c r="A476" i="8"/>
  <c r="V475" i="8"/>
  <c r="S475" i="8"/>
  <c r="Q475" i="8"/>
  <c r="N475" i="8"/>
  <c r="K475" i="8"/>
  <c r="J475" i="8"/>
  <c r="I475" i="8"/>
  <c r="F475" i="8"/>
  <c r="E475" i="8"/>
  <c r="U475" i="8" s="1"/>
  <c r="C475" i="8"/>
  <c r="B475" i="8"/>
  <c r="A475" i="8"/>
  <c r="R474" i="8"/>
  <c r="C474" i="8"/>
  <c r="B474" i="8"/>
  <c r="A474" i="8"/>
  <c r="O474" i="8" s="1"/>
  <c r="W473" i="8"/>
  <c r="T473" i="8"/>
  <c r="S473" i="8"/>
  <c r="Q473" i="8"/>
  <c r="P473" i="8"/>
  <c r="O473" i="8"/>
  <c r="M473" i="8"/>
  <c r="L473" i="8"/>
  <c r="K473" i="8"/>
  <c r="I473" i="8"/>
  <c r="H473" i="8"/>
  <c r="G473" i="8"/>
  <c r="E473" i="8"/>
  <c r="U473" i="8" s="1"/>
  <c r="D473" i="8"/>
  <c r="C473" i="8"/>
  <c r="B473" i="8"/>
  <c r="V473" i="8" s="1"/>
  <c r="A473" i="8"/>
  <c r="R473" i="8" s="1"/>
  <c r="W472" i="8"/>
  <c r="S472" i="8"/>
  <c r="R472" i="8"/>
  <c r="O472" i="8"/>
  <c r="N472" i="8"/>
  <c r="L472" i="8"/>
  <c r="G472" i="8"/>
  <c r="D472" i="8"/>
  <c r="C472" i="8"/>
  <c r="B472" i="8"/>
  <c r="A472" i="8"/>
  <c r="V471" i="8"/>
  <c r="U471" i="8"/>
  <c r="S471" i="8"/>
  <c r="Q471" i="8"/>
  <c r="O471" i="8"/>
  <c r="N471" i="8"/>
  <c r="K471" i="8"/>
  <c r="J471" i="8"/>
  <c r="I471" i="8"/>
  <c r="F471" i="8"/>
  <c r="E471" i="8"/>
  <c r="C471" i="8"/>
  <c r="B471" i="8"/>
  <c r="A471" i="8"/>
  <c r="R470" i="8"/>
  <c r="Q470" i="8"/>
  <c r="M470" i="8"/>
  <c r="H470" i="8"/>
  <c r="F470" i="8"/>
  <c r="C470" i="8"/>
  <c r="B470" i="8"/>
  <c r="A470" i="8"/>
  <c r="O470" i="8" s="1"/>
  <c r="W469" i="8"/>
  <c r="T469" i="8"/>
  <c r="S469" i="8"/>
  <c r="Q469" i="8"/>
  <c r="P469" i="8"/>
  <c r="M469" i="8"/>
  <c r="L469" i="8"/>
  <c r="K469" i="8"/>
  <c r="I469" i="8"/>
  <c r="H469" i="8"/>
  <c r="G469" i="8"/>
  <c r="E469" i="8"/>
  <c r="U469" i="8" s="1"/>
  <c r="C469" i="8"/>
  <c r="B469" i="8"/>
  <c r="V469" i="8" s="1"/>
  <c r="A469" i="8"/>
  <c r="R469" i="8" s="1"/>
  <c r="R468" i="8"/>
  <c r="O468" i="8"/>
  <c r="H468" i="8"/>
  <c r="D468" i="8"/>
  <c r="C468" i="8"/>
  <c r="B468" i="8"/>
  <c r="A468" i="8"/>
  <c r="V467" i="8"/>
  <c r="S467" i="8"/>
  <c r="Q467" i="8"/>
  <c r="N467" i="8"/>
  <c r="K467" i="8"/>
  <c r="J467" i="8"/>
  <c r="I467" i="8"/>
  <c r="F467" i="8"/>
  <c r="E467" i="8"/>
  <c r="U467" i="8" s="1"/>
  <c r="C467" i="8"/>
  <c r="B467" i="8"/>
  <c r="A467" i="8"/>
  <c r="R466" i="8"/>
  <c r="L466" i="8"/>
  <c r="C466" i="8"/>
  <c r="B466" i="8"/>
  <c r="A466" i="8"/>
  <c r="O466" i="8" s="1"/>
  <c r="W465" i="8"/>
  <c r="T465" i="8"/>
  <c r="S465" i="8"/>
  <c r="Q465" i="8"/>
  <c r="P465" i="8"/>
  <c r="O465" i="8"/>
  <c r="M465" i="8"/>
  <c r="L465" i="8"/>
  <c r="K465" i="8"/>
  <c r="I465" i="8"/>
  <c r="H465" i="8"/>
  <c r="G465" i="8"/>
  <c r="E465" i="8"/>
  <c r="U465" i="8" s="1"/>
  <c r="D465" i="8"/>
  <c r="C465" i="8"/>
  <c r="B465" i="8"/>
  <c r="V465" i="8" s="1"/>
  <c r="A465" i="8"/>
  <c r="R465" i="8" s="1"/>
  <c r="W464" i="8"/>
  <c r="S464" i="8"/>
  <c r="R464" i="8"/>
  <c r="O464" i="8"/>
  <c r="N464" i="8"/>
  <c r="L464" i="8"/>
  <c r="G464" i="8"/>
  <c r="D464" i="8"/>
  <c r="C464" i="8"/>
  <c r="B464" i="8"/>
  <c r="A464" i="8"/>
  <c r="V463" i="8"/>
  <c r="U463" i="8"/>
  <c r="S463" i="8"/>
  <c r="Q463" i="8"/>
  <c r="O463" i="8"/>
  <c r="N463" i="8"/>
  <c r="K463" i="8"/>
  <c r="J463" i="8"/>
  <c r="I463" i="8"/>
  <c r="F463" i="8"/>
  <c r="E463" i="8"/>
  <c r="C463" i="8"/>
  <c r="B463" i="8"/>
  <c r="A463" i="8"/>
  <c r="R462" i="8"/>
  <c r="Q462" i="8"/>
  <c r="M462" i="8"/>
  <c r="H462" i="8"/>
  <c r="F462" i="8"/>
  <c r="C462" i="8"/>
  <c r="B462" i="8"/>
  <c r="A462" i="8"/>
  <c r="O462" i="8" s="1"/>
  <c r="W461" i="8"/>
  <c r="T461" i="8"/>
  <c r="S461" i="8"/>
  <c r="Q461" i="8"/>
  <c r="P461" i="8"/>
  <c r="M461" i="8"/>
  <c r="L461" i="8"/>
  <c r="K461" i="8"/>
  <c r="I461" i="8"/>
  <c r="H461" i="8"/>
  <c r="G461" i="8"/>
  <c r="E461" i="8"/>
  <c r="U461" i="8" s="1"/>
  <c r="C461" i="8"/>
  <c r="B461" i="8"/>
  <c r="V461" i="8" s="1"/>
  <c r="A461" i="8"/>
  <c r="R461" i="8" s="1"/>
  <c r="R460" i="8"/>
  <c r="O460" i="8"/>
  <c r="D460" i="8"/>
  <c r="C460" i="8"/>
  <c r="B460" i="8"/>
  <c r="H460" i="8" s="1"/>
  <c r="A460" i="8"/>
  <c r="V459" i="8"/>
  <c r="S459" i="8"/>
  <c r="Q459" i="8"/>
  <c r="N459" i="8"/>
  <c r="K459" i="8"/>
  <c r="J459" i="8"/>
  <c r="I459" i="8"/>
  <c r="F459" i="8"/>
  <c r="E459" i="8"/>
  <c r="U459" i="8" s="1"/>
  <c r="C459" i="8"/>
  <c r="B459" i="8"/>
  <c r="A459" i="8"/>
  <c r="R458" i="8"/>
  <c r="C458" i="8"/>
  <c r="B458" i="8"/>
  <c r="A458" i="8"/>
  <c r="O458" i="8" s="1"/>
  <c r="W457" i="8"/>
  <c r="T457" i="8"/>
  <c r="S457" i="8"/>
  <c r="Q457" i="8"/>
  <c r="P457" i="8"/>
  <c r="O457" i="8"/>
  <c r="M457" i="8"/>
  <c r="L457" i="8"/>
  <c r="K457" i="8"/>
  <c r="I457" i="8"/>
  <c r="H457" i="8"/>
  <c r="G457" i="8"/>
  <c r="E457" i="8"/>
  <c r="U457" i="8" s="1"/>
  <c r="D457" i="8"/>
  <c r="C457" i="8"/>
  <c r="B457" i="8"/>
  <c r="V457" i="8" s="1"/>
  <c r="A457" i="8"/>
  <c r="R457" i="8" s="1"/>
  <c r="W456" i="8"/>
  <c r="S456" i="8"/>
  <c r="R456" i="8"/>
  <c r="O456" i="8"/>
  <c r="N456" i="8"/>
  <c r="L456" i="8"/>
  <c r="G456" i="8"/>
  <c r="D456" i="8"/>
  <c r="C456" i="8"/>
  <c r="B456" i="8"/>
  <c r="A456" i="8"/>
  <c r="V455" i="8"/>
  <c r="U455" i="8"/>
  <c r="S455" i="8"/>
  <c r="Q455" i="8"/>
  <c r="O455" i="8"/>
  <c r="N455" i="8"/>
  <c r="K455" i="8"/>
  <c r="J455" i="8"/>
  <c r="I455" i="8"/>
  <c r="F455" i="8"/>
  <c r="E455" i="8"/>
  <c r="C455" i="8"/>
  <c r="B455" i="8"/>
  <c r="A455" i="8"/>
  <c r="R454" i="8"/>
  <c r="Q454" i="8"/>
  <c r="M454" i="8"/>
  <c r="H454" i="8"/>
  <c r="F454" i="8"/>
  <c r="C454" i="8"/>
  <c r="B454" i="8"/>
  <c r="A454" i="8"/>
  <c r="O454" i="8" s="1"/>
  <c r="W453" i="8"/>
  <c r="T453" i="8"/>
  <c r="S453" i="8"/>
  <c r="Q453" i="8"/>
  <c r="P453" i="8"/>
  <c r="M453" i="8"/>
  <c r="L453" i="8"/>
  <c r="K453" i="8"/>
  <c r="I453" i="8"/>
  <c r="H453" i="8"/>
  <c r="G453" i="8"/>
  <c r="E453" i="8"/>
  <c r="U453" i="8" s="1"/>
  <c r="C453" i="8"/>
  <c r="B453" i="8"/>
  <c r="V453" i="8" s="1"/>
  <c r="A453" i="8"/>
  <c r="R453" i="8" s="1"/>
  <c r="R452" i="8"/>
  <c r="O452" i="8"/>
  <c r="H452" i="8"/>
  <c r="D452" i="8"/>
  <c r="C452" i="8"/>
  <c r="B452" i="8"/>
  <c r="A452" i="8"/>
  <c r="V451" i="8"/>
  <c r="S451" i="8"/>
  <c r="Q451" i="8"/>
  <c r="N451" i="8"/>
  <c r="K451" i="8"/>
  <c r="J451" i="8"/>
  <c r="I451" i="8"/>
  <c r="F451" i="8"/>
  <c r="E451" i="8"/>
  <c r="U451" i="8" s="1"/>
  <c r="C451" i="8"/>
  <c r="B451" i="8"/>
  <c r="A451" i="8"/>
  <c r="R450" i="8"/>
  <c r="L450" i="8"/>
  <c r="C450" i="8"/>
  <c r="B450" i="8"/>
  <c r="A450" i="8"/>
  <c r="O450" i="8" s="1"/>
  <c r="W449" i="8"/>
  <c r="T449" i="8"/>
  <c r="S449" i="8"/>
  <c r="Q449" i="8"/>
  <c r="P449" i="8"/>
  <c r="O449" i="8"/>
  <c r="M449" i="8"/>
  <c r="L449" i="8"/>
  <c r="K449" i="8"/>
  <c r="I449" i="8"/>
  <c r="H449" i="8"/>
  <c r="G449" i="8"/>
  <c r="E449" i="8"/>
  <c r="U449" i="8" s="1"/>
  <c r="D449" i="8"/>
  <c r="C449" i="8"/>
  <c r="B449" i="8"/>
  <c r="V449" i="8" s="1"/>
  <c r="A449" i="8"/>
  <c r="R449" i="8" s="1"/>
  <c r="W448" i="8"/>
  <c r="S448" i="8"/>
  <c r="R448" i="8"/>
  <c r="O448" i="8"/>
  <c r="N448" i="8"/>
  <c r="L448" i="8"/>
  <c r="G448" i="8"/>
  <c r="D448" i="8"/>
  <c r="C448" i="8"/>
  <c r="B448" i="8"/>
  <c r="A448" i="8"/>
  <c r="V447" i="8"/>
  <c r="U447" i="8"/>
  <c r="S447" i="8"/>
  <c r="Q447" i="8"/>
  <c r="O447" i="8"/>
  <c r="N447" i="8"/>
  <c r="K447" i="8"/>
  <c r="J447" i="8"/>
  <c r="I447" i="8"/>
  <c r="F447" i="8"/>
  <c r="E447" i="8"/>
  <c r="C447" i="8"/>
  <c r="B447" i="8"/>
  <c r="A447" i="8"/>
  <c r="R446" i="8"/>
  <c r="Q446" i="8"/>
  <c r="M446" i="8"/>
  <c r="H446" i="8"/>
  <c r="F446" i="8"/>
  <c r="C446" i="8"/>
  <c r="B446" i="8"/>
  <c r="A446" i="8"/>
  <c r="O446" i="8" s="1"/>
  <c r="W445" i="8"/>
  <c r="T445" i="8"/>
  <c r="S445" i="8"/>
  <c r="Q445" i="8"/>
  <c r="P445" i="8"/>
  <c r="M445" i="8"/>
  <c r="L445" i="8"/>
  <c r="K445" i="8"/>
  <c r="I445" i="8"/>
  <c r="H445" i="8"/>
  <c r="G445" i="8"/>
  <c r="E445" i="8"/>
  <c r="U445" i="8" s="1"/>
  <c r="C445" i="8"/>
  <c r="B445" i="8"/>
  <c r="V445" i="8" s="1"/>
  <c r="A445" i="8"/>
  <c r="R445" i="8" s="1"/>
  <c r="R444" i="8"/>
  <c r="O444" i="8"/>
  <c r="D444" i="8"/>
  <c r="C444" i="8"/>
  <c r="B444" i="8"/>
  <c r="H444" i="8" s="1"/>
  <c r="A444" i="8"/>
  <c r="V443" i="8"/>
  <c r="S443" i="8"/>
  <c r="Q443" i="8"/>
  <c r="N443" i="8"/>
  <c r="K443" i="8"/>
  <c r="J443" i="8"/>
  <c r="I443" i="8"/>
  <c r="F443" i="8"/>
  <c r="E443" i="8"/>
  <c r="U443" i="8" s="1"/>
  <c r="C443" i="8"/>
  <c r="B443" i="8"/>
  <c r="A443" i="8"/>
  <c r="R442" i="8"/>
  <c r="C442" i="8"/>
  <c r="B442" i="8"/>
  <c r="A442" i="8"/>
  <c r="O442" i="8" s="1"/>
  <c r="W441" i="8"/>
  <c r="T441" i="8"/>
  <c r="S441" i="8"/>
  <c r="Q441" i="8"/>
  <c r="P441" i="8"/>
  <c r="O441" i="8"/>
  <c r="M441" i="8"/>
  <c r="L441" i="8"/>
  <c r="K441" i="8"/>
  <c r="I441" i="8"/>
  <c r="H441" i="8"/>
  <c r="G441" i="8"/>
  <c r="E441" i="8"/>
  <c r="U441" i="8" s="1"/>
  <c r="D441" i="8"/>
  <c r="C441" i="8"/>
  <c r="B441" i="8"/>
  <c r="V441" i="8" s="1"/>
  <c r="A441" i="8"/>
  <c r="R441" i="8" s="1"/>
  <c r="W440" i="8"/>
  <c r="S440" i="8"/>
  <c r="R440" i="8"/>
  <c r="O440" i="8"/>
  <c r="N440" i="8"/>
  <c r="L440" i="8"/>
  <c r="G440" i="8"/>
  <c r="D440" i="8"/>
  <c r="C440" i="8"/>
  <c r="B440" i="8"/>
  <c r="A440" i="8"/>
  <c r="V439" i="8"/>
  <c r="U439" i="8"/>
  <c r="S439" i="8"/>
  <c r="Q439" i="8"/>
  <c r="O439" i="8"/>
  <c r="N439" i="8"/>
  <c r="K439" i="8"/>
  <c r="J439" i="8"/>
  <c r="I439" i="8"/>
  <c r="F439" i="8"/>
  <c r="E439" i="8"/>
  <c r="C439" i="8"/>
  <c r="B439" i="8"/>
  <c r="A439" i="8"/>
  <c r="R438" i="8"/>
  <c r="Q438" i="8"/>
  <c r="M438" i="8"/>
  <c r="H438" i="8"/>
  <c r="F438" i="8"/>
  <c r="C438" i="8"/>
  <c r="B438" i="8"/>
  <c r="A438" i="8"/>
  <c r="O438" i="8" s="1"/>
  <c r="W437" i="8"/>
  <c r="T437" i="8"/>
  <c r="S437" i="8"/>
  <c r="Q437" i="8"/>
  <c r="P437" i="8"/>
  <c r="M437" i="8"/>
  <c r="L437" i="8"/>
  <c r="K437" i="8"/>
  <c r="I437" i="8"/>
  <c r="H437" i="8"/>
  <c r="G437" i="8"/>
  <c r="E437" i="8"/>
  <c r="U437" i="8" s="1"/>
  <c r="C437" i="8"/>
  <c r="B437" i="8"/>
  <c r="V437" i="8" s="1"/>
  <c r="A437" i="8"/>
  <c r="R437" i="8" s="1"/>
  <c r="R436" i="8"/>
  <c r="O436" i="8"/>
  <c r="H436" i="8"/>
  <c r="D436" i="8"/>
  <c r="C436" i="8"/>
  <c r="B436" i="8"/>
  <c r="A436" i="8"/>
  <c r="V435" i="8"/>
  <c r="S435" i="8"/>
  <c r="Q435" i="8"/>
  <c r="N435" i="8"/>
  <c r="K435" i="8"/>
  <c r="J435" i="8"/>
  <c r="I435" i="8"/>
  <c r="F435" i="8"/>
  <c r="E435" i="8"/>
  <c r="U435" i="8" s="1"/>
  <c r="C435" i="8"/>
  <c r="B435" i="8"/>
  <c r="A435" i="8"/>
  <c r="R434" i="8"/>
  <c r="L434" i="8"/>
  <c r="C434" i="8"/>
  <c r="B434" i="8"/>
  <c r="A434" i="8"/>
  <c r="O434" i="8" s="1"/>
  <c r="W433" i="8"/>
  <c r="T433" i="8"/>
  <c r="S433" i="8"/>
  <c r="Q433" i="8"/>
  <c r="P433" i="8"/>
  <c r="O433" i="8"/>
  <c r="M433" i="8"/>
  <c r="L433" i="8"/>
  <c r="K433" i="8"/>
  <c r="I433" i="8"/>
  <c r="H433" i="8"/>
  <c r="G433" i="8"/>
  <c r="E433" i="8"/>
  <c r="U433" i="8" s="1"/>
  <c r="D433" i="8"/>
  <c r="C433" i="8"/>
  <c r="B433" i="8"/>
  <c r="V433" i="8" s="1"/>
  <c r="A433" i="8"/>
  <c r="R433" i="8" s="1"/>
  <c r="W432" i="8"/>
  <c r="S432" i="8"/>
  <c r="R432" i="8"/>
  <c r="O432" i="8"/>
  <c r="N432" i="8"/>
  <c r="L432" i="8"/>
  <c r="G432" i="8"/>
  <c r="D432" i="8"/>
  <c r="C432" i="8"/>
  <c r="B432" i="8"/>
  <c r="A432" i="8"/>
  <c r="V431" i="8"/>
  <c r="U431" i="8"/>
  <c r="S431" i="8"/>
  <c r="Q431" i="8"/>
  <c r="O431" i="8"/>
  <c r="N431" i="8"/>
  <c r="K431" i="8"/>
  <c r="J431" i="8"/>
  <c r="I431" i="8"/>
  <c r="F431" i="8"/>
  <c r="E431" i="8"/>
  <c r="C431" i="8"/>
  <c r="B431" i="8"/>
  <c r="A431" i="8"/>
  <c r="R430" i="8"/>
  <c r="Q430" i="8"/>
  <c r="M430" i="8"/>
  <c r="H430" i="8"/>
  <c r="F430" i="8"/>
  <c r="C430" i="8"/>
  <c r="B430" i="8"/>
  <c r="A430" i="8"/>
  <c r="O430" i="8" s="1"/>
  <c r="W429" i="8"/>
  <c r="T429" i="8"/>
  <c r="S429" i="8"/>
  <c r="Q429" i="8"/>
  <c r="P429" i="8"/>
  <c r="M429" i="8"/>
  <c r="L429" i="8"/>
  <c r="K429" i="8"/>
  <c r="I429" i="8"/>
  <c r="H429" i="8"/>
  <c r="G429" i="8"/>
  <c r="E429" i="8"/>
  <c r="U429" i="8" s="1"/>
  <c r="C429" i="8"/>
  <c r="B429" i="8"/>
  <c r="V429" i="8" s="1"/>
  <c r="A429" i="8"/>
  <c r="R429" i="8" s="1"/>
  <c r="R428" i="8"/>
  <c r="O428" i="8"/>
  <c r="D428" i="8"/>
  <c r="C428" i="8"/>
  <c r="B428" i="8"/>
  <c r="H428" i="8" s="1"/>
  <c r="A428" i="8"/>
  <c r="V427" i="8"/>
  <c r="S427" i="8"/>
  <c r="Q427" i="8"/>
  <c r="N427" i="8"/>
  <c r="K427" i="8"/>
  <c r="J427" i="8"/>
  <c r="I427" i="8"/>
  <c r="F427" i="8"/>
  <c r="E427" i="8"/>
  <c r="U427" i="8" s="1"/>
  <c r="C427" i="8"/>
  <c r="B427" i="8"/>
  <c r="A427" i="8"/>
  <c r="R426" i="8"/>
  <c r="C426" i="8"/>
  <c r="B426" i="8"/>
  <c r="A426" i="8"/>
  <c r="O426" i="8" s="1"/>
  <c r="W425" i="8"/>
  <c r="T425" i="8"/>
  <c r="S425" i="8"/>
  <c r="Q425" i="8"/>
  <c r="P425" i="8"/>
  <c r="O425" i="8"/>
  <c r="M425" i="8"/>
  <c r="L425" i="8"/>
  <c r="K425" i="8"/>
  <c r="I425" i="8"/>
  <c r="H425" i="8"/>
  <c r="G425" i="8"/>
  <c r="E425" i="8"/>
  <c r="U425" i="8" s="1"/>
  <c r="D425" i="8"/>
  <c r="C425" i="8"/>
  <c r="B425" i="8"/>
  <c r="V425" i="8" s="1"/>
  <c r="A425" i="8"/>
  <c r="R425" i="8" s="1"/>
  <c r="W424" i="8"/>
  <c r="S424" i="8"/>
  <c r="R424" i="8"/>
  <c r="O424" i="8"/>
  <c r="N424" i="8"/>
  <c r="L424" i="8"/>
  <c r="G424" i="8"/>
  <c r="D424" i="8"/>
  <c r="C424" i="8"/>
  <c r="B424" i="8"/>
  <c r="A424" i="8"/>
  <c r="V423" i="8"/>
  <c r="U423" i="8"/>
  <c r="S423" i="8"/>
  <c r="Q423" i="8"/>
  <c r="O423" i="8"/>
  <c r="N423" i="8"/>
  <c r="K423" i="8"/>
  <c r="J423" i="8"/>
  <c r="I423" i="8"/>
  <c r="F423" i="8"/>
  <c r="E423" i="8"/>
  <c r="C423" i="8"/>
  <c r="B423" i="8"/>
  <c r="A423" i="8"/>
  <c r="R422" i="8"/>
  <c r="Q422" i="8"/>
  <c r="M422" i="8"/>
  <c r="H422" i="8"/>
  <c r="F422" i="8"/>
  <c r="C422" i="8"/>
  <c r="B422" i="8"/>
  <c r="A422" i="8"/>
  <c r="O422" i="8" s="1"/>
  <c r="W421" i="8"/>
  <c r="T421" i="8"/>
  <c r="S421" i="8"/>
  <c r="Q421" i="8"/>
  <c r="P421" i="8"/>
  <c r="M421" i="8"/>
  <c r="L421" i="8"/>
  <c r="K421" i="8"/>
  <c r="I421" i="8"/>
  <c r="H421" i="8"/>
  <c r="G421" i="8"/>
  <c r="E421" i="8"/>
  <c r="U421" i="8" s="1"/>
  <c r="C421" i="8"/>
  <c r="B421" i="8"/>
  <c r="V421" i="8" s="1"/>
  <c r="A421" i="8"/>
  <c r="R421" i="8" s="1"/>
  <c r="R420" i="8"/>
  <c r="O420" i="8"/>
  <c r="H420" i="8"/>
  <c r="D420" i="8"/>
  <c r="C420" i="8"/>
  <c r="B420" i="8"/>
  <c r="A420" i="8"/>
  <c r="V419" i="8"/>
  <c r="S419" i="8"/>
  <c r="Q419" i="8"/>
  <c r="N419" i="8"/>
  <c r="K419" i="8"/>
  <c r="J419" i="8"/>
  <c r="I419" i="8"/>
  <c r="F419" i="8"/>
  <c r="E419" i="8"/>
  <c r="U419" i="8" s="1"/>
  <c r="C419" i="8"/>
  <c r="B419" i="8"/>
  <c r="A419" i="8"/>
  <c r="R418" i="8"/>
  <c r="L418" i="8"/>
  <c r="C418" i="8"/>
  <c r="B418" i="8"/>
  <c r="A418" i="8"/>
  <c r="O418" i="8" s="1"/>
  <c r="W417" i="8"/>
  <c r="T417" i="8"/>
  <c r="S417" i="8"/>
  <c r="Q417" i="8"/>
  <c r="P417" i="8"/>
  <c r="O417" i="8"/>
  <c r="M417" i="8"/>
  <c r="L417" i="8"/>
  <c r="K417" i="8"/>
  <c r="I417" i="8"/>
  <c r="H417" i="8"/>
  <c r="G417" i="8"/>
  <c r="E417" i="8"/>
  <c r="U417" i="8" s="1"/>
  <c r="D417" i="8"/>
  <c r="C417" i="8"/>
  <c r="B417" i="8"/>
  <c r="V417" i="8" s="1"/>
  <c r="A417" i="8"/>
  <c r="R417" i="8" s="1"/>
  <c r="W416" i="8"/>
  <c r="S416" i="8"/>
  <c r="R416" i="8"/>
  <c r="O416" i="8"/>
  <c r="N416" i="8"/>
  <c r="L416" i="8"/>
  <c r="G416" i="8"/>
  <c r="D416" i="8"/>
  <c r="C416" i="8"/>
  <c r="B416" i="8"/>
  <c r="A416" i="8"/>
  <c r="V415" i="8"/>
  <c r="U415" i="8"/>
  <c r="S415" i="8"/>
  <c r="Q415" i="8"/>
  <c r="O415" i="8"/>
  <c r="N415" i="8"/>
  <c r="K415" i="8"/>
  <c r="J415" i="8"/>
  <c r="I415" i="8"/>
  <c r="F415" i="8"/>
  <c r="E415" i="8"/>
  <c r="C415" i="8"/>
  <c r="B415" i="8"/>
  <c r="A415" i="8"/>
  <c r="R414" i="8"/>
  <c r="Q414" i="8"/>
  <c r="M414" i="8"/>
  <c r="H414" i="8"/>
  <c r="F414" i="8"/>
  <c r="C414" i="8"/>
  <c r="B414" i="8"/>
  <c r="A414" i="8"/>
  <c r="O414" i="8" s="1"/>
  <c r="W413" i="8"/>
  <c r="T413" i="8"/>
  <c r="S413" i="8"/>
  <c r="Q413" i="8"/>
  <c r="P413" i="8"/>
  <c r="M413" i="8"/>
  <c r="L413" i="8"/>
  <c r="K413" i="8"/>
  <c r="I413" i="8"/>
  <c r="H413" i="8"/>
  <c r="G413" i="8"/>
  <c r="E413" i="8"/>
  <c r="U413" i="8" s="1"/>
  <c r="C413" i="8"/>
  <c r="B413" i="8"/>
  <c r="V413" i="8" s="1"/>
  <c r="A413" i="8"/>
  <c r="R413" i="8" s="1"/>
  <c r="R412" i="8"/>
  <c r="O412" i="8"/>
  <c r="D412" i="8"/>
  <c r="C412" i="8"/>
  <c r="B412" i="8"/>
  <c r="H412" i="8" s="1"/>
  <c r="A412" i="8"/>
  <c r="V411" i="8"/>
  <c r="S411" i="8"/>
  <c r="Q411" i="8"/>
  <c r="N411" i="8"/>
  <c r="K411" i="8"/>
  <c r="J411" i="8"/>
  <c r="I411" i="8"/>
  <c r="F411" i="8"/>
  <c r="E411" i="8"/>
  <c r="U411" i="8" s="1"/>
  <c r="C411" i="8"/>
  <c r="B411" i="8"/>
  <c r="A411" i="8"/>
  <c r="R410" i="8"/>
  <c r="C410" i="8"/>
  <c r="B410" i="8"/>
  <c r="A410" i="8"/>
  <c r="O410" i="8" s="1"/>
  <c r="W409" i="8"/>
  <c r="T409" i="8"/>
  <c r="S409" i="8"/>
  <c r="Q409" i="8"/>
  <c r="P409" i="8"/>
  <c r="O409" i="8"/>
  <c r="M409" i="8"/>
  <c r="L409" i="8"/>
  <c r="K409" i="8"/>
  <c r="I409" i="8"/>
  <c r="H409" i="8"/>
  <c r="G409" i="8"/>
  <c r="E409" i="8"/>
  <c r="U409" i="8" s="1"/>
  <c r="D409" i="8"/>
  <c r="C409" i="8"/>
  <c r="B409" i="8"/>
  <c r="V409" i="8" s="1"/>
  <c r="A409" i="8"/>
  <c r="R409" i="8" s="1"/>
  <c r="W408" i="8"/>
  <c r="S408" i="8"/>
  <c r="R408" i="8"/>
  <c r="O408" i="8"/>
  <c r="N408" i="8"/>
  <c r="L408" i="8"/>
  <c r="G408" i="8"/>
  <c r="D408" i="8"/>
  <c r="C408" i="8"/>
  <c r="B408" i="8"/>
  <c r="A408" i="8"/>
  <c r="V407" i="8"/>
  <c r="U407" i="8"/>
  <c r="S407" i="8"/>
  <c r="Q407" i="8"/>
  <c r="O407" i="8"/>
  <c r="N407" i="8"/>
  <c r="K407" i="8"/>
  <c r="J407" i="8"/>
  <c r="I407" i="8"/>
  <c r="F407" i="8"/>
  <c r="E407" i="8"/>
  <c r="C407" i="8"/>
  <c r="B407" i="8"/>
  <c r="A407" i="8"/>
  <c r="R406" i="8"/>
  <c r="Q406" i="8"/>
  <c r="M406" i="8"/>
  <c r="H406" i="8"/>
  <c r="F406" i="8"/>
  <c r="C406" i="8"/>
  <c r="B406" i="8"/>
  <c r="A406" i="8"/>
  <c r="O406" i="8" s="1"/>
  <c r="W405" i="8"/>
  <c r="T405" i="8"/>
  <c r="S405" i="8"/>
  <c r="Q405" i="8"/>
  <c r="P405" i="8"/>
  <c r="M405" i="8"/>
  <c r="L405" i="8"/>
  <c r="K405" i="8"/>
  <c r="I405" i="8"/>
  <c r="H405" i="8"/>
  <c r="G405" i="8"/>
  <c r="E405" i="8"/>
  <c r="U405" i="8" s="1"/>
  <c r="C405" i="8"/>
  <c r="B405" i="8"/>
  <c r="V405" i="8" s="1"/>
  <c r="A405" i="8"/>
  <c r="R405" i="8" s="1"/>
  <c r="R404" i="8"/>
  <c r="O404" i="8"/>
  <c r="H404" i="8"/>
  <c r="D404" i="8"/>
  <c r="C404" i="8"/>
  <c r="B404" i="8"/>
  <c r="A404" i="8"/>
  <c r="V403" i="8"/>
  <c r="S403" i="8"/>
  <c r="Q403" i="8"/>
  <c r="N403" i="8"/>
  <c r="K403" i="8"/>
  <c r="J403" i="8"/>
  <c r="I403" i="8"/>
  <c r="F403" i="8"/>
  <c r="E403" i="8"/>
  <c r="U403" i="8" s="1"/>
  <c r="C403" i="8"/>
  <c r="B403" i="8"/>
  <c r="A403" i="8"/>
  <c r="R402" i="8"/>
  <c r="L402" i="8"/>
  <c r="C402" i="8"/>
  <c r="B402" i="8"/>
  <c r="A402" i="8"/>
  <c r="O402" i="8" s="1"/>
  <c r="W401" i="8"/>
  <c r="T401" i="8"/>
  <c r="S401" i="8"/>
  <c r="Q401" i="8"/>
  <c r="P401" i="8"/>
  <c r="O401" i="8"/>
  <c r="M401" i="8"/>
  <c r="L401" i="8"/>
  <c r="K401" i="8"/>
  <c r="I401" i="8"/>
  <c r="H401" i="8"/>
  <c r="G401" i="8"/>
  <c r="E401" i="8"/>
  <c r="U401" i="8" s="1"/>
  <c r="D401" i="8"/>
  <c r="C401" i="8"/>
  <c r="B401" i="8"/>
  <c r="V401" i="8" s="1"/>
  <c r="A401" i="8"/>
  <c r="R401" i="8" s="1"/>
  <c r="W400" i="8"/>
  <c r="S400" i="8"/>
  <c r="R400" i="8"/>
  <c r="O400" i="8"/>
  <c r="N400" i="8"/>
  <c r="L400" i="8"/>
  <c r="G400" i="8"/>
  <c r="D400" i="8"/>
  <c r="C400" i="8"/>
  <c r="B400" i="8"/>
  <c r="A400" i="8"/>
  <c r="V399" i="8"/>
  <c r="U399" i="8"/>
  <c r="S399" i="8"/>
  <c r="Q399" i="8"/>
  <c r="O399" i="8"/>
  <c r="N399" i="8"/>
  <c r="K399" i="8"/>
  <c r="J399" i="8"/>
  <c r="I399" i="8"/>
  <c r="F399" i="8"/>
  <c r="E399" i="8"/>
  <c r="C399" i="8"/>
  <c r="B399" i="8"/>
  <c r="A399" i="8"/>
  <c r="R398" i="8"/>
  <c r="Q398" i="8"/>
  <c r="M398" i="8"/>
  <c r="H398" i="8"/>
  <c r="F398" i="8"/>
  <c r="C398" i="8"/>
  <c r="B398" i="8"/>
  <c r="A398" i="8"/>
  <c r="O398" i="8" s="1"/>
  <c r="W397" i="8"/>
  <c r="T397" i="8"/>
  <c r="S397" i="8"/>
  <c r="Q397" i="8"/>
  <c r="P397" i="8"/>
  <c r="M397" i="8"/>
  <c r="L397" i="8"/>
  <c r="K397" i="8"/>
  <c r="I397" i="8"/>
  <c r="H397" i="8"/>
  <c r="G397" i="8"/>
  <c r="E397" i="8"/>
  <c r="U397" i="8" s="1"/>
  <c r="C397" i="8"/>
  <c r="B397" i="8"/>
  <c r="V397" i="8" s="1"/>
  <c r="A397" i="8"/>
  <c r="R397" i="8" s="1"/>
  <c r="R396" i="8"/>
  <c r="O396" i="8"/>
  <c r="D396" i="8"/>
  <c r="C396" i="8"/>
  <c r="B396" i="8"/>
  <c r="H396" i="8" s="1"/>
  <c r="A396" i="8"/>
  <c r="V395" i="8"/>
  <c r="S395" i="8"/>
  <c r="Q395" i="8"/>
  <c r="N395" i="8"/>
  <c r="K395" i="8"/>
  <c r="J395" i="8"/>
  <c r="I395" i="8"/>
  <c r="F395" i="8"/>
  <c r="E395" i="8"/>
  <c r="U395" i="8" s="1"/>
  <c r="C395" i="8"/>
  <c r="B395" i="8"/>
  <c r="A395" i="8"/>
  <c r="R394" i="8"/>
  <c r="C394" i="8"/>
  <c r="B394" i="8"/>
  <c r="A394" i="8"/>
  <c r="O394" i="8" s="1"/>
  <c r="W393" i="8"/>
  <c r="T393" i="8"/>
  <c r="S393" i="8"/>
  <c r="Q393" i="8"/>
  <c r="P393" i="8"/>
  <c r="O393" i="8"/>
  <c r="M393" i="8"/>
  <c r="L393" i="8"/>
  <c r="K393" i="8"/>
  <c r="I393" i="8"/>
  <c r="H393" i="8"/>
  <c r="G393" i="8"/>
  <c r="E393" i="8"/>
  <c r="U393" i="8" s="1"/>
  <c r="D393" i="8"/>
  <c r="C393" i="8"/>
  <c r="B393" i="8"/>
  <c r="V393" i="8" s="1"/>
  <c r="A393" i="8"/>
  <c r="R393" i="8" s="1"/>
  <c r="W392" i="8"/>
  <c r="S392" i="8"/>
  <c r="R392" i="8"/>
  <c r="O392" i="8"/>
  <c r="N392" i="8"/>
  <c r="L392" i="8"/>
  <c r="G392" i="8"/>
  <c r="D392" i="8"/>
  <c r="C392" i="8"/>
  <c r="B392" i="8"/>
  <c r="A392" i="8"/>
  <c r="V391" i="8"/>
  <c r="U391" i="8"/>
  <c r="S391" i="8"/>
  <c r="Q391" i="8"/>
  <c r="O391" i="8"/>
  <c r="N391" i="8"/>
  <c r="K391" i="8"/>
  <c r="J391" i="8"/>
  <c r="I391" i="8"/>
  <c r="F391" i="8"/>
  <c r="E391" i="8"/>
  <c r="C391" i="8"/>
  <c r="B391" i="8"/>
  <c r="A391" i="8"/>
  <c r="R390" i="8"/>
  <c r="Q390" i="8"/>
  <c r="M390" i="8"/>
  <c r="H390" i="8"/>
  <c r="F390" i="8"/>
  <c r="C390" i="8"/>
  <c r="B390" i="8"/>
  <c r="A390" i="8"/>
  <c r="O390" i="8" s="1"/>
  <c r="W389" i="8"/>
  <c r="T389" i="8"/>
  <c r="S389" i="8"/>
  <c r="Q389" i="8"/>
  <c r="P389" i="8"/>
  <c r="M389" i="8"/>
  <c r="L389" i="8"/>
  <c r="K389" i="8"/>
  <c r="I389" i="8"/>
  <c r="H389" i="8"/>
  <c r="G389" i="8"/>
  <c r="E389" i="8"/>
  <c r="U389" i="8" s="1"/>
  <c r="C389" i="8"/>
  <c r="B389" i="8"/>
  <c r="V389" i="8" s="1"/>
  <c r="A389" i="8"/>
  <c r="R389" i="8" s="1"/>
  <c r="R388" i="8"/>
  <c r="O388" i="8"/>
  <c r="H388" i="8"/>
  <c r="D388" i="8"/>
  <c r="C388" i="8"/>
  <c r="B388" i="8"/>
  <c r="A388" i="8"/>
  <c r="V387" i="8"/>
  <c r="S387" i="8"/>
  <c r="Q387" i="8"/>
  <c r="N387" i="8"/>
  <c r="K387" i="8"/>
  <c r="J387" i="8"/>
  <c r="I387" i="8"/>
  <c r="F387" i="8"/>
  <c r="E387" i="8"/>
  <c r="U387" i="8" s="1"/>
  <c r="C387" i="8"/>
  <c r="B387" i="8"/>
  <c r="A387" i="8"/>
  <c r="R386" i="8"/>
  <c r="L386" i="8"/>
  <c r="C386" i="8"/>
  <c r="B386" i="8"/>
  <c r="A386" i="8"/>
  <c r="O386" i="8" s="1"/>
  <c r="W385" i="8"/>
  <c r="T385" i="8"/>
  <c r="S385" i="8"/>
  <c r="Q385" i="8"/>
  <c r="P385" i="8"/>
  <c r="O385" i="8"/>
  <c r="M385" i="8"/>
  <c r="L385" i="8"/>
  <c r="K385" i="8"/>
  <c r="I385" i="8"/>
  <c r="H385" i="8"/>
  <c r="G385" i="8"/>
  <c r="E385" i="8"/>
  <c r="U385" i="8" s="1"/>
  <c r="D385" i="8"/>
  <c r="C385" i="8"/>
  <c r="B385" i="8"/>
  <c r="V385" i="8" s="1"/>
  <c r="A385" i="8"/>
  <c r="R385" i="8" s="1"/>
  <c r="W384" i="8"/>
  <c r="S384" i="8"/>
  <c r="R384" i="8"/>
  <c r="O384" i="8"/>
  <c r="N384" i="8"/>
  <c r="L384" i="8"/>
  <c r="G384" i="8"/>
  <c r="D384" i="8"/>
  <c r="C384" i="8"/>
  <c r="B384" i="8"/>
  <c r="A384" i="8"/>
  <c r="V383" i="8"/>
  <c r="U383" i="8"/>
  <c r="S383" i="8"/>
  <c r="Q383" i="8"/>
  <c r="O383" i="8"/>
  <c r="N383" i="8"/>
  <c r="K383" i="8"/>
  <c r="J383" i="8"/>
  <c r="I383" i="8"/>
  <c r="F383" i="8"/>
  <c r="E383" i="8"/>
  <c r="C383" i="8"/>
  <c r="B383" i="8"/>
  <c r="A383" i="8"/>
  <c r="R382" i="8"/>
  <c r="Q382" i="8"/>
  <c r="M382" i="8"/>
  <c r="H382" i="8"/>
  <c r="F382" i="8"/>
  <c r="C382" i="8"/>
  <c r="B382" i="8"/>
  <c r="A382" i="8"/>
  <c r="O382" i="8" s="1"/>
  <c r="W381" i="8"/>
  <c r="T381" i="8"/>
  <c r="S381" i="8"/>
  <c r="Q381" i="8"/>
  <c r="P381" i="8"/>
  <c r="M381" i="8"/>
  <c r="L381" i="8"/>
  <c r="K381" i="8"/>
  <c r="I381" i="8"/>
  <c r="H381" i="8"/>
  <c r="G381" i="8"/>
  <c r="E381" i="8"/>
  <c r="U381" i="8" s="1"/>
  <c r="C381" i="8"/>
  <c r="B381" i="8"/>
  <c r="V381" i="8" s="1"/>
  <c r="A381" i="8"/>
  <c r="R381" i="8" s="1"/>
  <c r="R380" i="8"/>
  <c r="O380" i="8"/>
  <c r="D380" i="8"/>
  <c r="C380" i="8"/>
  <c r="B380" i="8"/>
  <c r="H380" i="8" s="1"/>
  <c r="A380" i="8"/>
  <c r="V379" i="8"/>
  <c r="S379" i="8"/>
  <c r="Q379" i="8"/>
  <c r="N379" i="8"/>
  <c r="K379" i="8"/>
  <c r="J379" i="8"/>
  <c r="I379" i="8"/>
  <c r="F379" i="8"/>
  <c r="E379" i="8"/>
  <c r="U379" i="8" s="1"/>
  <c r="C379" i="8"/>
  <c r="B379" i="8"/>
  <c r="A379" i="8"/>
  <c r="R378" i="8"/>
  <c r="C378" i="8"/>
  <c r="B378" i="8"/>
  <c r="A378" i="8"/>
  <c r="O378" i="8" s="1"/>
  <c r="W377" i="8"/>
  <c r="T377" i="8"/>
  <c r="S377" i="8"/>
  <c r="Q377" i="8"/>
  <c r="P377" i="8"/>
  <c r="O377" i="8"/>
  <c r="M377" i="8"/>
  <c r="L377" i="8"/>
  <c r="K377" i="8"/>
  <c r="I377" i="8"/>
  <c r="H377" i="8"/>
  <c r="G377" i="8"/>
  <c r="E377" i="8"/>
  <c r="U377" i="8" s="1"/>
  <c r="D377" i="8"/>
  <c r="C377" i="8"/>
  <c r="B377" i="8"/>
  <c r="V377" i="8" s="1"/>
  <c r="A377" i="8"/>
  <c r="R377" i="8" s="1"/>
  <c r="W376" i="8"/>
  <c r="S376" i="8"/>
  <c r="R376" i="8"/>
  <c r="O376" i="8"/>
  <c r="N376" i="8"/>
  <c r="L376" i="8"/>
  <c r="G376" i="8"/>
  <c r="D376" i="8"/>
  <c r="C376" i="8"/>
  <c r="B376" i="8"/>
  <c r="A376" i="8"/>
  <c r="V375" i="8"/>
  <c r="U375" i="8"/>
  <c r="S375" i="8"/>
  <c r="Q375" i="8"/>
  <c r="O375" i="8"/>
  <c r="N375" i="8"/>
  <c r="K375" i="8"/>
  <c r="J375" i="8"/>
  <c r="I375" i="8"/>
  <c r="F375" i="8"/>
  <c r="E375" i="8"/>
  <c r="C375" i="8"/>
  <c r="B375" i="8"/>
  <c r="A375" i="8"/>
  <c r="R374" i="8"/>
  <c r="Q374" i="8"/>
  <c r="M374" i="8"/>
  <c r="H374" i="8"/>
  <c r="F374" i="8"/>
  <c r="C374" i="8"/>
  <c r="B374" i="8"/>
  <c r="A374" i="8"/>
  <c r="O374" i="8" s="1"/>
  <c r="W373" i="8"/>
  <c r="T373" i="8"/>
  <c r="S373" i="8"/>
  <c r="Q373" i="8"/>
  <c r="P373" i="8"/>
  <c r="M373" i="8"/>
  <c r="L373" i="8"/>
  <c r="K373" i="8"/>
  <c r="I373" i="8"/>
  <c r="H373" i="8"/>
  <c r="G373" i="8"/>
  <c r="E373" i="8"/>
  <c r="U373" i="8" s="1"/>
  <c r="C373" i="8"/>
  <c r="B373" i="8"/>
  <c r="V373" i="8" s="1"/>
  <c r="A373" i="8"/>
  <c r="R373" i="8" s="1"/>
  <c r="R372" i="8"/>
  <c r="O372" i="8"/>
  <c r="D372" i="8"/>
  <c r="C372" i="8"/>
  <c r="B372" i="8"/>
  <c r="S372" i="8" s="1"/>
  <c r="A372" i="8"/>
  <c r="V371" i="8"/>
  <c r="S371" i="8"/>
  <c r="Q371" i="8"/>
  <c r="N371" i="8"/>
  <c r="K371" i="8"/>
  <c r="J371" i="8"/>
  <c r="I371" i="8"/>
  <c r="F371" i="8"/>
  <c r="E371" i="8"/>
  <c r="U371" i="8" s="1"/>
  <c r="C371" i="8"/>
  <c r="B371" i="8"/>
  <c r="A371" i="8"/>
  <c r="P370" i="8"/>
  <c r="C370" i="8"/>
  <c r="B370" i="8"/>
  <c r="A370" i="8"/>
  <c r="R370" i="8" s="1"/>
  <c r="W369" i="8"/>
  <c r="T369" i="8"/>
  <c r="S369" i="8"/>
  <c r="Q369" i="8"/>
  <c r="P369" i="8"/>
  <c r="O369" i="8"/>
  <c r="M369" i="8"/>
  <c r="L369" i="8"/>
  <c r="K369" i="8"/>
  <c r="I369" i="8"/>
  <c r="H369" i="8"/>
  <c r="G369" i="8"/>
  <c r="E369" i="8"/>
  <c r="U369" i="8" s="1"/>
  <c r="D369" i="8"/>
  <c r="C369" i="8"/>
  <c r="B369" i="8"/>
  <c r="V369" i="8" s="1"/>
  <c r="A369" i="8"/>
  <c r="R369" i="8" s="1"/>
  <c r="W368" i="8"/>
  <c r="V368" i="8"/>
  <c r="R368" i="8"/>
  <c r="P368" i="8"/>
  <c r="O368" i="8"/>
  <c r="L368" i="8"/>
  <c r="K368" i="8"/>
  <c r="H368" i="8"/>
  <c r="F368" i="8"/>
  <c r="D368" i="8"/>
  <c r="C368" i="8"/>
  <c r="B368" i="8"/>
  <c r="A368" i="8"/>
  <c r="V367" i="8"/>
  <c r="U367" i="8"/>
  <c r="S367" i="8"/>
  <c r="Q367" i="8"/>
  <c r="O367" i="8"/>
  <c r="N367" i="8"/>
  <c r="K367" i="8"/>
  <c r="J367" i="8"/>
  <c r="I367" i="8"/>
  <c r="F367" i="8"/>
  <c r="E367" i="8"/>
  <c r="C367" i="8"/>
  <c r="B367" i="8"/>
  <c r="A367" i="8"/>
  <c r="R366" i="8"/>
  <c r="Q366" i="8"/>
  <c r="M366" i="8"/>
  <c r="L366" i="8"/>
  <c r="J366" i="8"/>
  <c r="F366" i="8"/>
  <c r="E366" i="8"/>
  <c r="U366" i="8" s="1"/>
  <c r="C366" i="8"/>
  <c r="B366" i="8"/>
  <c r="A366" i="8"/>
  <c r="W365" i="8"/>
  <c r="T365" i="8"/>
  <c r="S365" i="8"/>
  <c r="Q365" i="8"/>
  <c r="P365" i="8"/>
  <c r="M365" i="8"/>
  <c r="L365" i="8"/>
  <c r="K365" i="8"/>
  <c r="I365" i="8"/>
  <c r="H365" i="8"/>
  <c r="G365" i="8"/>
  <c r="E365" i="8"/>
  <c r="U365" i="8" s="1"/>
  <c r="C365" i="8"/>
  <c r="B365" i="8"/>
  <c r="V365" i="8" s="1"/>
  <c r="A365" i="8"/>
  <c r="R365" i="8" s="1"/>
  <c r="R364" i="8"/>
  <c r="O364" i="8"/>
  <c r="D364" i="8"/>
  <c r="C364" i="8"/>
  <c r="B364" i="8"/>
  <c r="S364" i="8" s="1"/>
  <c r="A364" i="8"/>
  <c r="V363" i="8"/>
  <c r="S363" i="8"/>
  <c r="Q363" i="8"/>
  <c r="N363" i="8"/>
  <c r="K363" i="8"/>
  <c r="J363" i="8"/>
  <c r="I363" i="8"/>
  <c r="F363" i="8"/>
  <c r="E363" i="8"/>
  <c r="U363" i="8" s="1"/>
  <c r="C363" i="8"/>
  <c r="B363" i="8"/>
  <c r="A363" i="8"/>
  <c r="P362" i="8"/>
  <c r="C362" i="8"/>
  <c r="B362" i="8"/>
  <c r="A362" i="8"/>
  <c r="R362" i="8" s="1"/>
  <c r="W361" i="8"/>
  <c r="T361" i="8"/>
  <c r="S361" i="8"/>
  <c r="Q361" i="8"/>
  <c r="P361" i="8"/>
  <c r="O361" i="8"/>
  <c r="M361" i="8"/>
  <c r="L361" i="8"/>
  <c r="K361" i="8"/>
  <c r="I361" i="8"/>
  <c r="H361" i="8"/>
  <c r="G361" i="8"/>
  <c r="E361" i="8"/>
  <c r="U361" i="8" s="1"/>
  <c r="D361" i="8"/>
  <c r="C361" i="8"/>
  <c r="B361" i="8"/>
  <c r="V361" i="8" s="1"/>
  <c r="A361" i="8"/>
  <c r="R361" i="8" s="1"/>
  <c r="W360" i="8"/>
  <c r="V360" i="8"/>
  <c r="R360" i="8"/>
  <c r="P360" i="8"/>
  <c r="O360" i="8"/>
  <c r="L360" i="8"/>
  <c r="K360" i="8"/>
  <c r="H360" i="8"/>
  <c r="F360" i="8"/>
  <c r="D360" i="8"/>
  <c r="C360" i="8"/>
  <c r="B360" i="8"/>
  <c r="A360" i="8"/>
  <c r="V359" i="8"/>
  <c r="U359" i="8"/>
  <c r="S359" i="8"/>
  <c r="Q359" i="8"/>
  <c r="O359" i="8"/>
  <c r="N359" i="8"/>
  <c r="K359" i="8"/>
  <c r="J359" i="8"/>
  <c r="I359" i="8"/>
  <c r="F359" i="8"/>
  <c r="E359" i="8"/>
  <c r="C359" i="8"/>
  <c r="B359" i="8"/>
  <c r="A359" i="8"/>
  <c r="R358" i="8"/>
  <c r="Q358" i="8"/>
  <c r="M358" i="8"/>
  <c r="L358" i="8"/>
  <c r="J358" i="8"/>
  <c r="F358" i="8"/>
  <c r="E358" i="8"/>
  <c r="U358" i="8" s="1"/>
  <c r="C358" i="8"/>
  <c r="B358" i="8"/>
  <c r="A358" i="8"/>
  <c r="W357" i="8"/>
  <c r="T357" i="8"/>
  <c r="S357" i="8"/>
  <c r="Q357" i="8"/>
  <c r="P357" i="8"/>
  <c r="M357" i="8"/>
  <c r="L357" i="8"/>
  <c r="K357" i="8"/>
  <c r="I357" i="8"/>
  <c r="H357" i="8"/>
  <c r="G357" i="8"/>
  <c r="E357" i="8"/>
  <c r="U357" i="8" s="1"/>
  <c r="C357" i="8"/>
  <c r="B357" i="8"/>
  <c r="V357" i="8" s="1"/>
  <c r="A357" i="8"/>
  <c r="R357" i="8" s="1"/>
  <c r="R356" i="8"/>
  <c r="O356" i="8"/>
  <c r="D356" i="8"/>
  <c r="C356" i="8"/>
  <c r="B356" i="8"/>
  <c r="S356" i="8" s="1"/>
  <c r="A356" i="8"/>
  <c r="V355" i="8"/>
  <c r="S355" i="8"/>
  <c r="Q355" i="8"/>
  <c r="N355" i="8"/>
  <c r="K355" i="8"/>
  <c r="J355" i="8"/>
  <c r="I355" i="8"/>
  <c r="F355" i="8"/>
  <c r="E355" i="8"/>
  <c r="U355" i="8" s="1"/>
  <c r="C355" i="8"/>
  <c r="B355" i="8"/>
  <c r="A355" i="8"/>
  <c r="P354" i="8"/>
  <c r="C354" i="8"/>
  <c r="B354" i="8"/>
  <c r="A354" i="8"/>
  <c r="R354" i="8" s="1"/>
  <c r="W353" i="8"/>
  <c r="T353" i="8"/>
  <c r="S353" i="8"/>
  <c r="Q353" i="8"/>
  <c r="P353" i="8"/>
  <c r="O353" i="8"/>
  <c r="M353" i="8"/>
  <c r="L353" i="8"/>
  <c r="K353" i="8"/>
  <c r="I353" i="8"/>
  <c r="H353" i="8"/>
  <c r="G353" i="8"/>
  <c r="E353" i="8"/>
  <c r="U353" i="8" s="1"/>
  <c r="D353" i="8"/>
  <c r="C353" i="8"/>
  <c r="B353" i="8"/>
  <c r="V353" i="8" s="1"/>
  <c r="A353" i="8"/>
  <c r="R353" i="8" s="1"/>
  <c r="W352" i="8"/>
  <c r="V352" i="8"/>
  <c r="R352" i="8"/>
  <c r="P352" i="8"/>
  <c r="O352" i="8"/>
  <c r="L352" i="8"/>
  <c r="K352" i="8"/>
  <c r="H352" i="8"/>
  <c r="F352" i="8"/>
  <c r="D352" i="8"/>
  <c r="C352" i="8"/>
  <c r="B352" i="8"/>
  <c r="A352" i="8"/>
  <c r="V351" i="8"/>
  <c r="U351" i="8"/>
  <c r="S351" i="8"/>
  <c r="Q351" i="8"/>
  <c r="O351" i="8"/>
  <c r="N351" i="8"/>
  <c r="K351" i="8"/>
  <c r="J351" i="8"/>
  <c r="I351" i="8"/>
  <c r="F351" i="8"/>
  <c r="E351" i="8"/>
  <c r="C351" i="8"/>
  <c r="B351" i="8"/>
  <c r="A351" i="8"/>
  <c r="R350" i="8"/>
  <c r="Q350" i="8"/>
  <c r="M350" i="8"/>
  <c r="L350" i="8"/>
  <c r="J350" i="8"/>
  <c r="F350" i="8"/>
  <c r="E350" i="8"/>
  <c r="U350" i="8" s="1"/>
  <c r="C350" i="8"/>
  <c r="B350" i="8"/>
  <c r="A350" i="8"/>
  <c r="W349" i="8"/>
  <c r="T349" i="8"/>
  <c r="S349" i="8"/>
  <c r="Q349" i="8"/>
  <c r="P349" i="8"/>
  <c r="M349" i="8"/>
  <c r="L349" i="8"/>
  <c r="K349" i="8"/>
  <c r="I349" i="8"/>
  <c r="H349" i="8"/>
  <c r="G349" i="8"/>
  <c r="E349" i="8"/>
  <c r="U349" i="8" s="1"/>
  <c r="C349" i="8"/>
  <c r="B349" i="8"/>
  <c r="V349" i="8" s="1"/>
  <c r="A349" i="8"/>
  <c r="R349" i="8" s="1"/>
  <c r="R348" i="8"/>
  <c r="O348" i="8"/>
  <c r="F348" i="8"/>
  <c r="D348" i="8"/>
  <c r="C348" i="8"/>
  <c r="B348" i="8"/>
  <c r="A348" i="8"/>
  <c r="V347" i="8"/>
  <c r="S347" i="8"/>
  <c r="Q347" i="8"/>
  <c r="N347" i="8"/>
  <c r="K347" i="8"/>
  <c r="J347" i="8"/>
  <c r="I347" i="8"/>
  <c r="F347" i="8"/>
  <c r="E347" i="8"/>
  <c r="U347" i="8" s="1"/>
  <c r="C347" i="8"/>
  <c r="B347" i="8"/>
  <c r="A347" i="8"/>
  <c r="M346" i="8"/>
  <c r="C346" i="8"/>
  <c r="B346" i="8"/>
  <c r="A346" i="8"/>
  <c r="W345" i="8"/>
  <c r="T345" i="8"/>
  <c r="S345" i="8"/>
  <c r="Q345" i="8"/>
  <c r="P345" i="8"/>
  <c r="O345" i="8"/>
  <c r="M345" i="8"/>
  <c r="L345" i="8"/>
  <c r="K345" i="8"/>
  <c r="I345" i="8"/>
  <c r="H345" i="8"/>
  <c r="G345" i="8"/>
  <c r="E345" i="8"/>
  <c r="U345" i="8" s="1"/>
  <c r="D345" i="8"/>
  <c r="C345" i="8"/>
  <c r="B345" i="8"/>
  <c r="V345" i="8" s="1"/>
  <c r="A345" i="8"/>
  <c r="R345" i="8" s="1"/>
  <c r="W344" i="8"/>
  <c r="V344" i="8"/>
  <c r="R344" i="8"/>
  <c r="P344" i="8"/>
  <c r="O344" i="8"/>
  <c r="L344" i="8"/>
  <c r="K344" i="8"/>
  <c r="H344" i="8"/>
  <c r="F344" i="8"/>
  <c r="D344" i="8"/>
  <c r="C344" i="8"/>
  <c r="B344" i="8"/>
  <c r="A344" i="8"/>
  <c r="V343" i="8"/>
  <c r="U343" i="8"/>
  <c r="S343" i="8"/>
  <c r="Q343" i="8"/>
  <c r="O343" i="8"/>
  <c r="N343" i="8"/>
  <c r="K343" i="8"/>
  <c r="J343" i="8"/>
  <c r="I343" i="8"/>
  <c r="F343" i="8"/>
  <c r="E343" i="8"/>
  <c r="C343" i="8"/>
  <c r="B343" i="8"/>
  <c r="A343" i="8"/>
  <c r="R342" i="8"/>
  <c r="Q342" i="8"/>
  <c r="M342" i="8"/>
  <c r="L342" i="8"/>
  <c r="J342" i="8"/>
  <c r="F342" i="8"/>
  <c r="E342" i="8"/>
  <c r="U342" i="8" s="1"/>
  <c r="C342" i="8"/>
  <c r="B342" i="8"/>
  <c r="A342" i="8"/>
  <c r="W341" i="8"/>
  <c r="T341" i="8"/>
  <c r="S341" i="8"/>
  <c r="Q341" i="8"/>
  <c r="P341" i="8"/>
  <c r="M341" i="8"/>
  <c r="L341" i="8"/>
  <c r="K341" i="8"/>
  <c r="I341" i="8"/>
  <c r="H341" i="8"/>
  <c r="G341" i="8"/>
  <c r="E341" i="8"/>
  <c r="U341" i="8" s="1"/>
  <c r="C341" i="8"/>
  <c r="B341" i="8"/>
  <c r="V341" i="8" s="1"/>
  <c r="A341" i="8"/>
  <c r="S340" i="8"/>
  <c r="R340" i="8"/>
  <c r="O340" i="8"/>
  <c r="N340" i="8"/>
  <c r="L340" i="8"/>
  <c r="D340" i="8"/>
  <c r="C340" i="8"/>
  <c r="B340" i="8"/>
  <c r="F340" i="8" s="1"/>
  <c r="A340" i="8"/>
  <c r="V339" i="8"/>
  <c r="S339" i="8"/>
  <c r="Q339" i="8"/>
  <c r="N339" i="8"/>
  <c r="K339" i="8"/>
  <c r="J339" i="8"/>
  <c r="I339" i="8"/>
  <c r="F339" i="8"/>
  <c r="E339" i="8"/>
  <c r="U339" i="8" s="1"/>
  <c r="C339" i="8"/>
  <c r="B339" i="8"/>
  <c r="A339" i="8"/>
  <c r="V338" i="8"/>
  <c r="P338" i="8"/>
  <c r="H338" i="8"/>
  <c r="F338" i="8"/>
  <c r="C338" i="8"/>
  <c r="B338" i="8"/>
  <c r="A338" i="8"/>
  <c r="W337" i="8"/>
  <c r="T337" i="8"/>
  <c r="S337" i="8"/>
  <c r="Q337" i="8"/>
  <c r="P337" i="8"/>
  <c r="O337" i="8"/>
  <c r="M337" i="8"/>
  <c r="L337" i="8"/>
  <c r="K337" i="8"/>
  <c r="I337" i="8"/>
  <c r="H337" i="8"/>
  <c r="G337" i="8"/>
  <c r="E337" i="8"/>
  <c r="U337" i="8" s="1"/>
  <c r="D337" i="8"/>
  <c r="C337" i="8"/>
  <c r="B337" i="8"/>
  <c r="V337" i="8" s="1"/>
  <c r="A337" i="8"/>
  <c r="R337" i="8" s="1"/>
  <c r="W336" i="8"/>
  <c r="V336" i="8"/>
  <c r="R336" i="8"/>
  <c r="P336" i="8"/>
  <c r="O336" i="8"/>
  <c r="L336" i="8"/>
  <c r="K336" i="8"/>
  <c r="H336" i="8"/>
  <c r="F336" i="8"/>
  <c r="D336" i="8"/>
  <c r="C336" i="8"/>
  <c r="B336" i="8"/>
  <c r="A336" i="8"/>
  <c r="V335" i="8"/>
  <c r="U335" i="8"/>
  <c r="S335" i="8"/>
  <c r="Q335" i="8"/>
  <c r="N335" i="8"/>
  <c r="K335" i="8"/>
  <c r="J335" i="8"/>
  <c r="I335" i="8"/>
  <c r="F335" i="8"/>
  <c r="E335" i="8"/>
  <c r="C335" i="8"/>
  <c r="B335" i="8"/>
  <c r="A335" i="8"/>
  <c r="R334" i="8"/>
  <c r="Q334" i="8"/>
  <c r="M334" i="8"/>
  <c r="L334" i="8"/>
  <c r="J334" i="8"/>
  <c r="F334" i="8"/>
  <c r="E334" i="8"/>
  <c r="U334" i="8" s="1"/>
  <c r="C334" i="8"/>
  <c r="B334" i="8"/>
  <c r="A334" i="8"/>
  <c r="W333" i="8"/>
  <c r="U333" i="8"/>
  <c r="T333" i="8"/>
  <c r="S333" i="8"/>
  <c r="Q333" i="8"/>
  <c r="P333" i="8"/>
  <c r="M333" i="8"/>
  <c r="L333" i="8"/>
  <c r="K333" i="8"/>
  <c r="I333" i="8"/>
  <c r="H333" i="8"/>
  <c r="G333" i="8"/>
  <c r="E333" i="8"/>
  <c r="C333" i="8"/>
  <c r="B333" i="8"/>
  <c r="V333" i="8" s="1"/>
  <c r="A333" i="8"/>
  <c r="R332" i="8"/>
  <c r="O332" i="8"/>
  <c r="F332" i="8"/>
  <c r="D332" i="8"/>
  <c r="C332" i="8"/>
  <c r="B332" i="8"/>
  <c r="A332" i="8"/>
  <c r="V331" i="8"/>
  <c r="S331" i="8"/>
  <c r="Q331" i="8"/>
  <c r="N331" i="8"/>
  <c r="K331" i="8"/>
  <c r="J331" i="8"/>
  <c r="I331" i="8"/>
  <c r="F331" i="8"/>
  <c r="E331" i="8"/>
  <c r="U331" i="8" s="1"/>
  <c r="C331" i="8"/>
  <c r="B331" i="8"/>
  <c r="A331" i="8"/>
  <c r="C330" i="8"/>
  <c r="B330" i="8"/>
  <c r="A330" i="8"/>
  <c r="W329" i="8"/>
  <c r="T329" i="8"/>
  <c r="S329" i="8"/>
  <c r="Q329" i="8"/>
  <c r="P329" i="8"/>
  <c r="O329" i="8"/>
  <c r="M329" i="8"/>
  <c r="L329" i="8"/>
  <c r="K329" i="8"/>
  <c r="I329" i="8"/>
  <c r="H329" i="8"/>
  <c r="G329" i="8"/>
  <c r="E329" i="8"/>
  <c r="U329" i="8" s="1"/>
  <c r="D329" i="8"/>
  <c r="C329" i="8"/>
  <c r="B329" i="8"/>
  <c r="V329" i="8" s="1"/>
  <c r="A329" i="8"/>
  <c r="R329" i="8" s="1"/>
  <c r="W328" i="8"/>
  <c r="V328" i="8"/>
  <c r="R328" i="8"/>
  <c r="P328" i="8"/>
  <c r="O328" i="8"/>
  <c r="L328" i="8"/>
  <c r="K328" i="8"/>
  <c r="H328" i="8"/>
  <c r="F328" i="8"/>
  <c r="D328" i="8"/>
  <c r="C328" i="8"/>
  <c r="B328" i="8"/>
  <c r="A328" i="8"/>
  <c r="V327" i="8"/>
  <c r="U327" i="8"/>
  <c r="S327" i="8"/>
  <c r="Q327" i="8"/>
  <c r="O327" i="8"/>
  <c r="N327" i="8"/>
  <c r="K327" i="8"/>
  <c r="J327" i="8"/>
  <c r="I327" i="8"/>
  <c r="F327" i="8"/>
  <c r="E327" i="8"/>
  <c r="C327" i="8"/>
  <c r="B327" i="8"/>
  <c r="A327" i="8"/>
  <c r="R326" i="8"/>
  <c r="Q326" i="8"/>
  <c r="M326" i="8"/>
  <c r="L326" i="8"/>
  <c r="J326" i="8"/>
  <c r="F326" i="8"/>
  <c r="E326" i="8"/>
  <c r="U326" i="8" s="1"/>
  <c r="C326" i="8"/>
  <c r="B326" i="8"/>
  <c r="A326" i="8"/>
  <c r="W325" i="8"/>
  <c r="T325" i="8"/>
  <c r="S325" i="8"/>
  <c r="Q325" i="8"/>
  <c r="P325" i="8"/>
  <c r="M325" i="8"/>
  <c r="L325" i="8"/>
  <c r="K325" i="8"/>
  <c r="I325" i="8"/>
  <c r="H325" i="8"/>
  <c r="G325" i="8"/>
  <c r="E325" i="8"/>
  <c r="U325" i="8" s="1"/>
  <c r="C325" i="8"/>
  <c r="B325" i="8"/>
  <c r="V325" i="8" s="1"/>
  <c r="A325" i="8"/>
  <c r="S324" i="8"/>
  <c r="R324" i="8"/>
  <c r="O324" i="8"/>
  <c r="N324" i="8"/>
  <c r="L324" i="8"/>
  <c r="D324" i="8"/>
  <c r="C324" i="8"/>
  <c r="B324" i="8"/>
  <c r="F324" i="8" s="1"/>
  <c r="A324" i="8"/>
  <c r="V323" i="8"/>
  <c r="S323" i="8"/>
  <c r="Q323" i="8"/>
  <c r="N323" i="8"/>
  <c r="K323" i="8"/>
  <c r="J323" i="8"/>
  <c r="I323" i="8"/>
  <c r="F323" i="8"/>
  <c r="E323" i="8"/>
  <c r="U323" i="8" s="1"/>
  <c r="C323" i="8"/>
  <c r="B323" i="8"/>
  <c r="A323" i="8"/>
  <c r="V322" i="8"/>
  <c r="P322" i="8"/>
  <c r="H322" i="8"/>
  <c r="F322" i="8"/>
  <c r="C322" i="8"/>
  <c r="B322" i="8"/>
  <c r="A322" i="8"/>
  <c r="W321" i="8"/>
  <c r="T321" i="8"/>
  <c r="S321" i="8"/>
  <c r="Q321" i="8"/>
  <c r="P321" i="8"/>
  <c r="O321" i="8"/>
  <c r="M321" i="8"/>
  <c r="L321" i="8"/>
  <c r="K321" i="8"/>
  <c r="I321" i="8"/>
  <c r="H321" i="8"/>
  <c r="G321" i="8"/>
  <c r="E321" i="8"/>
  <c r="U321" i="8" s="1"/>
  <c r="D321" i="8"/>
  <c r="C321" i="8"/>
  <c r="B321" i="8"/>
  <c r="V321" i="8" s="1"/>
  <c r="A321" i="8"/>
  <c r="R321" i="8" s="1"/>
  <c r="W320" i="8"/>
  <c r="V320" i="8"/>
  <c r="R320" i="8"/>
  <c r="P320" i="8"/>
  <c r="O320" i="8"/>
  <c r="L320" i="8"/>
  <c r="K320" i="8"/>
  <c r="H320" i="8"/>
  <c r="F320" i="8"/>
  <c r="D320" i="8"/>
  <c r="C320" i="8"/>
  <c r="B320" i="8"/>
  <c r="A320" i="8"/>
  <c r="V319" i="8"/>
  <c r="U319" i="8"/>
  <c r="S319" i="8"/>
  <c r="Q319" i="8"/>
  <c r="N319" i="8"/>
  <c r="K319" i="8"/>
  <c r="J319" i="8"/>
  <c r="I319" i="8"/>
  <c r="F319" i="8"/>
  <c r="E319" i="8"/>
  <c r="C319" i="8"/>
  <c r="B319" i="8"/>
  <c r="A319" i="8"/>
  <c r="R318" i="8"/>
  <c r="Q318" i="8"/>
  <c r="M318" i="8"/>
  <c r="L318" i="8"/>
  <c r="J318" i="8"/>
  <c r="F318" i="8"/>
  <c r="E318" i="8"/>
  <c r="U318" i="8" s="1"/>
  <c r="C318" i="8"/>
  <c r="B318" i="8"/>
  <c r="A318" i="8"/>
  <c r="W317" i="8"/>
  <c r="U317" i="8"/>
  <c r="T317" i="8"/>
  <c r="S317" i="8"/>
  <c r="Q317" i="8"/>
  <c r="P317" i="8"/>
  <c r="M317" i="8"/>
  <c r="L317" i="8"/>
  <c r="K317" i="8"/>
  <c r="I317" i="8"/>
  <c r="H317" i="8"/>
  <c r="G317" i="8"/>
  <c r="E317" i="8"/>
  <c r="C317" i="8"/>
  <c r="B317" i="8"/>
  <c r="V317" i="8" s="1"/>
  <c r="A317" i="8"/>
  <c r="R316" i="8"/>
  <c r="O316" i="8"/>
  <c r="F316" i="8"/>
  <c r="D316" i="8"/>
  <c r="C316" i="8"/>
  <c r="B316" i="8"/>
  <c r="A316" i="8"/>
  <c r="V315" i="8"/>
  <c r="S315" i="8"/>
  <c r="Q315" i="8"/>
  <c r="N315" i="8"/>
  <c r="K315" i="8"/>
  <c r="J315" i="8"/>
  <c r="I315" i="8"/>
  <c r="F315" i="8"/>
  <c r="E315" i="8"/>
  <c r="U315" i="8" s="1"/>
  <c r="C315" i="8"/>
  <c r="B315" i="8"/>
  <c r="A315" i="8"/>
  <c r="M314" i="8"/>
  <c r="C314" i="8"/>
  <c r="B314" i="8"/>
  <c r="A314" i="8"/>
  <c r="W313" i="8"/>
  <c r="T313" i="8"/>
  <c r="S313" i="8"/>
  <c r="Q313" i="8"/>
  <c r="P313" i="8"/>
  <c r="O313" i="8"/>
  <c r="M313" i="8"/>
  <c r="L313" i="8"/>
  <c r="K313" i="8"/>
  <c r="I313" i="8"/>
  <c r="H313" i="8"/>
  <c r="G313" i="8"/>
  <c r="E313" i="8"/>
  <c r="U313" i="8" s="1"/>
  <c r="D313" i="8"/>
  <c r="C313" i="8"/>
  <c r="B313" i="8"/>
  <c r="V313" i="8" s="1"/>
  <c r="A313" i="8"/>
  <c r="R313" i="8" s="1"/>
  <c r="W312" i="8"/>
  <c r="V312" i="8"/>
  <c r="R312" i="8"/>
  <c r="P312" i="8"/>
  <c r="O312" i="8"/>
  <c r="L312" i="8"/>
  <c r="K312" i="8"/>
  <c r="H312" i="8"/>
  <c r="F312" i="8"/>
  <c r="D312" i="8"/>
  <c r="C312" i="8"/>
  <c r="B312" i="8"/>
  <c r="A312" i="8"/>
  <c r="V311" i="8"/>
  <c r="U311" i="8"/>
  <c r="S311" i="8"/>
  <c r="Q311" i="8"/>
  <c r="O311" i="8"/>
  <c r="N311" i="8"/>
  <c r="K311" i="8"/>
  <c r="J311" i="8"/>
  <c r="I311" i="8"/>
  <c r="F311" i="8"/>
  <c r="E311" i="8"/>
  <c r="C311" i="8"/>
  <c r="B311" i="8"/>
  <c r="A311" i="8"/>
  <c r="R310" i="8"/>
  <c r="Q310" i="8"/>
  <c r="M310" i="8"/>
  <c r="L310" i="8"/>
  <c r="J310" i="8"/>
  <c r="F310" i="8"/>
  <c r="E310" i="8"/>
  <c r="U310" i="8" s="1"/>
  <c r="C310" i="8"/>
  <c r="B310" i="8"/>
  <c r="A310" i="8"/>
  <c r="W309" i="8"/>
  <c r="T309" i="8"/>
  <c r="S309" i="8"/>
  <c r="Q309" i="8"/>
  <c r="P309" i="8"/>
  <c r="M309" i="8"/>
  <c r="L309" i="8"/>
  <c r="K309" i="8"/>
  <c r="I309" i="8"/>
  <c r="H309" i="8"/>
  <c r="G309" i="8"/>
  <c r="E309" i="8"/>
  <c r="U309" i="8" s="1"/>
  <c r="C309" i="8"/>
  <c r="B309" i="8"/>
  <c r="V309" i="8" s="1"/>
  <c r="A309" i="8"/>
  <c r="S308" i="8"/>
  <c r="R308" i="8"/>
  <c r="O308" i="8"/>
  <c r="N308" i="8"/>
  <c r="L308" i="8"/>
  <c r="F308" i="8"/>
  <c r="D308" i="8"/>
  <c r="C308" i="8"/>
  <c r="B308" i="8"/>
  <c r="A308" i="8"/>
  <c r="V307" i="8"/>
  <c r="S307" i="8"/>
  <c r="Q307" i="8"/>
  <c r="N307" i="8"/>
  <c r="K307" i="8"/>
  <c r="J307" i="8"/>
  <c r="I307" i="8"/>
  <c r="F307" i="8"/>
  <c r="E307" i="8"/>
  <c r="U307" i="8" s="1"/>
  <c r="C307" i="8"/>
  <c r="B307" i="8"/>
  <c r="A307" i="8"/>
  <c r="V306" i="8"/>
  <c r="H306" i="8"/>
  <c r="F306" i="8"/>
  <c r="C306" i="8"/>
  <c r="B306" i="8"/>
  <c r="A306" i="8"/>
  <c r="W305" i="8"/>
  <c r="T305" i="8"/>
  <c r="S305" i="8"/>
  <c r="Q305" i="8"/>
  <c r="P305" i="8"/>
  <c r="O305" i="8"/>
  <c r="M305" i="8"/>
  <c r="L305" i="8"/>
  <c r="K305" i="8"/>
  <c r="I305" i="8"/>
  <c r="H305" i="8"/>
  <c r="G305" i="8"/>
  <c r="E305" i="8"/>
  <c r="U305" i="8" s="1"/>
  <c r="D305" i="8"/>
  <c r="C305" i="8"/>
  <c r="B305" i="8"/>
  <c r="V305" i="8" s="1"/>
  <c r="A305" i="8"/>
  <c r="R305" i="8" s="1"/>
  <c r="W304" i="8"/>
  <c r="V304" i="8"/>
  <c r="R304" i="8"/>
  <c r="P304" i="8"/>
  <c r="O304" i="8"/>
  <c r="L304" i="8"/>
  <c r="K304" i="8"/>
  <c r="H304" i="8"/>
  <c r="F304" i="8"/>
  <c r="D304" i="8"/>
  <c r="C304" i="8"/>
  <c r="B304" i="8"/>
  <c r="A304" i="8"/>
  <c r="V303" i="8"/>
  <c r="U303" i="8"/>
  <c r="S303" i="8"/>
  <c r="Q303" i="8"/>
  <c r="N303" i="8"/>
  <c r="K303" i="8"/>
  <c r="J303" i="8"/>
  <c r="I303" i="8"/>
  <c r="F303" i="8"/>
  <c r="E303" i="8"/>
  <c r="C303" i="8"/>
  <c r="B303" i="8"/>
  <c r="A303" i="8"/>
  <c r="R302" i="8"/>
  <c r="Q302" i="8"/>
  <c r="M302" i="8"/>
  <c r="L302" i="8"/>
  <c r="J302" i="8"/>
  <c r="F302" i="8"/>
  <c r="E302" i="8"/>
  <c r="U302" i="8" s="1"/>
  <c r="C302" i="8"/>
  <c r="B302" i="8"/>
  <c r="A302" i="8"/>
  <c r="W301" i="8"/>
  <c r="U301" i="8"/>
  <c r="T301" i="8"/>
  <c r="S301" i="8"/>
  <c r="Q301" i="8"/>
  <c r="P301" i="8"/>
  <c r="M301" i="8"/>
  <c r="L301" i="8"/>
  <c r="K301" i="8"/>
  <c r="I301" i="8"/>
  <c r="H301" i="8"/>
  <c r="G301" i="8"/>
  <c r="E301" i="8"/>
  <c r="C301" i="8"/>
  <c r="B301" i="8"/>
  <c r="V301" i="8" s="1"/>
  <c r="A301" i="8"/>
  <c r="R300" i="8"/>
  <c r="O300" i="8"/>
  <c r="F300" i="8"/>
  <c r="D300" i="8"/>
  <c r="C300" i="8"/>
  <c r="B300" i="8"/>
  <c r="A300" i="8"/>
  <c r="V299" i="8"/>
  <c r="S299" i="8"/>
  <c r="Q299" i="8"/>
  <c r="N299" i="8"/>
  <c r="K299" i="8"/>
  <c r="J299" i="8"/>
  <c r="I299" i="8"/>
  <c r="F299" i="8"/>
  <c r="E299" i="8"/>
  <c r="U299" i="8" s="1"/>
  <c r="C299" i="8"/>
  <c r="B299" i="8"/>
  <c r="A299" i="8"/>
  <c r="C298" i="8"/>
  <c r="B298" i="8"/>
  <c r="A298" i="8"/>
  <c r="W297" i="8"/>
  <c r="T297" i="8"/>
  <c r="S297" i="8"/>
  <c r="Q297" i="8"/>
  <c r="P297" i="8"/>
  <c r="O297" i="8"/>
  <c r="M297" i="8"/>
  <c r="L297" i="8"/>
  <c r="K297" i="8"/>
  <c r="I297" i="8"/>
  <c r="H297" i="8"/>
  <c r="G297" i="8"/>
  <c r="E297" i="8"/>
  <c r="U297" i="8" s="1"/>
  <c r="D297" i="8"/>
  <c r="C297" i="8"/>
  <c r="B297" i="8"/>
  <c r="V297" i="8" s="1"/>
  <c r="A297" i="8"/>
  <c r="R297" i="8" s="1"/>
  <c r="W296" i="8"/>
  <c r="V296" i="8"/>
  <c r="R296" i="8"/>
  <c r="P296" i="8"/>
  <c r="O296" i="8"/>
  <c r="L296" i="8"/>
  <c r="K296" i="8"/>
  <c r="H296" i="8"/>
  <c r="F296" i="8"/>
  <c r="D296" i="8"/>
  <c r="C296" i="8"/>
  <c r="B296" i="8"/>
  <c r="A296" i="8"/>
  <c r="V295" i="8"/>
  <c r="U295" i="8"/>
  <c r="S295" i="8"/>
  <c r="Q295" i="8"/>
  <c r="O295" i="8"/>
  <c r="N295" i="8"/>
  <c r="K295" i="8"/>
  <c r="J295" i="8"/>
  <c r="I295" i="8"/>
  <c r="F295" i="8"/>
  <c r="E295" i="8"/>
  <c r="C295" i="8"/>
  <c r="B295" i="8"/>
  <c r="A295" i="8"/>
  <c r="R294" i="8"/>
  <c r="Q294" i="8"/>
  <c r="M294" i="8"/>
  <c r="L294" i="8"/>
  <c r="J294" i="8"/>
  <c r="F294" i="8"/>
  <c r="E294" i="8"/>
  <c r="U294" i="8" s="1"/>
  <c r="C294" i="8"/>
  <c r="B294" i="8"/>
  <c r="A294" i="8"/>
  <c r="W293" i="8"/>
  <c r="T293" i="8"/>
  <c r="S293" i="8"/>
  <c r="Q293" i="8"/>
  <c r="P293" i="8"/>
  <c r="M293" i="8"/>
  <c r="L293" i="8"/>
  <c r="K293" i="8"/>
  <c r="I293" i="8"/>
  <c r="H293" i="8"/>
  <c r="G293" i="8"/>
  <c r="E293" i="8"/>
  <c r="U293" i="8" s="1"/>
  <c r="C293" i="8"/>
  <c r="B293" i="8"/>
  <c r="V293" i="8" s="1"/>
  <c r="A293" i="8"/>
  <c r="S292" i="8"/>
  <c r="R292" i="8"/>
  <c r="O292" i="8"/>
  <c r="N292" i="8"/>
  <c r="L292" i="8"/>
  <c r="F292" i="8"/>
  <c r="D292" i="8"/>
  <c r="C292" i="8"/>
  <c r="B292" i="8"/>
  <c r="A292" i="8"/>
  <c r="V291" i="8"/>
  <c r="S291" i="8"/>
  <c r="Q291" i="8"/>
  <c r="N291" i="8"/>
  <c r="K291" i="8"/>
  <c r="J291" i="8"/>
  <c r="I291" i="8"/>
  <c r="F291" i="8"/>
  <c r="E291" i="8"/>
  <c r="U291" i="8" s="1"/>
  <c r="C291" i="8"/>
  <c r="B291" i="8"/>
  <c r="A291" i="8"/>
  <c r="V290" i="8"/>
  <c r="H290" i="8"/>
  <c r="F290" i="8"/>
  <c r="C290" i="8"/>
  <c r="B290" i="8"/>
  <c r="A290" i="8"/>
  <c r="W289" i="8"/>
  <c r="T289" i="8"/>
  <c r="S289" i="8"/>
  <c r="Q289" i="8"/>
  <c r="P289" i="8"/>
  <c r="O289" i="8"/>
  <c r="M289" i="8"/>
  <c r="L289" i="8"/>
  <c r="K289" i="8"/>
  <c r="I289" i="8"/>
  <c r="H289" i="8"/>
  <c r="G289" i="8"/>
  <c r="E289" i="8"/>
  <c r="U289" i="8" s="1"/>
  <c r="D289" i="8"/>
  <c r="C289" i="8"/>
  <c r="B289" i="8"/>
  <c r="V289" i="8" s="1"/>
  <c r="A289" i="8"/>
  <c r="R289" i="8" s="1"/>
  <c r="W288" i="8"/>
  <c r="V288" i="8"/>
  <c r="S288" i="8"/>
  <c r="P288" i="8"/>
  <c r="N288" i="8"/>
  <c r="L288" i="8"/>
  <c r="K288" i="8"/>
  <c r="I288" i="8"/>
  <c r="H288" i="8"/>
  <c r="G288" i="8"/>
  <c r="E288" i="8"/>
  <c r="U288" i="8" s="1"/>
  <c r="D288" i="8"/>
  <c r="C288" i="8"/>
  <c r="B288" i="8"/>
  <c r="A288" i="8"/>
  <c r="O288" i="8" s="1"/>
  <c r="W287" i="8"/>
  <c r="R287" i="8"/>
  <c r="O287" i="8"/>
  <c r="F287" i="8"/>
  <c r="D287" i="8"/>
  <c r="C287" i="8"/>
  <c r="B287" i="8"/>
  <c r="A287" i="8"/>
  <c r="V286" i="8"/>
  <c r="S286" i="8"/>
  <c r="Q286" i="8"/>
  <c r="O286" i="8"/>
  <c r="N286" i="8"/>
  <c r="K286" i="8"/>
  <c r="J286" i="8"/>
  <c r="I286" i="8"/>
  <c r="F286" i="8"/>
  <c r="E286" i="8"/>
  <c r="U286" i="8" s="1"/>
  <c r="C286" i="8"/>
  <c r="B286" i="8"/>
  <c r="A286" i="8"/>
  <c r="D286" i="8" s="1"/>
  <c r="C285" i="8"/>
  <c r="B285" i="8"/>
  <c r="A285" i="8"/>
  <c r="W284" i="8"/>
  <c r="T284" i="8"/>
  <c r="S284" i="8"/>
  <c r="Q284" i="8"/>
  <c r="P284" i="8"/>
  <c r="O284" i="8"/>
  <c r="M284" i="8"/>
  <c r="L284" i="8"/>
  <c r="K284" i="8"/>
  <c r="I284" i="8"/>
  <c r="H284" i="8"/>
  <c r="G284" i="8"/>
  <c r="E284" i="8"/>
  <c r="U284" i="8" s="1"/>
  <c r="D284" i="8"/>
  <c r="C284" i="8"/>
  <c r="B284" i="8"/>
  <c r="V284" i="8" s="1"/>
  <c r="A284" i="8"/>
  <c r="R284" i="8" s="1"/>
  <c r="W283" i="8"/>
  <c r="V283" i="8"/>
  <c r="R283" i="8"/>
  <c r="O283" i="8"/>
  <c r="L283" i="8"/>
  <c r="F283" i="8"/>
  <c r="D283" i="8"/>
  <c r="C283" i="8"/>
  <c r="B283" i="8"/>
  <c r="A283" i="8"/>
  <c r="V282" i="8"/>
  <c r="S282" i="8"/>
  <c r="Q282" i="8"/>
  <c r="O282" i="8"/>
  <c r="N282" i="8"/>
  <c r="K282" i="8"/>
  <c r="J282" i="8"/>
  <c r="I282" i="8"/>
  <c r="F282" i="8"/>
  <c r="E282" i="8"/>
  <c r="U282" i="8" s="1"/>
  <c r="C282" i="8"/>
  <c r="B282" i="8"/>
  <c r="A282" i="8"/>
  <c r="D282" i="8" s="1"/>
  <c r="Q281" i="8"/>
  <c r="F281" i="8"/>
  <c r="C281" i="8"/>
  <c r="B281" i="8"/>
  <c r="A281" i="8"/>
  <c r="W280" i="8"/>
  <c r="T280" i="8"/>
  <c r="S280" i="8"/>
  <c r="Q280" i="8"/>
  <c r="P280" i="8"/>
  <c r="O280" i="8"/>
  <c r="M280" i="8"/>
  <c r="L280" i="8"/>
  <c r="K280" i="8"/>
  <c r="I280" i="8"/>
  <c r="H280" i="8"/>
  <c r="G280" i="8"/>
  <c r="E280" i="8"/>
  <c r="U280" i="8" s="1"/>
  <c r="D280" i="8"/>
  <c r="C280" i="8"/>
  <c r="B280" i="8"/>
  <c r="V280" i="8" s="1"/>
  <c r="A280" i="8"/>
  <c r="R280" i="8" s="1"/>
  <c r="W279" i="8"/>
  <c r="V279" i="8"/>
  <c r="R279" i="8"/>
  <c r="O279" i="8"/>
  <c r="L279" i="8"/>
  <c r="K279" i="8"/>
  <c r="F279" i="8"/>
  <c r="D279" i="8"/>
  <c r="C279" i="8"/>
  <c r="B279" i="8"/>
  <c r="A279" i="8"/>
  <c r="V278" i="8"/>
  <c r="U278" i="8"/>
  <c r="S278" i="8"/>
  <c r="Q278" i="8"/>
  <c r="O278" i="8"/>
  <c r="N278" i="8"/>
  <c r="K278" i="8"/>
  <c r="J278" i="8"/>
  <c r="I278" i="8"/>
  <c r="F278" i="8"/>
  <c r="E278" i="8"/>
  <c r="C278" i="8"/>
  <c r="B278" i="8"/>
  <c r="A278" i="8"/>
  <c r="D278" i="8" s="1"/>
  <c r="Q277" i="8"/>
  <c r="P277" i="8"/>
  <c r="F277" i="8"/>
  <c r="E277" i="8"/>
  <c r="U277" i="8" s="1"/>
  <c r="C277" i="8"/>
  <c r="B277" i="8"/>
  <c r="A277" i="8"/>
  <c r="T276" i="8"/>
  <c r="M276" i="8"/>
  <c r="J276" i="8"/>
  <c r="F276" i="8"/>
  <c r="E276" i="8"/>
  <c r="U276" i="8" s="1"/>
  <c r="C276" i="8"/>
  <c r="B276" i="8"/>
  <c r="A276" i="8"/>
  <c r="T275" i="8"/>
  <c r="Q275" i="8"/>
  <c r="P275" i="8"/>
  <c r="M275" i="8"/>
  <c r="L275" i="8"/>
  <c r="I275" i="8"/>
  <c r="H275" i="8"/>
  <c r="E275" i="8"/>
  <c r="U275" i="8" s="1"/>
  <c r="D275" i="8"/>
  <c r="C275" i="8"/>
  <c r="B275" i="8"/>
  <c r="W275" i="8" s="1"/>
  <c r="A275" i="8"/>
  <c r="W274" i="8"/>
  <c r="T274" i="8"/>
  <c r="S274" i="8"/>
  <c r="Q274" i="8"/>
  <c r="P274" i="8"/>
  <c r="O274" i="8"/>
  <c r="M274" i="8"/>
  <c r="L274" i="8"/>
  <c r="K274" i="8"/>
  <c r="I274" i="8"/>
  <c r="H274" i="8"/>
  <c r="G274" i="8"/>
  <c r="E274" i="8"/>
  <c r="U274" i="8" s="1"/>
  <c r="D274" i="8"/>
  <c r="C274" i="8"/>
  <c r="B274" i="8"/>
  <c r="V274" i="8" s="1"/>
  <c r="A274" i="8"/>
  <c r="R274" i="8" s="1"/>
  <c r="V273" i="8"/>
  <c r="S273" i="8"/>
  <c r="R273" i="8"/>
  <c r="O273" i="8"/>
  <c r="N273" i="8"/>
  <c r="K273" i="8"/>
  <c r="J273" i="8"/>
  <c r="F273" i="8"/>
  <c r="D273" i="8"/>
  <c r="C273" i="8"/>
  <c r="B273" i="8"/>
  <c r="A273" i="8"/>
  <c r="V272" i="8"/>
  <c r="N272" i="8"/>
  <c r="M272" i="8"/>
  <c r="F272" i="8"/>
  <c r="E272" i="8"/>
  <c r="U272" i="8" s="1"/>
  <c r="C272" i="8"/>
  <c r="B272" i="8"/>
  <c r="A272" i="8"/>
  <c r="T271" i="8"/>
  <c r="Q271" i="8"/>
  <c r="P271" i="8"/>
  <c r="M271" i="8"/>
  <c r="L271" i="8"/>
  <c r="I271" i="8"/>
  <c r="H271" i="8"/>
  <c r="E271" i="8"/>
  <c r="U271" i="8" s="1"/>
  <c r="C271" i="8"/>
  <c r="B271" i="8"/>
  <c r="W271" i="8" s="1"/>
  <c r="A271" i="8"/>
  <c r="W270" i="8"/>
  <c r="T270" i="8"/>
  <c r="S270" i="8"/>
  <c r="Q270" i="8"/>
  <c r="P270" i="8"/>
  <c r="O270" i="8"/>
  <c r="M270" i="8"/>
  <c r="L270" i="8"/>
  <c r="K270" i="8"/>
  <c r="I270" i="8"/>
  <c r="H270" i="8"/>
  <c r="G270" i="8"/>
  <c r="E270" i="8"/>
  <c r="U270" i="8" s="1"/>
  <c r="D270" i="8"/>
  <c r="C270" i="8"/>
  <c r="B270" i="8"/>
  <c r="V270" i="8" s="1"/>
  <c r="A270" i="8"/>
  <c r="R270" i="8" s="1"/>
  <c r="V269" i="8"/>
  <c r="S269" i="8"/>
  <c r="R269" i="8"/>
  <c r="O269" i="8"/>
  <c r="N269" i="8"/>
  <c r="K269" i="8"/>
  <c r="F269" i="8"/>
  <c r="D269" i="8"/>
  <c r="C269" i="8"/>
  <c r="B269" i="8"/>
  <c r="A269" i="8"/>
  <c r="V268" i="8"/>
  <c r="N268" i="8"/>
  <c r="F268" i="8"/>
  <c r="C268" i="8"/>
  <c r="B268" i="8"/>
  <c r="A268" i="8"/>
  <c r="T267" i="8"/>
  <c r="Q267" i="8"/>
  <c r="P267" i="8"/>
  <c r="M267" i="8"/>
  <c r="L267" i="8"/>
  <c r="I267" i="8"/>
  <c r="H267" i="8"/>
  <c r="E267" i="8"/>
  <c r="U267" i="8" s="1"/>
  <c r="D267" i="8"/>
  <c r="C267" i="8"/>
  <c r="B267" i="8"/>
  <c r="W267" i="8" s="1"/>
  <c r="A267" i="8"/>
  <c r="W266" i="8"/>
  <c r="T266" i="8"/>
  <c r="S266" i="8"/>
  <c r="Q266" i="8"/>
  <c r="P266" i="8"/>
  <c r="O266" i="8"/>
  <c r="M266" i="8"/>
  <c r="L266" i="8"/>
  <c r="K266" i="8"/>
  <c r="I266" i="8"/>
  <c r="H266" i="8"/>
  <c r="G266" i="8"/>
  <c r="E266" i="8"/>
  <c r="U266" i="8" s="1"/>
  <c r="D266" i="8"/>
  <c r="C266" i="8"/>
  <c r="B266" i="8"/>
  <c r="V266" i="8" s="1"/>
  <c r="A266" i="8"/>
  <c r="R266" i="8" s="1"/>
  <c r="V265" i="8"/>
  <c r="R265" i="8"/>
  <c r="O265" i="8"/>
  <c r="N265" i="8"/>
  <c r="F265" i="8"/>
  <c r="D265" i="8"/>
  <c r="C265" i="8"/>
  <c r="B265" i="8"/>
  <c r="A265" i="8"/>
  <c r="R264" i="8"/>
  <c r="I264" i="8"/>
  <c r="C264" i="8"/>
  <c r="B264" i="8"/>
  <c r="Q264" i="8" s="1"/>
  <c r="A264" i="8"/>
  <c r="T263" i="8"/>
  <c r="Q263" i="8"/>
  <c r="P263" i="8"/>
  <c r="M263" i="8"/>
  <c r="L263" i="8"/>
  <c r="I263" i="8"/>
  <c r="H263" i="8"/>
  <c r="E263" i="8"/>
  <c r="U263" i="8" s="1"/>
  <c r="D263" i="8"/>
  <c r="C263" i="8"/>
  <c r="B263" i="8"/>
  <c r="W263" i="8" s="1"/>
  <c r="A263" i="8"/>
  <c r="W262" i="8"/>
  <c r="T262" i="8"/>
  <c r="S262" i="8"/>
  <c r="Q262" i="8"/>
  <c r="P262" i="8"/>
  <c r="O262" i="8"/>
  <c r="M262" i="8"/>
  <c r="L262" i="8"/>
  <c r="K262" i="8"/>
  <c r="I262" i="8"/>
  <c r="H262" i="8"/>
  <c r="G262" i="8"/>
  <c r="E262" i="8"/>
  <c r="U262" i="8" s="1"/>
  <c r="D262" i="8"/>
  <c r="C262" i="8"/>
  <c r="B262" i="8"/>
  <c r="V262" i="8" s="1"/>
  <c r="A262" i="8"/>
  <c r="R262" i="8" s="1"/>
  <c r="W261" i="8"/>
  <c r="R261" i="8"/>
  <c r="O261" i="8"/>
  <c r="G261" i="8"/>
  <c r="D261" i="8"/>
  <c r="C261" i="8"/>
  <c r="B261" i="8"/>
  <c r="A261" i="8"/>
  <c r="V260" i="8"/>
  <c r="R260" i="8"/>
  <c r="N260" i="8"/>
  <c r="M260" i="8"/>
  <c r="J260" i="8"/>
  <c r="F260" i="8"/>
  <c r="E260" i="8"/>
  <c r="U260" i="8" s="1"/>
  <c r="C260" i="8"/>
  <c r="B260" i="8"/>
  <c r="A260" i="8"/>
  <c r="T259" i="8"/>
  <c r="Q259" i="8"/>
  <c r="P259" i="8"/>
  <c r="M259" i="8"/>
  <c r="L259" i="8"/>
  <c r="I259" i="8"/>
  <c r="H259" i="8"/>
  <c r="E259" i="8"/>
  <c r="U259" i="8" s="1"/>
  <c r="D259" i="8"/>
  <c r="C259" i="8"/>
  <c r="B259" i="8"/>
  <c r="W259" i="8" s="1"/>
  <c r="A259" i="8"/>
  <c r="W258" i="8"/>
  <c r="T258" i="8"/>
  <c r="S258" i="8"/>
  <c r="Q258" i="8"/>
  <c r="P258" i="8"/>
  <c r="O258" i="8"/>
  <c r="M258" i="8"/>
  <c r="L258" i="8"/>
  <c r="K258" i="8"/>
  <c r="I258" i="8"/>
  <c r="H258" i="8"/>
  <c r="G258" i="8"/>
  <c r="E258" i="8"/>
  <c r="U258" i="8" s="1"/>
  <c r="D258" i="8"/>
  <c r="C258" i="8"/>
  <c r="B258" i="8"/>
  <c r="V258" i="8" s="1"/>
  <c r="A258" i="8"/>
  <c r="R258" i="8" s="1"/>
  <c r="V257" i="8"/>
  <c r="S257" i="8"/>
  <c r="R257" i="8"/>
  <c r="O257" i="8"/>
  <c r="N257" i="8"/>
  <c r="K257" i="8"/>
  <c r="J257" i="8"/>
  <c r="F257" i="8"/>
  <c r="D257" i="8"/>
  <c r="C257" i="8"/>
  <c r="B257" i="8"/>
  <c r="A257" i="8"/>
  <c r="V256" i="8"/>
  <c r="N256" i="8"/>
  <c r="M256" i="8"/>
  <c r="F256" i="8"/>
  <c r="E256" i="8"/>
  <c r="U256" i="8" s="1"/>
  <c r="C256" i="8"/>
  <c r="B256" i="8"/>
  <c r="A256" i="8"/>
  <c r="T255" i="8"/>
  <c r="Q255" i="8"/>
  <c r="P255" i="8"/>
  <c r="M255" i="8"/>
  <c r="L255" i="8"/>
  <c r="I255" i="8"/>
  <c r="H255" i="8"/>
  <c r="E255" i="8"/>
  <c r="U255" i="8" s="1"/>
  <c r="C255" i="8"/>
  <c r="B255" i="8"/>
  <c r="W255" i="8" s="1"/>
  <c r="A255" i="8"/>
  <c r="W254" i="8"/>
  <c r="T254" i="8"/>
  <c r="S254" i="8"/>
  <c r="Q254" i="8"/>
  <c r="P254" i="8"/>
  <c r="O254" i="8"/>
  <c r="M254" i="8"/>
  <c r="L254" i="8"/>
  <c r="K254" i="8"/>
  <c r="I254" i="8"/>
  <c r="H254" i="8"/>
  <c r="G254" i="8"/>
  <c r="E254" i="8"/>
  <c r="U254" i="8" s="1"/>
  <c r="D254" i="8"/>
  <c r="C254" i="8"/>
  <c r="B254" i="8"/>
  <c r="V254" i="8" s="1"/>
  <c r="A254" i="8"/>
  <c r="R254" i="8" s="1"/>
  <c r="S253" i="8"/>
  <c r="R253" i="8"/>
  <c r="O253" i="8"/>
  <c r="K253" i="8"/>
  <c r="D253" i="8"/>
  <c r="C253" i="8"/>
  <c r="B253" i="8"/>
  <c r="V253" i="8" s="1"/>
  <c r="A253" i="8"/>
  <c r="V252" i="8"/>
  <c r="N252" i="8"/>
  <c r="J252" i="8"/>
  <c r="F252" i="8"/>
  <c r="C252" i="8"/>
  <c r="B252" i="8"/>
  <c r="A252" i="8"/>
  <c r="T251" i="8"/>
  <c r="Q251" i="8"/>
  <c r="P251" i="8"/>
  <c r="M251" i="8"/>
  <c r="L251" i="8"/>
  <c r="I251" i="8"/>
  <c r="H251" i="8"/>
  <c r="E251" i="8"/>
  <c r="U251" i="8" s="1"/>
  <c r="D251" i="8"/>
  <c r="C251" i="8"/>
  <c r="B251" i="8"/>
  <c r="W251" i="8" s="1"/>
  <c r="A251" i="8"/>
  <c r="W250" i="8"/>
  <c r="T250" i="8"/>
  <c r="S250" i="8"/>
  <c r="Q250" i="8"/>
  <c r="P250" i="8"/>
  <c r="O250" i="8"/>
  <c r="M250" i="8"/>
  <c r="L250" i="8"/>
  <c r="K250" i="8"/>
  <c r="I250" i="8"/>
  <c r="H250" i="8"/>
  <c r="G250" i="8"/>
  <c r="E250" i="8"/>
  <c r="U250" i="8" s="1"/>
  <c r="D250" i="8"/>
  <c r="C250" i="8"/>
  <c r="B250" i="8"/>
  <c r="V250" i="8" s="1"/>
  <c r="A250" i="8"/>
  <c r="R250" i="8" s="1"/>
  <c r="V249" i="8"/>
  <c r="R249" i="8"/>
  <c r="O249" i="8"/>
  <c r="N249" i="8"/>
  <c r="J249" i="8"/>
  <c r="F249" i="8"/>
  <c r="D249" i="8"/>
  <c r="C249" i="8"/>
  <c r="B249" i="8"/>
  <c r="A249" i="8"/>
  <c r="R248" i="8"/>
  <c r="C248" i="8"/>
  <c r="B248" i="8"/>
  <c r="A248" i="8"/>
  <c r="T247" i="8"/>
  <c r="Q247" i="8"/>
  <c r="P247" i="8"/>
  <c r="M247" i="8"/>
  <c r="L247" i="8"/>
  <c r="I247" i="8"/>
  <c r="H247" i="8"/>
  <c r="E247" i="8"/>
  <c r="U247" i="8" s="1"/>
  <c r="C247" i="8"/>
  <c r="B247" i="8"/>
  <c r="W247" i="8" s="1"/>
  <c r="A247" i="8"/>
  <c r="D247" i="8" s="1"/>
  <c r="W246" i="8"/>
  <c r="T246" i="8"/>
  <c r="S246" i="8"/>
  <c r="Q246" i="8"/>
  <c r="P246" i="8"/>
  <c r="O246" i="8"/>
  <c r="M246" i="8"/>
  <c r="L246" i="8"/>
  <c r="K246" i="8"/>
  <c r="I246" i="8"/>
  <c r="H246" i="8"/>
  <c r="G246" i="8"/>
  <c r="E246" i="8"/>
  <c r="U246" i="8" s="1"/>
  <c r="D246" i="8"/>
  <c r="C246" i="8"/>
  <c r="B246" i="8"/>
  <c r="V246" i="8" s="1"/>
  <c r="A246" i="8"/>
  <c r="R246" i="8" s="1"/>
  <c r="R245" i="8"/>
  <c r="O245" i="8"/>
  <c r="D245" i="8"/>
  <c r="C245" i="8"/>
  <c r="B245" i="8"/>
  <c r="A245" i="8"/>
  <c r="V244" i="8"/>
  <c r="R244" i="8"/>
  <c r="N244" i="8"/>
  <c r="M244" i="8"/>
  <c r="J244" i="8"/>
  <c r="F244" i="8"/>
  <c r="E244" i="8"/>
  <c r="U244" i="8" s="1"/>
  <c r="C244" i="8"/>
  <c r="B244" i="8"/>
  <c r="A244" i="8"/>
  <c r="T243" i="8"/>
  <c r="P243" i="8"/>
  <c r="L243" i="8"/>
  <c r="H243" i="8"/>
  <c r="E243" i="8"/>
  <c r="U243" i="8" s="1"/>
  <c r="C243" i="8"/>
  <c r="B243" i="8"/>
  <c r="A243" i="8"/>
  <c r="W242" i="8"/>
  <c r="T242" i="8"/>
  <c r="S242" i="8"/>
  <c r="Q242" i="8"/>
  <c r="P242" i="8"/>
  <c r="M242" i="8"/>
  <c r="L242" i="8"/>
  <c r="K242" i="8"/>
  <c r="I242" i="8"/>
  <c r="H242" i="8"/>
  <c r="G242" i="8"/>
  <c r="E242" i="8"/>
  <c r="U242" i="8" s="1"/>
  <c r="C242" i="8"/>
  <c r="B242" i="8"/>
  <c r="V242" i="8" s="1"/>
  <c r="A242" i="8"/>
  <c r="R242" i="8" s="1"/>
  <c r="V241" i="8"/>
  <c r="S241" i="8"/>
  <c r="R241" i="8"/>
  <c r="P241" i="8"/>
  <c r="O241" i="8"/>
  <c r="N241" i="8"/>
  <c r="K241" i="8"/>
  <c r="H241" i="8"/>
  <c r="F241" i="8"/>
  <c r="D241" i="8"/>
  <c r="C241" i="8"/>
  <c r="B241" i="8"/>
  <c r="A241" i="8"/>
  <c r="V240" i="8"/>
  <c r="S240" i="8"/>
  <c r="Q240" i="8"/>
  <c r="N240" i="8"/>
  <c r="K240" i="8"/>
  <c r="J240" i="8"/>
  <c r="I240" i="8"/>
  <c r="F240" i="8"/>
  <c r="E240" i="8"/>
  <c r="U240" i="8" s="1"/>
  <c r="C240" i="8"/>
  <c r="B240" i="8"/>
  <c r="A240" i="8"/>
  <c r="D240" i="8" s="1"/>
  <c r="U239" i="8"/>
  <c r="P239" i="8"/>
  <c r="M239" i="8"/>
  <c r="J239" i="8"/>
  <c r="H239" i="8"/>
  <c r="E239" i="8"/>
  <c r="C239" i="8"/>
  <c r="B239" i="8"/>
  <c r="A239" i="8"/>
  <c r="W238" i="8"/>
  <c r="T238" i="8"/>
  <c r="S238" i="8"/>
  <c r="Q238" i="8"/>
  <c r="P238" i="8"/>
  <c r="M238" i="8"/>
  <c r="L238" i="8"/>
  <c r="K238" i="8"/>
  <c r="I238" i="8"/>
  <c r="H238" i="8"/>
  <c r="G238" i="8"/>
  <c r="E238" i="8"/>
  <c r="U238" i="8" s="1"/>
  <c r="C238" i="8"/>
  <c r="B238" i="8"/>
  <c r="V238" i="8" s="1"/>
  <c r="A238" i="8"/>
  <c r="R238" i="8" s="1"/>
  <c r="V237" i="8"/>
  <c r="S237" i="8"/>
  <c r="R237" i="8"/>
  <c r="P237" i="8"/>
  <c r="O237" i="8"/>
  <c r="N237" i="8"/>
  <c r="K237" i="8"/>
  <c r="H237" i="8"/>
  <c r="F237" i="8"/>
  <c r="D237" i="8"/>
  <c r="C237" i="8"/>
  <c r="B237" i="8"/>
  <c r="A237" i="8"/>
  <c r="V236" i="8"/>
  <c r="S236" i="8"/>
  <c r="Q236" i="8"/>
  <c r="N236" i="8"/>
  <c r="K236" i="8"/>
  <c r="J236" i="8"/>
  <c r="I236" i="8"/>
  <c r="F236" i="8"/>
  <c r="E236" i="8"/>
  <c r="U236" i="8" s="1"/>
  <c r="C236" i="8"/>
  <c r="B236" i="8"/>
  <c r="A236" i="8"/>
  <c r="D236" i="8" s="1"/>
  <c r="U235" i="8"/>
  <c r="P235" i="8"/>
  <c r="M235" i="8"/>
  <c r="J235" i="8"/>
  <c r="H235" i="8"/>
  <c r="E235" i="8"/>
  <c r="C235" i="8"/>
  <c r="B235" i="8"/>
  <c r="A235" i="8"/>
  <c r="W234" i="8"/>
  <c r="T234" i="8"/>
  <c r="S234" i="8"/>
  <c r="Q234" i="8"/>
  <c r="P234" i="8"/>
  <c r="M234" i="8"/>
  <c r="L234" i="8"/>
  <c r="K234" i="8"/>
  <c r="I234" i="8"/>
  <c r="H234" i="8"/>
  <c r="G234" i="8"/>
  <c r="E234" i="8"/>
  <c r="U234" i="8" s="1"/>
  <c r="C234" i="8"/>
  <c r="B234" i="8"/>
  <c r="V234" i="8" s="1"/>
  <c r="A234" i="8"/>
  <c r="R234" i="8" s="1"/>
  <c r="V233" i="8"/>
  <c r="S233" i="8"/>
  <c r="R233" i="8"/>
  <c r="P233" i="8"/>
  <c r="O233" i="8"/>
  <c r="N233" i="8"/>
  <c r="K233" i="8"/>
  <c r="H233" i="8"/>
  <c r="F233" i="8"/>
  <c r="D233" i="8"/>
  <c r="C233" i="8"/>
  <c r="B233" i="8"/>
  <c r="A233" i="8"/>
  <c r="V232" i="8"/>
  <c r="S232" i="8"/>
  <c r="Q232" i="8"/>
  <c r="N232" i="8"/>
  <c r="K232" i="8"/>
  <c r="J232" i="8"/>
  <c r="I232" i="8"/>
  <c r="F232" i="8"/>
  <c r="E232" i="8"/>
  <c r="U232" i="8" s="1"/>
  <c r="C232" i="8"/>
  <c r="B232" i="8"/>
  <c r="A232" i="8"/>
  <c r="D232" i="8" s="1"/>
  <c r="U231" i="8"/>
  <c r="P231" i="8"/>
  <c r="M231" i="8"/>
  <c r="J231" i="8"/>
  <c r="H231" i="8"/>
  <c r="E231" i="8"/>
  <c r="C231" i="8"/>
  <c r="B231" i="8"/>
  <c r="A231" i="8"/>
  <c r="W230" i="8"/>
  <c r="T230" i="8"/>
  <c r="S230" i="8"/>
  <c r="Q230" i="8"/>
  <c r="P230" i="8"/>
  <c r="M230" i="8"/>
  <c r="L230" i="8"/>
  <c r="K230" i="8"/>
  <c r="I230" i="8"/>
  <c r="H230" i="8"/>
  <c r="G230" i="8"/>
  <c r="E230" i="8"/>
  <c r="U230" i="8" s="1"/>
  <c r="C230" i="8"/>
  <c r="B230" i="8"/>
  <c r="V230" i="8" s="1"/>
  <c r="A230" i="8"/>
  <c r="R230" i="8" s="1"/>
  <c r="V229" i="8"/>
  <c r="S229" i="8"/>
  <c r="R229" i="8"/>
  <c r="P229" i="8"/>
  <c r="O229" i="8"/>
  <c r="N229" i="8"/>
  <c r="K229" i="8"/>
  <c r="H229" i="8"/>
  <c r="F229" i="8"/>
  <c r="D229" i="8"/>
  <c r="C229" i="8"/>
  <c r="B229" i="8"/>
  <c r="A229" i="8"/>
  <c r="V228" i="8"/>
  <c r="S228" i="8"/>
  <c r="Q228" i="8"/>
  <c r="N228" i="8"/>
  <c r="K228" i="8"/>
  <c r="J228" i="8"/>
  <c r="I228" i="8"/>
  <c r="F228" i="8"/>
  <c r="E228" i="8"/>
  <c r="U228" i="8" s="1"/>
  <c r="C228" i="8"/>
  <c r="B228" i="8"/>
  <c r="A228" i="8"/>
  <c r="D228" i="8" s="1"/>
  <c r="P227" i="8"/>
  <c r="M227" i="8"/>
  <c r="J227" i="8"/>
  <c r="H227" i="8"/>
  <c r="E227" i="8"/>
  <c r="U227" i="8" s="1"/>
  <c r="C227" i="8"/>
  <c r="B227" i="8"/>
  <c r="A227" i="8"/>
  <c r="W226" i="8"/>
  <c r="T226" i="8"/>
  <c r="S226" i="8"/>
  <c r="Q226" i="8"/>
  <c r="P226" i="8"/>
  <c r="M226" i="8"/>
  <c r="L226" i="8"/>
  <c r="K226" i="8"/>
  <c r="I226" i="8"/>
  <c r="H226" i="8"/>
  <c r="G226" i="8"/>
  <c r="E226" i="8"/>
  <c r="U226" i="8" s="1"/>
  <c r="C226" i="8"/>
  <c r="B226" i="8"/>
  <c r="V226" i="8" s="1"/>
  <c r="A226" i="8"/>
  <c r="R226" i="8" s="1"/>
  <c r="V225" i="8"/>
  <c r="S225" i="8"/>
  <c r="R225" i="8"/>
  <c r="P225" i="8"/>
  <c r="O225" i="8"/>
  <c r="N225" i="8"/>
  <c r="K225" i="8"/>
  <c r="H225" i="8"/>
  <c r="F225" i="8"/>
  <c r="D225" i="8"/>
  <c r="C225" i="8"/>
  <c r="B225" i="8"/>
  <c r="A225" i="8"/>
  <c r="V224" i="8"/>
  <c r="S224" i="8"/>
  <c r="Q224" i="8"/>
  <c r="N224" i="8"/>
  <c r="K224" i="8"/>
  <c r="J224" i="8"/>
  <c r="I224" i="8"/>
  <c r="F224" i="8"/>
  <c r="E224" i="8"/>
  <c r="U224" i="8" s="1"/>
  <c r="C224" i="8"/>
  <c r="B224" i="8"/>
  <c r="A224" i="8"/>
  <c r="D224" i="8" s="1"/>
  <c r="U223" i="8"/>
  <c r="P223" i="8"/>
  <c r="M223" i="8"/>
  <c r="J223" i="8"/>
  <c r="H223" i="8"/>
  <c r="E223" i="8"/>
  <c r="C223" i="8"/>
  <c r="B223" i="8"/>
  <c r="A223" i="8"/>
  <c r="W222" i="8"/>
  <c r="T222" i="8"/>
  <c r="S222" i="8"/>
  <c r="Q222" i="8"/>
  <c r="P222" i="8"/>
  <c r="M222" i="8"/>
  <c r="L222" i="8"/>
  <c r="K222" i="8"/>
  <c r="I222" i="8"/>
  <c r="H222" i="8"/>
  <c r="G222" i="8"/>
  <c r="E222" i="8"/>
  <c r="U222" i="8" s="1"/>
  <c r="C222" i="8"/>
  <c r="B222" i="8"/>
  <c r="V222" i="8" s="1"/>
  <c r="A222" i="8"/>
  <c r="R222" i="8" s="1"/>
  <c r="V221" i="8"/>
  <c r="S221" i="8"/>
  <c r="R221" i="8"/>
  <c r="P221" i="8"/>
  <c r="O221" i="8"/>
  <c r="N221" i="8"/>
  <c r="K221" i="8"/>
  <c r="H221" i="8"/>
  <c r="F221" i="8"/>
  <c r="D221" i="8"/>
  <c r="C221" i="8"/>
  <c r="B221" i="8"/>
  <c r="A221" i="8"/>
  <c r="V220" i="8"/>
  <c r="S220" i="8"/>
  <c r="Q220" i="8"/>
  <c r="N220" i="8"/>
  <c r="K220" i="8"/>
  <c r="J220" i="8"/>
  <c r="I220" i="8"/>
  <c r="F220" i="8"/>
  <c r="E220" i="8"/>
  <c r="U220" i="8" s="1"/>
  <c r="C220" i="8"/>
  <c r="B220" i="8"/>
  <c r="A220" i="8"/>
  <c r="D220" i="8" s="1"/>
  <c r="U219" i="8"/>
  <c r="P219" i="8"/>
  <c r="M219" i="8"/>
  <c r="J219" i="8"/>
  <c r="H219" i="8"/>
  <c r="E219" i="8"/>
  <c r="C219" i="8"/>
  <c r="B219" i="8"/>
  <c r="A219" i="8"/>
  <c r="W218" i="8"/>
  <c r="T218" i="8"/>
  <c r="S218" i="8"/>
  <c r="Q218" i="8"/>
  <c r="P218" i="8"/>
  <c r="M218" i="8"/>
  <c r="L218" i="8"/>
  <c r="K218" i="8"/>
  <c r="I218" i="8"/>
  <c r="H218" i="8"/>
  <c r="G218" i="8"/>
  <c r="E218" i="8"/>
  <c r="U218" i="8" s="1"/>
  <c r="C218" i="8"/>
  <c r="B218" i="8"/>
  <c r="V218" i="8" s="1"/>
  <c r="A218" i="8"/>
  <c r="R218" i="8" s="1"/>
  <c r="V217" i="8"/>
  <c r="S217" i="8"/>
  <c r="R217" i="8"/>
  <c r="P217" i="8"/>
  <c r="O217" i="8"/>
  <c r="N217" i="8"/>
  <c r="K217" i="8"/>
  <c r="H217" i="8"/>
  <c r="F217" i="8"/>
  <c r="D217" i="8"/>
  <c r="C217" i="8"/>
  <c r="B217" i="8"/>
  <c r="A217" i="8"/>
  <c r="V216" i="8"/>
  <c r="S216" i="8"/>
  <c r="Q216" i="8"/>
  <c r="N216" i="8"/>
  <c r="K216" i="8"/>
  <c r="J216" i="8"/>
  <c r="I216" i="8"/>
  <c r="F216" i="8"/>
  <c r="E216" i="8"/>
  <c r="U216" i="8" s="1"/>
  <c r="C216" i="8"/>
  <c r="B216" i="8"/>
  <c r="A216" i="8"/>
  <c r="D216" i="8" s="1"/>
  <c r="U215" i="8"/>
  <c r="P215" i="8"/>
  <c r="M215" i="8"/>
  <c r="J215" i="8"/>
  <c r="H215" i="8"/>
  <c r="E215" i="8"/>
  <c r="C215" i="8"/>
  <c r="B215" i="8"/>
  <c r="A215" i="8"/>
  <c r="W214" i="8"/>
  <c r="T214" i="8"/>
  <c r="S214" i="8"/>
  <c r="Q214" i="8"/>
  <c r="P214" i="8"/>
  <c r="M214" i="8"/>
  <c r="L214" i="8"/>
  <c r="K214" i="8"/>
  <c r="I214" i="8"/>
  <c r="H214" i="8"/>
  <c r="G214" i="8"/>
  <c r="E214" i="8"/>
  <c r="U214" i="8" s="1"/>
  <c r="C214" i="8"/>
  <c r="B214" i="8"/>
  <c r="V214" i="8" s="1"/>
  <c r="A214" i="8"/>
  <c r="R214" i="8" s="1"/>
  <c r="V213" i="8"/>
  <c r="S213" i="8"/>
  <c r="R213" i="8"/>
  <c r="P213" i="8"/>
  <c r="O213" i="8"/>
  <c r="N213" i="8"/>
  <c r="K213" i="8"/>
  <c r="H213" i="8"/>
  <c r="F213" i="8"/>
  <c r="D213" i="8"/>
  <c r="C213" i="8"/>
  <c r="B213" i="8"/>
  <c r="A213" i="8"/>
  <c r="V212" i="8"/>
  <c r="S212" i="8"/>
  <c r="Q212" i="8"/>
  <c r="N212" i="8"/>
  <c r="K212" i="8"/>
  <c r="J212" i="8"/>
  <c r="I212" i="8"/>
  <c r="F212" i="8"/>
  <c r="E212" i="8"/>
  <c r="U212" i="8" s="1"/>
  <c r="C212" i="8"/>
  <c r="B212" i="8"/>
  <c r="A212" i="8"/>
  <c r="D212" i="8" s="1"/>
  <c r="P211" i="8"/>
  <c r="M211" i="8"/>
  <c r="J211" i="8"/>
  <c r="H211" i="8"/>
  <c r="E211" i="8"/>
  <c r="U211" i="8" s="1"/>
  <c r="C211" i="8"/>
  <c r="B211" i="8"/>
  <c r="A211" i="8"/>
  <c r="W210" i="8"/>
  <c r="T210" i="8"/>
  <c r="S210" i="8"/>
  <c r="Q210" i="8"/>
  <c r="P210" i="8"/>
  <c r="M210" i="8"/>
  <c r="L210" i="8"/>
  <c r="K210" i="8"/>
  <c r="I210" i="8"/>
  <c r="H210" i="8"/>
  <c r="G210" i="8"/>
  <c r="E210" i="8"/>
  <c r="U210" i="8" s="1"/>
  <c r="C210" i="8"/>
  <c r="B210" i="8"/>
  <c r="V210" i="8" s="1"/>
  <c r="A210" i="8"/>
  <c r="R210" i="8" s="1"/>
  <c r="V209" i="8"/>
  <c r="S209" i="8"/>
  <c r="R209" i="8"/>
  <c r="P209" i="8"/>
  <c r="O209" i="8"/>
  <c r="N209" i="8"/>
  <c r="K209" i="8"/>
  <c r="H209" i="8"/>
  <c r="F209" i="8"/>
  <c r="D209" i="8"/>
  <c r="C209" i="8"/>
  <c r="B209" i="8"/>
  <c r="A209" i="8"/>
  <c r="V208" i="8"/>
  <c r="S208" i="8"/>
  <c r="Q208" i="8"/>
  <c r="N208" i="8"/>
  <c r="K208" i="8"/>
  <c r="J208" i="8"/>
  <c r="I208" i="8"/>
  <c r="F208" i="8"/>
  <c r="E208" i="8"/>
  <c r="U208" i="8" s="1"/>
  <c r="C208" i="8"/>
  <c r="B208" i="8"/>
  <c r="A208" i="8"/>
  <c r="D208" i="8" s="1"/>
  <c r="U207" i="8"/>
  <c r="P207" i="8"/>
  <c r="M207" i="8"/>
  <c r="J207" i="8"/>
  <c r="H207" i="8"/>
  <c r="E207" i="8"/>
  <c r="C207" i="8"/>
  <c r="B207" i="8"/>
  <c r="A207" i="8"/>
  <c r="W206" i="8"/>
  <c r="T206" i="8"/>
  <c r="S206" i="8"/>
  <c r="Q206" i="8"/>
  <c r="P206" i="8"/>
  <c r="M206" i="8"/>
  <c r="L206" i="8"/>
  <c r="K206" i="8"/>
  <c r="I206" i="8"/>
  <c r="H206" i="8"/>
  <c r="G206" i="8"/>
  <c r="E206" i="8"/>
  <c r="U206" i="8" s="1"/>
  <c r="C206" i="8"/>
  <c r="B206" i="8"/>
  <c r="V206" i="8" s="1"/>
  <c r="A206" i="8"/>
  <c r="R206" i="8" s="1"/>
  <c r="V205" i="8"/>
  <c r="S205" i="8"/>
  <c r="R205" i="8"/>
  <c r="P205" i="8"/>
  <c r="O205" i="8"/>
  <c r="N205" i="8"/>
  <c r="K205" i="8"/>
  <c r="H205" i="8"/>
  <c r="F205" i="8"/>
  <c r="D205" i="8"/>
  <c r="C205" i="8"/>
  <c r="B205" i="8"/>
  <c r="A205" i="8"/>
  <c r="V204" i="8"/>
  <c r="S204" i="8"/>
  <c r="Q204" i="8"/>
  <c r="N204" i="8"/>
  <c r="K204" i="8"/>
  <c r="J204" i="8"/>
  <c r="I204" i="8"/>
  <c r="F204" i="8"/>
  <c r="E204" i="8"/>
  <c r="U204" i="8" s="1"/>
  <c r="C204" i="8"/>
  <c r="B204" i="8"/>
  <c r="A204" i="8"/>
  <c r="D204" i="8" s="1"/>
  <c r="U203" i="8"/>
  <c r="P203" i="8"/>
  <c r="M203" i="8"/>
  <c r="J203" i="8"/>
  <c r="H203" i="8"/>
  <c r="E203" i="8"/>
  <c r="C203" i="8"/>
  <c r="B203" i="8"/>
  <c r="A203" i="8"/>
  <c r="W202" i="8"/>
  <c r="T202" i="8"/>
  <c r="S202" i="8"/>
  <c r="Q202" i="8"/>
  <c r="P202" i="8"/>
  <c r="M202" i="8"/>
  <c r="L202" i="8"/>
  <c r="K202" i="8"/>
  <c r="I202" i="8"/>
  <c r="H202" i="8"/>
  <c r="G202" i="8"/>
  <c r="E202" i="8"/>
  <c r="U202" i="8" s="1"/>
  <c r="C202" i="8"/>
  <c r="B202" i="8"/>
  <c r="V202" i="8" s="1"/>
  <c r="A202" i="8"/>
  <c r="R202" i="8" s="1"/>
  <c r="V201" i="8"/>
  <c r="S201" i="8"/>
  <c r="R201" i="8"/>
  <c r="P201" i="8"/>
  <c r="O201" i="8"/>
  <c r="N201" i="8"/>
  <c r="K201" i="8"/>
  <c r="H201" i="8"/>
  <c r="F201" i="8"/>
  <c r="D201" i="8"/>
  <c r="C201" i="8"/>
  <c r="B201" i="8"/>
  <c r="A201" i="8"/>
  <c r="V200" i="8"/>
  <c r="S200" i="8"/>
  <c r="Q200" i="8"/>
  <c r="N200" i="8"/>
  <c r="K200" i="8"/>
  <c r="J200" i="8"/>
  <c r="I200" i="8"/>
  <c r="F200" i="8"/>
  <c r="E200" i="8"/>
  <c r="U200" i="8" s="1"/>
  <c r="C200" i="8"/>
  <c r="B200" i="8"/>
  <c r="A200" i="8"/>
  <c r="D200" i="8" s="1"/>
  <c r="U199" i="8"/>
  <c r="P199" i="8"/>
  <c r="M199" i="8"/>
  <c r="J199" i="8"/>
  <c r="H199" i="8"/>
  <c r="E199" i="8"/>
  <c r="C199" i="8"/>
  <c r="B199" i="8"/>
  <c r="A199" i="8"/>
  <c r="W198" i="8"/>
  <c r="T198" i="8"/>
  <c r="S198" i="8"/>
  <c r="Q198" i="8"/>
  <c r="P198" i="8"/>
  <c r="M198" i="8"/>
  <c r="L198" i="8"/>
  <c r="K198" i="8"/>
  <c r="I198" i="8"/>
  <c r="H198" i="8"/>
  <c r="G198" i="8"/>
  <c r="E198" i="8"/>
  <c r="U198" i="8" s="1"/>
  <c r="C198" i="8"/>
  <c r="B198" i="8"/>
  <c r="V198" i="8" s="1"/>
  <c r="A198" i="8"/>
  <c r="R198" i="8" s="1"/>
  <c r="V197" i="8"/>
  <c r="S197" i="8"/>
  <c r="R197" i="8"/>
  <c r="P197" i="8"/>
  <c r="O197" i="8"/>
  <c r="N197" i="8"/>
  <c r="K197" i="8"/>
  <c r="H197" i="8"/>
  <c r="F197" i="8"/>
  <c r="D197" i="8"/>
  <c r="C197" i="8"/>
  <c r="B197" i="8"/>
  <c r="A197" i="8"/>
  <c r="V196" i="8"/>
  <c r="S196" i="8"/>
  <c r="Q196" i="8"/>
  <c r="N196" i="8"/>
  <c r="K196" i="8"/>
  <c r="J196" i="8"/>
  <c r="I196" i="8"/>
  <c r="F196" i="8"/>
  <c r="E196" i="8"/>
  <c r="U196" i="8" s="1"/>
  <c r="C196" i="8"/>
  <c r="B196" i="8"/>
  <c r="A196" i="8"/>
  <c r="D196" i="8" s="1"/>
  <c r="P195" i="8"/>
  <c r="M195" i="8"/>
  <c r="J195" i="8"/>
  <c r="H195" i="8"/>
  <c r="E195" i="8"/>
  <c r="U195" i="8" s="1"/>
  <c r="C195" i="8"/>
  <c r="B195" i="8"/>
  <c r="A195" i="8"/>
  <c r="W194" i="8"/>
  <c r="T194" i="8"/>
  <c r="S194" i="8"/>
  <c r="Q194" i="8"/>
  <c r="P194" i="8"/>
  <c r="M194" i="8"/>
  <c r="L194" i="8"/>
  <c r="K194" i="8"/>
  <c r="I194" i="8"/>
  <c r="H194" i="8"/>
  <c r="G194" i="8"/>
  <c r="E194" i="8"/>
  <c r="U194" i="8" s="1"/>
  <c r="C194" i="8"/>
  <c r="B194" i="8"/>
  <c r="V194" i="8" s="1"/>
  <c r="A194" i="8"/>
  <c r="V193" i="8"/>
  <c r="S193" i="8"/>
  <c r="R193" i="8"/>
  <c r="P193" i="8"/>
  <c r="O193" i="8"/>
  <c r="N193" i="8"/>
  <c r="K193" i="8"/>
  <c r="H193" i="8"/>
  <c r="F193" i="8"/>
  <c r="D193" i="8"/>
  <c r="C193" i="8"/>
  <c r="B193" i="8"/>
  <c r="A193" i="8"/>
  <c r="V192" i="8"/>
  <c r="S192" i="8"/>
  <c r="Q192" i="8"/>
  <c r="N192" i="8"/>
  <c r="K192" i="8"/>
  <c r="J192" i="8"/>
  <c r="I192" i="8"/>
  <c r="F192" i="8"/>
  <c r="E192" i="8"/>
  <c r="U192" i="8" s="1"/>
  <c r="C192" i="8"/>
  <c r="B192" i="8"/>
  <c r="A192" i="8"/>
  <c r="P191" i="8"/>
  <c r="M191" i="8"/>
  <c r="J191" i="8"/>
  <c r="H191" i="8"/>
  <c r="E191" i="8"/>
  <c r="U191" i="8" s="1"/>
  <c r="C191" i="8"/>
  <c r="B191" i="8"/>
  <c r="A191" i="8"/>
  <c r="W190" i="8"/>
  <c r="T190" i="8"/>
  <c r="S190" i="8"/>
  <c r="Q190" i="8"/>
  <c r="P190" i="8"/>
  <c r="M190" i="8"/>
  <c r="L190" i="8"/>
  <c r="K190" i="8"/>
  <c r="I190" i="8"/>
  <c r="H190" i="8"/>
  <c r="G190" i="8"/>
  <c r="E190" i="8"/>
  <c r="U190" i="8" s="1"/>
  <c r="C190" i="8"/>
  <c r="B190" i="8"/>
  <c r="V190" i="8" s="1"/>
  <c r="A190" i="8"/>
  <c r="V189" i="8"/>
  <c r="S189" i="8"/>
  <c r="R189" i="8"/>
  <c r="P189" i="8"/>
  <c r="O189" i="8"/>
  <c r="N189" i="8"/>
  <c r="K189" i="8"/>
  <c r="H189" i="8"/>
  <c r="F189" i="8"/>
  <c r="D189" i="8"/>
  <c r="C189" i="8"/>
  <c r="B189" i="8"/>
  <c r="A189" i="8"/>
  <c r="V188" i="8"/>
  <c r="S188" i="8"/>
  <c r="Q188" i="8"/>
  <c r="N188" i="8"/>
  <c r="K188" i="8"/>
  <c r="J188" i="8"/>
  <c r="I188" i="8"/>
  <c r="F188" i="8"/>
  <c r="E188" i="8"/>
  <c r="U188" i="8" s="1"/>
  <c r="C188" i="8"/>
  <c r="B188" i="8"/>
  <c r="A188" i="8"/>
  <c r="U187" i="8"/>
  <c r="P187" i="8"/>
  <c r="M187" i="8"/>
  <c r="J187" i="8"/>
  <c r="H187" i="8"/>
  <c r="E187" i="8"/>
  <c r="C187" i="8"/>
  <c r="B187" i="8"/>
  <c r="A187" i="8"/>
  <c r="W186" i="8"/>
  <c r="U186" i="8"/>
  <c r="T186" i="8"/>
  <c r="S186" i="8"/>
  <c r="Q186" i="8"/>
  <c r="P186" i="8"/>
  <c r="M186" i="8"/>
  <c r="L186" i="8"/>
  <c r="K186" i="8"/>
  <c r="I186" i="8"/>
  <c r="H186" i="8"/>
  <c r="G186" i="8"/>
  <c r="E186" i="8"/>
  <c r="C186" i="8"/>
  <c r="B186" i="8"/>
  <c r="V186" i="8" s="1"/>
  <c r="A186" i="8"/>
  <c r="T185" i="8"/>
  <c r="R185" i="8"/>
  <c r="P185" i="8"/>
  <c r="O185" i="8"/>
  <c r="N185" i="8"/>
  <c r="L185" i="8"/>
  <c r="J185" i="8"/>
  <c r="F185" i="8"/>
  <c r="D185" i="8"/>
  <c r="C185" i="8"/>
  <c r="B185" i="8"/>
  <c r="A185" i="8"/>
  <c r="W184" i="8"/>
  <c r="S184" i="8"/>
  <c r="Q184" i="8"/>
  <c r="M184" i="8"/>
  <c r="K184" i="8"/>
  <c r="I184" i="8"/>
  <c r="G184" i="8"/>
  <c r="E184" i="8"/>
  <c r="U184" i="8" s="1"/>
  <c r="C184" i="8"/>
  <c r="B184" i="8"/>
  <c r="T184" i="8" s="1"/>
  <c r="A184" i="8"/>
  <c r="R183" i="8"/>
  <c r="J183" i="8"/>
  <c r="D183" i="8"/>
  <c r="C183" i="8"/>
  <c r="B183" i="8"/>
  <c r="V183" i="8" s="1"/>
  <c r="A183" i="8"/>
  <c r="O183" i="8" s="1"/>
  <c r="W182" i="8"/>
  <c r="T182" i="8"/>
  <c r="S182" i="8"/>
  <c r="Q182" i="8"/>
  <c r="P182" i="8"/>
  <c r="O182" i="8"/>
  <c r="M182" i="8"/>
  <c r="L182" i="8"/>
  <c r="K182" i="8"/>
  <c r="I182" i="8"/>
  <c r="H182" i="8"/>
  <c r="G182" i="8"/>
  <c r="E182" i="8"/>
  <c r="U182" i="8" s="1"/>
  <c r="C182" i="8"/>
  <c r="B182" i="8"/>
  <c r="V182" i="8" s="1"/>
  <c r="A182" i="8"/>
  <c r="V181" i="8"/>
  <c r="R181" i="8"/>
  <c r="O181" i="8"/>
  <c r="H181" i="8"/>
  <c r="D181" i="8"/>
  <c r="C181" i="8"/>
  <c r="B181" i="8"/>
  <c r="A181" i="8"/>
  <c r="W180" i="8"/>
  <c r="S180" i="8"/>
  <c r="Q180" i="8"/>
  <c r="M180" i="8"/>
  <c r="K180" i="8"/>
  <c r="I180" i="8"/>
  <c r="G180" i="8"/>
  <c r="E180" i="8"/>
  <c r="U180" i="8" s="1"/>
  <c r="C180" i="8"/>
  <c r="B180" i="8"/>
  <c r="T180" i="8" s="1"/>
  <c r="A180" i="8"/>
  <c r="T179" i="8"/>
  <c r="R179" i="8"/>
  <c r="L179" i="8"/>
  <c r="J179" i="8"/>
  <c r="D179" i="8"/>
  <c r="C179" i="8"/>
  <c r="B179" i="8"/>
  <c r="V179" i="8" s="1"/>
  <c r="A179" i="8"/>
  <c r="O179" i="8" s="1"/>
  <c r="W178" i="8"/>
  <c r="T178" i="8"/>
  <c r="S178" i="8"/>
  <c r="Q178" i="8"/>
  <c r="P178" i="8"/>
  <c r="M178" i="8"/>
  <c r="L178" i="8"/>
  <c r="K178" i="8"/>
  <c r="I178" i="8"/>
  <c r="H178" i="8"/>
  <c r="G178" i="8"/>
  <c r="E178" i="8"/>
  <c r="U178" i="8" s="1"/>
  <c r="C178" i="8"/>
  <c r="B178" i="8"/>
  <c r="V178" i="8" s="1"/>
  <c r="A178" i="8"/>
  <c r="R177" i="8"/>
  <c r="P177" i="8"/>
  <c r="O177" i="8"/>
  <c r="J177" i="8"/>
  <c r="D177" i="8"/>
  <c r="C177" i="8"/>
  <c r="B177" i="8"/>
  <c r="T177" i="8" s="1"/>
  <c r="A177" i="8"/>
  <c r="W176" i="8"/>
  <c r="U176" i="8"/>
  <c r="S176" i="8"/>
  <c r="Q176" i="8"/>
  <c r="M176" i="8"/>
  <c r="K176" i="8"/>
  <c r="I176" i="8"/>
  <c r="G176" i="8"/>
  <c r="E176" i="8"/>
  <c r="C176" i="8"/>
  <c r="B176" i="8"/>
  <c r="T176" i="8" s="1"/>
  <c r="A176" i="8"/>
  <c r="V175" i="8"/>
  <c r="T175" i="8"/>
  <c r="R175" i="8"/>
  <c r="N175" i="8"/>
  <c r="L175" i="8"/>
  <c r="J175" i="8"/>
  <c r="F175" i="8"/>
  <c r="D175" i="8"/>
  <c r="C175" i="8"/>
  <c r="B175" i="8"/>
  <c r="A175" i="8"/>
  <c r="O175" i="8" s="1"/>
  <c r="W174" i="8"/>
  <c r="T174" i="8"/>
  <c r="S174" i="8"/>
  <c r="Q174" i="8"/>
  <c r="P174" i="8"/>
  <c r="M174" i="8"/>
  <c r="L174" i="8"/>
  <c r="K174" i="8"/>
  <c r="I174" i="8"/>
  <c r="H174" i="8"/>
  <c r="G174" i="8"/>
  <c r="E174" i="8"/>
  <c r="U174" i="8" s="1"/>
  <c r="C174" i="8"/>
  <c r="B174" i="8"/>
  <c r="V174" i="8" s="1"/>
  <c r="A174" i="8"/>
  <c r="O174" i="8" s="1"/>
  <c r="R173" i="8"/>
  <c r="P173" i="8"/>
  <c r="O173" i="8"/>
  <c r="L173" i="8"/>
  <c r="J173" i="8"/>
  <c r="D173" i="8"/>
  <c r="C173" i="8"/>
  <c r="B173" i="8"/>
  <c r="T173" i="8" s="1"/>
  <c r="A173" i="8"/>
  <c r="W172" i="8"/>
  <c r="S172" i="8"/>
  <c r="Q172" i="8"/>
  <c r="M172" i="8"/>
  <c r="K172" i="8"/>
  <c r="I172" i="8"/>
  <c r="G172" i="8"/>
  <c r="E172" i="8"/>
  <c r="U172" i="8" s="1"/>
  <c r="C172" i="8"/>
  <c r="B172" i="8"/>
  <c r="T172" i="8" s="1"/>
  <c r="A172" i="8"/>
  <c r="R171" i="8"/>
  <c r="H171" i="8"/>
  <c r="D171" i="8"/>
  <c r="C171" i="8"/>
  <c r="B171" i="8"/>
  <c r="A171" i="8"/>
  <c r="O171" i="8" s="1"/>
  <c r="W170" i="8"/>
  <c r="T170" i="8"/>
  <c r="S170" i="8"/>
  <c r="Q170" i="8"/>
  <c r="P170" i="8"/>
  <c r="O170" i="8"/>
  <c r="M170" i="8"/>
  <c r="L170" i="8"/>
  <c r="K170" i="8"/>
  <c r="I170" i="8"/>
  <c r="H170" i="8"/>
  <c r="G170" i="8"/>
  <c r="E170" i="8"/>
  <c r="U170" i="8" s="1"/>
  <c r="C170" i="8"/>
  <c r="B170" i="8"/>
  <c r="V170" i="8" s="1"/>
  <c r="A170" i="8"/>
  <c r="T169" i="8"/>
  <c r="R169" i="8"/>
  <c r="P169" i="8"/>
  <c r="O169" i="8"/>
  <c r="N169" i="8"/>
  <c r="L169" i="8"/>
  <c r="J169" i="8"/>
  <c r="F169" i="8"/>
  <c r="D169" i="8"/>
  <c r="C169" i="8"/>
  <c r="B169" i="8"/>
  <c r="A169" i="8"/>
  <c r="W168" i="8"/>
  <c r="S168" i="8"/>
  <c r="Q168" i="8"/>
  <c r="M168" i="8"/>
  <c r="K168" i="8"/>
  <c r="I168" i="8"/>
  <c r="G168" i="8"/>
  <c r="E168" i="8"/>
  <c r="U168" i="8" s="1"/>
  <c r="C168" i="8"/>
  <c r="B168" i="8"/>
  <c r="T168" i="8" s="1"/>
  <c r="A168" i="8"/>
  <c r="R167" i="8"/>
  <c r="J167" i="8"/>
  <c r="D167" i="8"/>
  <c r="C167" i="8"/>
  <c r="B167" i="8"/>
  <c r="V167" i="8" s="1"/>
  <c r="A167" i="8"/>
  <c r="O167" i="8" s="1"/>
  <c r="W166" i="8"/>
  <c r="T166" i="8"/>
  <c r="S166" i="8"/>
  <c r="Q166" i="8"/>
  <c r="P166" i="8"/>
  <c r="O166" i="8"/>
  <c r="M166" i="8"/>
  <c r="L166" i="8"/>
  <c r="K166" i="8"/>
  <c r="I166" i="8"/>
  <c r="H166" i="8"/>
  <c r="G166" i="8"/>
  <c r="E166" i="8"/>
  <c r="U166" i="8" s="1"/>
  <c r="C166" i="8"/>
  <c r="B166" i="8"/>
  <c r="V166" i="8" s="1"/>
  <c r="A166" i="8"/>
  <c r="R165" i="8"/>
  <c r="O165" i="8"/>
  <c r="H165" i="8"/>
  <c r="D165" i="8"/>
  <c r="C165" i="8"/>
  <c r="B165" i="8"/>
  <c r="V165" i="8" s="1"/>
  <c r="A165" i="8"/>
  <c r="W164" i="8"/>
  <c r="S164" i="8"/>
  <c r="Q164" i="8"/>
  <c r="M164" i="8"/>
  <c r="K164" i="8"/>
  <c r="I164" i="8"/>
  <c r="G164" i="8"/>
  <c r="E164" i="8"/>
  <c r="U164" i="8" s="1"/>
  <c r="C164" i="8"/>
  <c r="B164" i="8"/>
  <c r="T164" i="8" s="1"/>
  <c r="A164" i="8"/>
  <c r="T163" i="8"/>
  <c r="R163" i="8"/>
  <c r="L163" i="8"/>
  <c r="J163" i="8"/>
  <c r="D163" i="8"/>
  <c r="C163" i="8"/>
  <c r="B163" i="8"/>
  <c r="V163" i="8" s="1"/>
  <c r="A163" i="8"/>
  <c r="O163" i="8" s="1"/>
  <c r="W162" i="8"/>
  <c r="T162" i="8"/>
  <c r="S162" i="8"/>
  <c r="Q162" i="8"/>
  <c r="P162" i="8"/>
  <c r="M162" i="8"/>
  <c r="L162" i="8"/>
  <c r="K162" i="8"/>
  <c r="I162" i="8"/>
  <c r="H162" i="8"/>
  <c r="G162" i="8"/>
  <c r="E162" i="8"/>
  <c r="U162" i="8" s="1"/>
  <c r="C162" i="8"/>
  <c r="B162" i="8"/>
  <c r="V162" i="8" s="1"/>
  <c r="A162" i="8"/>
  <c r="R161" i="8"/>
  <c r="P161" i="8"/>
  <c r="O161" i="8"/>
  <c r="J161" i="8"/>
  <c r="D161" i="8"/>
  <c r="C161" i="8"/>
  <c r="B161" i="8"/>
  <c r="T161" i="8" s="1"/>
  <c r="A161" i="8"/>
  <c r="W160" i="8"/>
  <c r="U160" i="8"/>
  <c r="S160" i="8"/>
  <c r="Q160" i="8"/>
  <c r="M160" i="8"/>
  <c r="K160" i="8"/>
  <c r="I160" i="8"/>
  <c r="G160" i="8"/>
  <c r="E160" i="8"/>
  <c r="C160" i="8"/>
  <c r="B160" i="8"/>
  <c r="T160" i="8" s="1"/>
  <c r="A160" i="8"/>
  <c r="V159" i="8"/>
  <c r="T159" i="8"/>
  <c r="R159" i="8"/>
  <c r="N159" i="8"/>
  <c r="L159" i="8"/>
  <c r="J159" i="8"/>
  <c r="F159" i="8"/>
  <c r="D159" i="8"/>
  <c r="C159" i="8"/>
  <c r="B159" i="8"/>
  <c r="A159" i="8"/>
  <c r="O159" i="8" s="1"/>
  <c r="W158" i="8"/>
  <c r="T158" i="8"/>
  <c r="S158" i="8"/>
  <c r="Q158" i="8"/>
  <c r="P158" i="8"/>
  <c r="M158" i="8"/>
  <c r="L158" i="8"/>
  <c r="K158" i="8"/>
  <c r="I158" i="8"/>
  <c r="H158" i="8"/>
  <c r="G158" i="8"/>
  <c r="E158" i="8"/>
  <c r="U158" i="8" s="1"/>
  <c r="C158" i="8"/>
  <c r="B158" i="8"/>
  <c r="V158" i="8" s="1"/>
  <c r="A158" i="8"/>
  <c r="O158" i="8" s="1"/>
  <c r="R157" i="8"/>
  <c r="P157" i="8"/>
  <c r="O157" i="8"/>
  <c r="L157" i="8"/>
  <c r="J157" i="8"/>
  <c r="D157" i="8"/>
  <c r="C157" i="8"/>
  <c r="B157" i="8"/>
  <c r="T157" i="8" s="1"/>
  <c r="A157" i="8"/>
  <c r="W156" i="8"/>
  <c r="S156" i="8"/>
  <c r="Q156" i="8"/>
  <c r="M156" i="8"/>
  <c r="K156" i="8"/>
  <c r="I156" i="8"/>
  <c r="G156" i="8"/>
  <c r="E156" i="8"/>
  <c r="U156" i="8" s="1"/>
  <c r="C156" i="8"/>
  <c r="B156" i="8"/>
  <c r="T156" i="8" s="1"/>
  <c r="A156" i="8"/>
  <c r="R155" i="8"/>
  <c r="H155" i="8"/>
  <c r="D155" i="8"/>
  <c r="C155" i="8"/>
  <c r="B155" i="8"/>
  <c r="A155" i="8"/>
  <c r="O155" i="8" s="1"/>
  <c r="W154" i="8"/>
  <c r="T154" i="8"/>
  <c r="S154" i="8"/>
  <c r="Q154" i="8"/>
  <c r="P154" i="8"/>
  <c r="O154" i="8"/>
  <c r="M154" i="8"/>
  <c r="L154" i="8"/>
  <c r="K154" i="8"/>
  <c r="I154" i="8"/>
  <c r="H154" i="8"/>
  <c r="G154" i="8"/>
  <c r="E154" i="8"/>
  <c r="U154" i="8" s="1"/>
  <c r="C154" i="8"/>
  <c r="B154" i="8"/>
  <c r="V154" i="8" s="1"/>
  <c r="A154" i="8"/>
  <c r="T153" i="8"/>
  <c r="R153" i="8"/>
  <c r="P153" i="8"/>
  <c r="O153" i="8"/>
  <c r="N153" i="8"/>
  <c r="L153" i="8"/>
  <c r="J153" i="8"/>
  <c r="F153" i="8"/>
  <c r="D153" i="8"/>
  <c r="C153" i="8"/>
  <c r="B153" i="8"/>
  <c r="A153" i="8"/>
  <c r="W152" i="8"/>
  <c r="S152" i="8"/>
  <c r="Q152" i="8"/>
  <c r="M152" i="8"/>
  <c r="K152" i="8"/>
  <c r="I152" i="8"/>
  <c r="G152" i="8"/>
  <c r="E152" i="8"/>
  <c r="U152" i="8" s="1"/>
  <c r="C152" i="8"/>
  <c r="B152" i="8"/>
  <c r="T152" i="8" s="1"/>
  <c r="A152" i="8"/>
  <c r="R151" i="8"/>
  <c r="J151" i="8"/>
  <c r="D151" i="8"/>
  <c r="C151" i="8"/>
  <c r="B151" i="8"/>
  <c r="V151" i="8" s="1"/>
  <c r="A151" i="8"/>
  <c r="O151" i="8" s="1"/>
  <c r="W150" i="8"/>
  <c r="T150" i="8"/>
  <c r="S150" i="8"/>
  <c r="Q150" i="8"/>
  <c r="P150" i="8"/>
  <c r="O150" i="8"/>
  <c r="M150" i="8"/>
  <c r="L150" i="8"/>
  <c r="K150" i="8"/>
  <c r="I150" i="8"/>
  <c r="H150" i="8"/>
  <c r="G150" i="8"/>
  <c r="E150" i="8"/>
  <c r="U150" i="8" s="1"/>
  <c r="C150" i="8"/>
  <c r="B150" i="8"/>
  <c r="V150" i="8" s="1"/>
  <c r="A150" i="8"/>
  <c r="V149" i="8"/>
  <c r="R149" i="8"/>
  <c r="O149" i="8"/>
  <c r="H149" i="8"/>
  <c r="D149" i="8"/>
  <c r="C149" i="8"/>
  <c r="B149" i="8"/>
  <c r="A149" i="8"/>
  <c r="W148" i="8"/>
  <c r="S148" i="8"/>
  <c r="Q148" i="8"/>
  <c r="M148" i="8"/>
  <c r="K148" i="8"/>
  <c r="I148" i="8"/>
  <c r="G148" i="8"/>
  <c r="E148" i="8"/>
  <c r="U148" i="8" s="1"/>
  <c r="C148" i="8"/>
  <c r="B148" i="8"/>
  <c r="T148" i="8" s="1"/>
  <c r="A148" i="8"/>
  <c r="T147" i="8"/>
  <c r="R147" i="8"/>
  <c r="L147" i="8"/>
  <c r="J147" i="8"/>
  <c r="D147" i="8"/>
  <c r="C147" i="8"/>
  <c r="B147" i="8"/>
  <c r="V147" i="8" s="1"/>
  <c r="A147" i="8"/>
  <c r="O147" i="8" s="1"/>
  <c r="W146" i="8"/>
  <c r="T146" i="8"/>
  <c r="S146" i="8"/>
  <c r="Q146" i="8"/>
  <c r="P146" i="8"/>
  <c r="M146" i="8"/>
  <c r="L146" i="8"/>
  <c r="K146" i="8"/>
  <c r="I146" i="8"/>
  <c r="H146" i="8"/>
  <c r="G146" i="8"/>
  <c r="E146" i="8"/>
  <c r="U146" i="8" s="1"/>
  <c r="C146" i="8"/>
  <c r="B146" i="8"/>
  <c r="V146" i="8" s="1"/>
  <c r="A146" i="8"/>
  <c r="R145" i="8"/>
  <c r="P145" i="8"/>
  <c r="O145" i="8"/>
  <c r="J145" i="8"/>
  <c r="D145" i="8"/>
  <c r="C145" i="8"/>
  <c r="B145" i="8"/>
  <c r="T145" i="8" s="1"/>
  <c r="A145" i="8"/>
  <c r="W144" i="8"/>
  <c r="U144" i="8"/>
  <c r="S144" i="8"/>
  <c r="Q144" i="8"/>
  <c r="M144" i="8"/>
  <c r="K144" i="8"/>
  <c r="I144" i="8"/>
  <c r="G144" i="8"/>
  <c r="E144" i="8"/>
  <c r="C144" i="8"/>
  <c r="B144" i="8"/>
  <c r="T144" i="8" s="1"/>
  <c r="A144" i="8"/>
  <c r="V143" i="8"/>
  <c r="T143" i="8"/>
  <c r="R143" i="8"/>
  <c r="N143" i="8"/>
  <c r="L143" i="8"/>
  <c r="J143" i="8"/>
  <c r="F143" i="8"/>
  <c r="D143" i="8"/>
  <c r="C143" i="8"/>
  <c r="B143" i="8"/>
  <c r="A143" i="8"/>
  <c r="O143" i="8" s="1"/>
  <c r="W142" i="8"/>
  <c r="T142" i="8"/>
  <c r="S142" i="8"/>
  <c r="Q142" i="8"/>
  <c r="P142" i="8"/>
  <c r="M142" i="8"/>
  <c r="L142" i="8"/>
  <c r="K142" i="8"/>
  <c r="I142" i="8"/>
  <c r="H142" i="8"/>
  <c r="G142" i="8"/>
  <c r="E142" i="8"/>
  <c r="U142" i="8" s="1"/>
  <c r="C142" i="8"/>
  <c r="B142" i="8"/>
  <c r="V142" i="8" s="1"/>
  <c r="A142" i="8"/>
  <c r="O142" i="8" s="1"/>
  <c r="R141" i="8"/>
  <c r="P141" i="8"/>
  <c r="O141" i="8"/>
  <c r="L141" i="8"/>
  <c r="J141" i="8"/>
  <c r="D141" i="8"/>
  <c r="C141" i="8"/>
  <c r="B141" i="8"/>
  <c r="T141" i="8" s="1"/>
  <c r="A141" i="8"/>
  <c r="W140" i="8"/>
  <c r="S140" i="8"/>
  <c r="Q140" i="8"/>
  <c r="M140" i="8"/>
  <c r="K140" i="8"/>
  <c r="I140" i="8"/>
  <c r="G140" i="8"/>
  <c r="E140" i="8"/>
  <c r="U140" i="8" s="1"/>
  <c r="C140" i="8"/>
  <c r="B140" i="8"/>
  <c r="T140" i="8" s="1"/>
  <c r="A140" i="8"/>
  <c r="R139" i="8"/>
  <c r="H139" i="8"/>
  <c r="D139" i="8"/>
  <c r="C139" i="8"/>
  <c r="B139" i="8"/>
  <c r="A139" i="8"/>
  <c r="O139" i="8" s="1"/>
  <c r="W138" i="8"/>
  <c r="T138" i="8"/>
  <c r="S138" i="8"/>
  <c r="Q138" i="8"/>
  <c r="P138" i="8"/>
  <c r="O138" i="8"/>
  <c r="M138" i="8"/>
  <c r="L138" i="8"/>
  <c r="K138" i="8"/>
  <c r="I138" i="8"/>
  <c r="H138" i="8"/>
  <c r="G138" i="8"/>
  <c r="E138" i="8"/>
  <c r="U138" i="8" s="1"/>
  <c r="C138" i="8"/>
  <c r="B138" i="8"/>
  <c r="V138" i="8" s="1"/>
  <c r="A138" i="8"/>
  <c r="T137" i="8"/>
  <c r="R137" i="8"/>
  <c r="P137" i="8"/>
  <c r="O137" i="8"/>
  <c r="N137" i="8"/>
  <c r="L137" i="8"/>
  <c r="J137" i="8"/>
  <c r="F137" i="8"/>
  <c r="D137" i="8"/>
  <c r="C137" i="8"/>
  <c r="B137" i="8"/>
  <c r="A137" i="8"/>
  <c r="W136" i="8"/>
  <c r="S136" i="8"/>
  <c r="Q136" i="8"/>
  <c r="M136" i="8"/>
  <c r="K136" i="8"/>
  <c r="I136" i="8"/>
  <c r="G136" i="8"/>
  <c r="E136" i="8"/>
  <c r="U136" i="8" s="1"/>
  <c r="C136" i="8"/>
  <c r="B136" i="8"/>
  <c r="T136" i="8" s="1"/>
  <c r="A136" i="8"/>
  <c r="R135" i="8"/>
  <c r="J135" i="8"/>
  <c r="D135" i="8"/>
  <c r="C135" i="8"/>
  <c r="B135" i="8"/>
  <c r="V135" i="8" s="1"/>
  <c r="A135" i="8"/>
  <c r="O135" i="8" s="1"/>
  <c r="W134" i="8"/>
  <c r="T134" i="8"/>
  <c r="S134" i="8"/>
  <c r="Q134" i="8"/>
  <c r="P134" i="8"/>
  <c r="O134" i="8"/>
  <c r="M134" i="8"/>
  <c r="L134" i="8"/>
  <c r="K134" i="8"/>
  <c r="I134" i="8"/>
  <c r="H134" i="8"/>
  <c r="G134" i="8"/>
  <c r="E134" i="8"/>
  <c r="U134" i="8" s="1"/>
  <c r="C134" i="8"/>
  <c r="B134" i="8"/>
  <c r="V134" i="8" s="1"/>
  <c r="A134" i="8"/>
  <c r="R133" i="8"/>
  <c r="O133" i="8"/>
  <c r="D133" i="8"/>
  <c r="C133" i="8"/>
  <c r="B133" i="8"/>
  <c r="H133" i="8" s="1"/>
  <c r="A133" i="8"/>
  <c r="W132" i="8"/>
  <c r="S132" i="8"/>
  <c r="Q132" i="8"/>
  <c r="M132" i="8"/>
  <c r="K132" i="8"/>
  <c r="I132" i="8"/>
  <c r="G132" i="8"/>
  <c r="E132" i="8"/>
  <c r="U132" i="8" s="1"/>
  <c r="C132" i="8"/>
  <c r="B132" i="8"/>
  <c r="T132" i="8" s="1"/>
  <c r="A132" i="8"/>
  <c r="T131" i="8"/>
  <c r="R131" i="8"/>
  <c r="L131" i="8"/>
  <c r="J131" i="8"/>
  <c r="D131" i="8"/>
  <c r="C131" i="8"/>
  <c r="B131" i="8"/>
  <c r="V131" i="8" s="1"/>
  <c r="A131" i="8"/>
  <c r="O131" i="8" s="1"/>
  <c r="W130" i="8"/>
  <c r="T130" i="8"/>
  <c r="S130" i="8"/>
  <c r="Q130" i="8"/>
  <c r="P130" i="8"/>
  <c r="M130" i="8"/>
  <c r="L130" i="8"/>
  <c r="K130" i="8"/>
  <c r="I130" i="8"/>
  <c r="H130" i="8"/>
  <c r="G130" i="8"/>
  <c r="E130" i="8"/>
  <c r="U130" i="8" s="1"/>
  <c r="C130" i="8"/>
  <c r="B130" i="8"/>
  <c r="V130" i="8" s="1"/>
  <c r="A130" i="8"/>
  <c r="R129" i="8"/>
  <c r="P129" i="8"/>
  <c r="O129" i="8"/>
  <c r="J129" i="8"/>
  <c r="D129" i="8"/>
  <c r="C129" i="8"/>
  <c r="B129" i="8"/>
  <c r="T129" i="8" s="1"/>
  <c r="A129" i="8"/>
  <c r="W128" i="8"/>
  <c r="S128" i="8"/>
  <c r="Q128" i="8"/>
  <c r="M128" i="8"/>
  <c r="K128" i="8"/>
  <c r="I128" i="8"/>
  <c r="G128" i="8"/>
  <c r="E128" i="8"/>
  <c r="U128" i="8" s="1"/>
  <c r="C128" i="8"/>
  <c r="B128" i="8"/>
  <c r="T128" i="8" s="1"/>
  <c r="A128" i="8"/>
  <c r="V127" i="8"/>
  <c r="T127" i="8"/>
  <c r="R127" i="8"/>
  <c r="N127" i="8"/>
  <c r="L127" i="8"/>
  <c r="J127" i="8"/>
  <c r="F127" i="8"/>
  <c r="D127" i="8"/>
  <c r="C127" i="8"/>
  <c r="B127" i="8"/>
  <c r="A127" i="8"/>
  <c r="O127" i="8" s="1"/>
  <c r="W126" i="8"/>
  <c r="T126" i="8"/>
  <c r="S126" i="8"/>
  <c r="Q126" i="8"/>
  <c r="P126" i="8"/>
  <c r="M126" i="8"/>
  <c r="L126" i="8"/>
  <c r="K126" i="8"/>
  <c r="I126" i="8"/>
  <c r="H126" i="8"/>
  <c r="G126" i="8"/>
  <c r="E126" i="8"/>
  <c r="U126" i="8" s="1"/>
  <c r="C126" i="8"/>
  <c r="B126" i="8"/>
  <c r="V126" i="8" s="1"/>
  <c r="A126" i="8"/>
  <c r="O126" i="8" s="1"/>
  <c r="R125" i="8"/>
  <c r="P125" i="8"/>
  <c r="O125" i="8"/>
  <c r="L125" i="8"/>
  <c r="J125" i="8"/>
  <c r="D125" i="8"/>
  <c r="C125" i="8"/>
  <c r="B125" i="8"/>
  <c r="T125" i="8" s="1"/>
  <c r="A125" i="8"/>
  <c r="W124" i="8"/>
  <c r="E124" i="1" s="1"/>
  <c r="S124" i="8"/>
  <c r="Q124" i="8"/>
  <c r="M124" i="8"/>
  <c r="K124" i="8"/>
  <c r="I124" i="8"/>
  <c r="G124" i="8"/>
  <c r="E124" i="8"/>
  <c r="U124" i="8" s="1"/>
  <c r="C124" i="8"/>
  <c r="B124" i="8"/>
  <c r="T124" i="8" s="1"/>
  <c r="A124" i="8"/>
  <c r="R123" i="8"/>
  <c r="D123" i="8"/>
  <c r="C123" i="8"/>
  <c r="B123" i="8"/>
  <c r="H123" i="8" s="1"/>
  <c r="A123" i="8"/>
  <c r="O123" i="8" s="1"/>
  <c r="W122" i="8"/>
  <c r="T122" i="8"/>
  <c r="S122" i="8"/>
  <c r="Q122" i="8"/>
  <c r="P122" i="8"/>
  <c r="O122" i="8"/>
  <c r="M122" i="8"/>
  <c r="L122" i="8"/>
  <c r="K122" i="8"/>
  <c r="I122" i="8"/>
  <c r="H122" i="8"/>
  <c r="G122" i="8"/>
  <c r="E122" i="8"/>
  <c r="U122" i="8" s="1"/>
  <c r="C122" i="8"/>
  <c r="B122" i="8"/>
  <c r="V122" i="8" s="1"/>
  <c r="A122" i="8"/>
  <c r="T121" i="8"/>
  <c r="R121" i="8"/>
  <c r="P121" i="8"/>
  <c r="O121" i="8"/>
  <c r="N121" i="8"/>
  <c r="L121" i="8"/>
  <c r="J121" i="8"/>
  <c r="F121" i="8"/>
  <c r="D121" i="8"/>
  <c r="C121" i="8"/>
  <c r="B121" i="8"/>
  <c r="A121" i="8"/>
  <c r="W120" i="8"/>
  <c r="S120" i="8"/>
  <c r="Q120" i="8"/>
  <c r="M120" i="8"/>
  <c r="K120" i="8"/>
  <c r="I120" i="8"/>
  <c r="G120" i="8"/>
  <c r="E120" i="8"/>
  <c r="U120" i="8" s="1"/>
  <c r="C120" i="8"/>
  <c r="B120" i="8"/>
  <c r="T120" i="8" s="1"/>
  <c r="A120" i="8"/>
  <c r="R119" i="8"/>
  <c r="J119" i="8"/>
  <c r="D119" i="8"/>
  <c r="C119" i="8"/>
  <c r="B119" i="8"/>
  <c r="V119" i="8" s="1"/>
  <c r="A119" i="8"/>
  <c r="O119" i="8" s="1"/>
  <c r="W118" i="8"/>
  <c r="T118" i="8"/>
  <c r="S118" i="8"/>
  <c r="Q118" i="8"/>
  <c r="P118" i="8"/>
  <c r="O118" i="8"/>
  <c r="M118" i="8"/>
  <c r="L118" i="8"/>
  <c r="K118" i="8"/>
  <c r="I118" i="8"/>
  <c r="H118" i="8"/>
  <c r="G118" i="8"/>
  <c r="E118" i="8"/>
  <c r="U118" i="8" s="1"/>
  <c r="C118" i="8"/>
  <c r="B118" i="8"/>
  <c r="V118" i="8" s="1"/>
  <c r="A118" i="8"/>
  <c r="V117" i="8"/>
  <c r="R117" i="8"/>
  <c r="O117" i="8"/>
  <c r="H117" i="8"/>
  <c r="D117" i="8"/>
  <c r="C117" i="8"/>
  <c r="B117" i="8"/>
  <c r="A117" i="8"/>
  <c r="W116" i="8"/>
  <c r="S116" i="8"/>
  <c r="Q116" i="8"/>
  <c r="M116" i="8"/>
  <c r="K116" i="8"/>
  <c r="I116" i="8"/>
  <c r="G116" i="8"/>
  <c r="E116" i="8"/>
  <c r="U116" i="8" s="1"/>
  <c r="C116" i="8"/>
  <c r="B116" i="8"/>
  <c r="T116" i="8" s="1"/>
  <c r="A116" i="8"/>
  <c r="T115" i="8"/>
  <c r="R115" i="8"/>
  <c r="L115" i="8"/>
  <c r="J115" i="8"/>
  <c r="D115" i="8"/>
  <c r="C115" i="8"/>
  <c r="B115" i="8"/>
  <c r="V115" i="8" s="1"/>
  <c r="A115" i="8"/>
  <c r="O115" i="8" s="1"/>
  <c r="W114" i="8"/>
  <c r="E114" i="1" s="1"/>
  <c r="T114" i="8"/>
  <c r="S114" i="8"/>
  <c r="Q114" i="8"/>
  <c r="P114" i="8"/>
  <c r="M114" i="8"/>
  <c r="L114" i="8"/>
  <c r="K114" i="8"/>
  <c r="I114" i="8"/>
  <c r="H114" i="8"/>
  <c r="G114" i="8"/>
  <c r="E114" i="8"/>
  <c r="U114" i="8" s="1"/>
  <c r="C114" i="8"/>
  <c r="B114" i="8"/>
  <c r="V114" i="8" s="1"/>
  <c r="A114" i="8"/>
  <c r="R113" i="8"/>
  <c r="P113" i="8"/>
  <c r="O113" i="8"/>
  <c r="J113" i="8"/>
  <c r="D113" i="8"/>
  <c r="C113" i="8"/>
  <c r="B113" i="8"/>
  <c r="T113" i="8" s="1"/>
  <c r="A113" i="8"/>
  <c r="W112" i="8"/>
  <c r="U112" i="8"/>
  <c r="S112" i="8"/>
  <c r="Q112" i="8"/>
  <c r="M112" i="8"/>
  <c r="K112" i="8"/>
  <c r="I112" i="8"/>
  <c r="G112" i="8"/>
  <c r="E112" i="8"/>
  <c r="C112" i="8"/>
  <c r="B112" i="8"/>
  <c r="T112" i="8" s="1"/>
  <c r="A112" i="8"/>
  <c r="V111" i="8"/>
  <c r="T111" i="8"/>
  <c r="R111" i="8"/>
  <c r="N111" i="8"/>
  <c r="L111" i="8"/>
  <c r="J111" i="8"/>
  <c r="F111" i="8"/>
  <c r="D111" i="8"/>
  <c r="C111" i="8"/>
  <c r="B111" i="8"/>
  <c r="A111" i="8"/>
  <c r="O111" i="8" s="1"/>
  <c r="W110" i="8"/>
  <c r="T110" i="8"/>
  <c r="S110" i="8"/>
  <c r="Q110" i="8"/>
  <c r="P110" i="8"/>
  <c r="M110" i="8"/>
  <c r="L110" i="8"/>
  <c r="K110" i="8"/>
  <c r="I110" i="8"/>
  <c r="H110" i="8"/>
  <c r="G110" i="8"/>
  <c r="E110" i="8"/>
  <c r="U110" i="8" s="1"/>
  <c r="C110" i="8"/>
  <c r="B110" i="8"/>
  <c r="V110" i="8" s="1"/>
  <c r="A110" i="8"/>
  <c r="O110" i="8" s="1"/>
  <c r="R109" i="8"/>
  <c r="P109" i="8"/>
  <c r="O109" i="8"/>
  <c r="L109" i="8"/>
  <c r="J109" i="8"/>
  <c r="D109" i="8"/>
  <c r="C109" i="8"/>
  <c r="B109" i="8"/>
  <c r="T109" i="8" s="1"/>
  <c r="A109" i="8"/>
  <c r="W108" i="8"/>
  <c r="S108" i="8"/>
  <c r="Q108" i="8"/>
  <c r="M108" i="8"/>
  <c r="K108" i="8"/>
  <c r="I108" i="8"/>
  <c r="G108" i="8"/>
  <c r="E108" i="8"/>
  <c r="U108" i="8" s="1"/>
  <c r="C108" i="8"/>
  <c r="B108" i="8"/>
  <c r="T108" i="8" s="1"/>
  <c r="A108" i="8"/>
  <c r="R107" i="8"/>
  <c r="H107" i="8"/>
  <c r="D107" i="8"/>
  <c r="C107" i="8"/>
  <c r="B107" i="8"/>
  <c r="A107" i="8"/>
  <c r="O107" i="8" s="1"/>
  <c r="W106" i="8"/>
  <c r="T106" i="8"/>
  <c r="S106" i="8"/>
  <c r="Q106" i="8"/>
  <c r="P106" i="8"/>
  <c r="O106" i="8"/>
  <c r="M106" i="8"/>
  <c r="L106" i="8"/>
  <c r="K106" i="8"/>
  <c r="I106" i="8"/>
  <c r="H106" i="8"/>
  <c r="G106" i="8"/>
  <c r="E106" i="8"/>
  <c r="U106" i="8" s="1"/>
  <c r="C106" i="8"/>
  <c r="B106" i="8"/>
  <c r="V106" i="8" s="1"/>
  <c r="A106" i="8"/>
  <c r="T105" i="8"/>
  <c r="R105" i="8"/>
  <c r="P105" i="8"/>
  <c r="O105" i="8"/>
  <c r="N105" i="8"/>
  <c r="L105" i="8"/>
  <c r="J105" i="8"/>
  <c r="F105" i="8"/>
  <c r="D105" i="8"/>
  <c r="C105" i="8"/>
  <c r="B105" i="8"/>
  <c r="A105" i="8"/>
  <c r="W104" i="8"/>
  <c r="S104" i="8"/>
  <c r="Q104" i="8"/>
  <c r="M104" i="8"/>
  <c r="K104" i="8"/>
  <c r="I104" i="8"/>
  <c r="G104" i="8"/>
  <c r="E104" i="8"/>
  <c r="U104" i="8" s="1"/>
  <c r="C104" i="8"/>
  <c r="B104" i="8"/>
  <c r="T104" i="8" s="1"/>
  <c r="A104" i="8"/>
  <c r="R103" i="8"/>
  <c r="J103" i="8"/>
  <c r="D103" i="8"/>
  <c r="C103" i="8"/>
  <c r="B103" i="8"/>
  <c r="V103" i="8" s="1"/>
  <c r="A103" i="8"/>
  <c r="O103" i="8" s="1"/>
  <c r="W102" i="8"/>
  <c r="T102" i="8"/>
  <c r="S102" i="8"/>
  <c r="Q102" i="8"/>
  <c r="P102" i="8"/>
  <c r="O102" i="8"/>
  <c r="M102" i="8"/>
  <c r="L102" i="8"/>
  <c r="K102" i="8"/>
  <c r="I102" i="8"/>
  <c r="H102" i="8"/>
  <c r="G102" i="8"/>
  <c r="E102" i="8"/>
  <c r="U102" i="8" s="1"/>
  <c r="C102" i="8"/>
  <c r="B102" i="8"/>
  <c r="V102" i="8" s="1"/>
  <c r="A102" i="8"/>
  <c r="R101" i="8"/>
  <c r="O101" i="8"/>
  <c r="H101" i="8"/>
  <c r="D101" i="8"/>
  <c r="C101" i="8"/>
  <c r="B101" i="8"/>
  <c r="V101" i="8" s="1"/>
  <c r="A101" i="8"/>
  <c r="W100" i="8"/>
  <c r="S100" i="8"/>
  <c r="Q100" i="8"/>
  <c r="M100" i="8"/>
  <c r="K100" i="8"/>
  <c r="I100" i="8"/>
  <c r="G100" i="8"/>
  <c r="E100" i="8"/>
  <c r="U100" i="8" s="1"/>
  <c r="C100" i="8"/>
  <c r="B100" i="8"/>
  <c r="T100" i="8" s="1"/>
  <c r="A100" i="8"/>
  <c r="T99" i="8"/>
  <c r="R99" i="8"/>
  <c r="L99" i="8"/>
  <c r="J99" i="8"/>
  <c r="D99" i="8"/>
  <c r="C99" i="8"/>
  <c r="B99" i="8"/>
  <c r="V99" i="8" s="1"/>
  <c r="A99" i="8"/>
  <c r="O99" i="8" s="1"/>
  <c r="W98" i="8"/>
  <c r="T98" i="8"/>
  <c r="S98" i="8"/>
  <c r="Q98" i="8"/>
  <c r="P98" i="8"/>
  <c r="M98" i="8"/>
  <c r="L98" i="8"/>
  <c r="K98" i="8"/>
  <c r="I98" i="8"/>
  <c r="H98" i="8"/>
  <c r="G98" i="8"/>
  <c r="E98" i="8"/>
  <c r="U98" i="8" s="1"/>
  <c r="C98" i="8"/>
  <c r="B98" i="8"/>
  <c r="V98" i="8" s="1"/>
  <c r="A98" i="8"/>
  <c r="R97" i="8"/>
  <c r="P97" i="8"/>
  <c r="O97" i="8"/>
  <c r="J97" i="8"/>
  <c r="D97" i="8"/>
  <c r="C97" i="8"/>
  <c r="B97" i="8"/>
  <c r="T97" i="8" s="1"/>
  <c r="A97" i="8"/>
  <c r="W96" i="8"/>
  <c r="U96" i="8"/>
  <c r="S96" i="8"/>
  <c r="Q96" i="8"/>
  <c r="M96" i="8"/>
  <c r="K96" i="8"/>
  <c r="I96" i="8"/>
  <c r="G96" i="8"/>
  <c r="E96" i="8"/>
  <c r="C96" i="8"/>
  <c r="B96" i="8"/>
  <c r="T96" i="8" s="1"/>
  <c r="A96" i="8"/>
  <c r="V95" i="8"/>
  <c r="T95" i="8"/>
  <c r="R95" i="8"/>
  <c r="N95" i="8"/>
  <c r="L95" i="8"/>
  <c r="J95" i="8"/>
  <c r="F95" i="8"/>
  <c r="D95" i="8"/>
  <c r="C95" i="8"/>
  <c r="B95" i="8"/>
  <c r="A95" i="8"/>
  <c r="O95" i="8" s="1"/>
  <c r="W94" i="8"/>
  <c r="T94" i="8"/>
  <c r="S94" i="8"/>
  <c r="Q94" i="8"/>
  <c r="P94" i="8"/>
  <c r="M94" i="8"/>
  <c r="L94" i="8"/>
  <c r="K94" i="8"/>
  <c r="I94" i="8"/>
  <c r="H94" i="8"/>
  <c r="G94" i="8"/>
  <c r="E94" i="8"/>
  <c r="U94" i="8" s="1"/>
  <c r="C94" i="8"/>
  <c r="B94" i="8"/>
  <c r="V94" i="8" s="1"/>
  <c r="A94" i="8"/>
  <c r="O94" i="8" s="1"/>
  <c r="R93" i="8"/>
  <c r="P93" i="8"/>
  <c r="O93" i="8"/>
  <c r="L93" i="8"/>
  <c r="J93" i="8"/>
  <c r="D93" i="8"/>
  <c r="C93" i="8"/>
  <c r="B93" i="8"/>
  <c r="T93" i="8" s="1"/>
  <c r="A93" i="8"/>
  <c r="W92" i="8"/>
  <c r="E92" i="1" s="1"/>
  <c r="S92" i="8"/>
  <c r="Q92" i="8"/>
  <c r="M92" i="8"/>
  <c r="K92" i="8"/>
  <c r="I92" i="8"/>
  <c r="G92" i="8"/>
  <c r="E92" i="8"/>
  <c r="U92" i="8" s="1"/>
  <c r="C92" i="8"/>
  <c r="B92" i="8"/>
  <c r="T92" i="8" s="1"/>
  <c r="A92" i="8"/>
  <c r="R91" i="8"/>
  <c r="H91" i="8"/>
  <c r="D91" i="8"/>
  <c r="C91" i="8"/>
  <c r="B91" i="8"/>
  <c r="A91" i="8"/>
  <c r="O91" i="8" s="1"/>
  <c r="W90" i="8"/>
  <c r="T90" i="8"/>
  <c r="S90" i="8"/>
  <c r="Q90" i="8"/>
  <c r="P90" i="8"/>
  <c r="O90" i="8"/>
  <c r="M90" i="8"/>
  <c r="L90" i="8"/>
  <c r="K90" i="8"/>
  <c r="I90" i="8"/>
  <c r="H90" i="8"/>
  <c r="G90" i="8"/>
  <c r="E90" i="8"/>
  <c r="U90" i="8" s="1"/>
  <c r="C90" i="8"/>
  <c r="B90" i="8"/>
  <c r="V90" i="8" s="1"/>
  <c r="A90" i="8"/>
  <c r="T89" i="8"/>
  <c r="R89" i="8"/>
  <c r="P89" i="8"/>
  <c r="O89" i="8"/>
  <c r="N89" i="8"/>
  <c r="L89" i="8"/>
  <c r="J89" i="8"/>
  <c r="F89" i="8"/>
  <c r="D89" i="8"/>
  <c r="C89" i="8"/>
  <c r="B89" i="8"/>
  <c r="A89" i="8"/>
  <c r="W88" i="8"/>
  <c r="S88" i="8"/>
  <c r="Q88" i="8"/>
  <c r="M88" i="8"/>
  <c r="K88" i="8"/>
  <c r="I88" i="8"/>
  <c r="G88" i="8"/>
  <c r="E88" i="8"/>
  <c r="U88" i="8" s="1"/>
  <c r="C88" i="8"/>
  <c r="B88" i="8"/>
  <c r="T88" i="8" s="1"/>
  <c r="A88" i="8"/>
  <c r="R87" i="8"/>
  <c r="J87" i="8"/>
  <c r="D87" i="8"/>
  <c r="C87" i="8"/>
  <c r="B87" i="8"/>
  <c r="V87" i="8" s="1"/>
  <c r="A87" i="8"/>
  <c r="O87" i="8" s="1"/>
  <c r="W86" i="8"/>
  <c r="T86" i="8"/>
  <c r="S86" i="8"/>
  <c r="Q86" i="8"/>
  <c r="P86" i="8"/>
  <c r="O86" i="8"/>
  <c r="M86" i="8"/>
  <c r="L86" i="8"/>
  <c r="K86" i="8"/>
  <c r="I86" i="8"/>
  <c r="H86" i="8"/>
  <c r="G86" i="8"/>
  <c r="E86" i="8"/>
  <c r="U86" i="8" s="1"/>
  <c r="C86" i="8"/>
  <c r="B86" i="8"/>
  <c r="V86" i="8" s="1"/>
  <c r="A86" i="8"/>
  <c r="V85" i="8"/>
  <c r="R85" i="8"/>
  <c r="O85" i="8"/>
  <c r="H85" i="8"/>
  <c r="D85" i="8"/>
  <c r="C85" i="8"/>
  <c r="B85" i="8"/>
  <c r="A85" i="8"/>
  <c r="W84" i="8"/>
  <c r="S84" i="8"/>
  <c r="Q84" i="8"/>
  <c r="M84" i="8"/>
  <c r="K84" i="8"/>
  <c r="I84" i="8"/>
  <c r="G84" i="8"/>
  <c r="E84" i="8"/>
  <c r="U84" i="8" s="1"/>
  <c r="C84" i="8"/>
  <c r="B84" i="8"/>
  <c r="T84" i="8" s="1"/>
  <c r="A84" i="8"/>
  <c r="T83" i="8"/>
  <c r="R83" i="8"/>
  <c r="L83" i="8"/>
  <c r="J83" i="8"/>
  <c r="D83" i="8"/>
  <c r="C83" i="8"/>
  <c r="B83" i="8"/>
  <c r="V83" i="8" s="1"/>
  <c r="A83" i="8"/>
  <c r="O83" i="8" s="1"/>
  <c r="W82" i="8"/>
  <c r="T82" i="8"/>
  <c r="S82" i="8"/>
  <c r="Q82" i="8"/>
  <c r="P82" i="8"/>
  <c r="M82" i="8"/>
  <c r="L82" i="8"/>
  <c r="K82" i="8"/>
  <c r="I82" i="8"/>
  <c r="H82" i="8"/>
  <c r="G82" i="8"/>
  <c r="E82" i="8"/>
  <c r="U82" i="8" s="1"/>
  <c r="C82" i="8"/>
  <c r="B82" i="8"/>
  <c r="V82" i="8" s="1"/>
  <c r="A82" i="8"/>
  <c r="R81" i="8"/>
  <c r="P81" i="8"/>
  <c r="O81" i="8"/>
  <c r="J81" i="8"/>
  <c r="D81" i="8"/>
  <c r="C81" i="8"/>
  <c r="B81" i="8"/>
  <c r="T81" i="8" s="1"/>
  <c r="A81" i="8"/>
  <c r="W80" i="8"/>
  <c r="U80" i="8"/>
  <c r="S80" i="8"/>
  <c r="Q80" i="8"/>
  <c r="M80" i="8"/>
  <c r="K80" i="8"/>
  <c r="I80" i="8"/>
  <c r="G80" i="8"/>
  <c r="E80" i="8"/>
  <c r="C80" i="8"/>
  <c r="B80" i="8"/>
  <c r="T80" i="8" s="1"/>
  <c r="A80" i="8"/>
  <c r="V79" i="8"/>
  <c r="T79" i="8"/>
  <c r="R79" i="8"/>
  <c r="N79" i="8"/>
  <c r="L79" i="8"/>
  <c r="J79" i="8"/>
  <c r="F79" i="8"/>
  <c r="D79" i="8"/>
  <c r="C79" i="8"/>
  <c r="B79" i="8"/>
  <c r="A79" i="8"/>
  <c r="O79" i="8" s="1"/>
  <c r="W78" i="8"/>
  <c r="T78" i="8"/>
  <c r="S78" i="8"/>
  <c r="Q78" i="8"/>
  <c r="P78" i="8"/>
  <c r="M78" i="8"/>
  <c r="L78" i="8"/>
  <c r="K78" i="8"/>
  <c r="I78" i="8"/>
  <c r="H78" i="8"/>
  <c r="G78" i="8"/>
  <c r="E78" i="8"/>
  <c r="U78" i="8" s="1"/>
  <c r="C78" i="8"/>
  <c r="B78" i="8"/>
  <c r="V78" i="8" s="1"/>
  <c r="A78" i="8"/>
  <c r="O78" i="8" s="1"/>
  <c r="R77" i="8"/>
  <c r="P77" i="8"/>
  <c r="O77" i="8"/>
  <c r="L77" i="8"/>
  <c r="J77" i="8"/>
  <c r="D77" i="8"/>
  <c r="C77" i="8"/>
  <c r="B77" i="8"/>
  <c r="T77" i="8" s="1"/>
  <c r="A77" i="8"/>
  <c r="W76" i="8"/>
  <c r="S76" i="8"/>
  <c r="Q76" i="8"/>
  <c r="M76" i="8"/>
  <c r="K76" i="8"/>
  <c r="I76" i="8"/>
  <c r="G76" i="8"/>
  <c r="E76" i="8"/>
  <c r="U76" i="8" s="1"/>
  <c r="C76" i="8"/>
  <c r="B76" i="8"/>
  <c r="T76" i="8" s="1"/>
  <c r="A76" i="8"/>
  <c r="R75" i="8"/>
  <c r="H75" i="8"/>
  <c r="D75" i="8"/>
  <c r="C75" i="8"/>
  <c r="B75" i="8"/>
  <c r="A75" i="8"/>
  <c r="O75" i="8" s="1"/>
  <c r="W74" i="8"/>
  <c r="T74" i="8"/>
  <c r="S74" i="8"/>
  <c r="Q74" i="8"/>
  <c r="P74" i="8"/>
  <c r="O74" i="8"/>
  <c r="M74" i="8"/>
  <c r="L74" i="8"/>
  <c r="K74" i="8"/>
  <c r="I74" i="8"/>
  <c r="H74" i="8"/>
  <c r="G74" i="8"/>
  <c r="E74" i="8"/>
  <c r="U74" i="8" s="1"/>
  <c r="C74" i="8"/>
  <c r="B74" i="8"/>
  <c r="V74" i="8" s="1"/>
  <c r="A74" i="8"/>
  <c r="T73" i="8"/>
  <c r="R73" i="8"/>
  <c r="P73" i="8"/>
  <c r="O73" i="8"/>
  <c r="N73" i="8"/>
  <c r="L73" i="8"/>
  <c r="J73" i="8"/>
  <c r="F73" i="8"/>
  <c r="D73" i="8"/>
  <c r="C73" i="8"/>
  <c r="B73" i="8"/>
  <c r="A73" i="8"/>
  <c r="W72" i="8"/>
  <c r="S72" i="8"/>
  <c r="Q72" i="8"/>
  <c r="M72" i="8"/>
  <c r="K72" i="8"/>
  <c r="I72" i="8"/>
  <c r="G72" i="8"/>
  <c r="E72" i="8"/>
  <c r="U72" i="8" s="1"/>
  <c r="C72" i="8"/>
  <c r="B72" i="8"/>
  <c r="T72" i="8" s="1"/>
  <c r="A72" i="8"/>
  <c r="R71" i="8"/>
  <c r="J71" i="8"/>
  <c r="D71" i="8"/>
  <c r="C71" i="8"/>
  <c r="B71" i="8"/>
  <c r="V71" i="8" s="1"/>
  <c r="A71" i="8"/>
  <c r="O71" i="8" s="1"/>
  <c r="W70" i="8"/>
  <c r="T70" i="8"/>
  <c r="S70" i="8"/>
  <c r="Q70" i="8"/>
  <c r="P70" i="8"/>
  <c r="O70" i="8"/>
  <c r="M70" i="8"/>
  <c r="L70" i="8"/>
  <c r="K70" i="8"/>
  <c r="I70" i="8"/>
  <c r="H70" i="8"/>
  <c r="G70" i="8"/>
  <c r="E70" i="8"/>
  <c r="U70" i="8" s="1"/>
  <c r="C70" i="8"/>
  <c r="B70" i="8"/>
  <c r="V70" i="8" s="1"/>
  <c r="A70" i="8"/>
  <c r="T69" i="8"/>
  <c r="R69" i="8"/>
  <c r="O69" i="8"/>
  <c r="H69" i="8"/>
  <c r="D69" i="8"/>
  <c r="C69" i="8"/>
  <c r="B69" i="8"/>
  <c r="A69" i="8"/>
  <c r="W68" i="8"/>
  <c r="S68" i="8"/>
  <c r="Q68" i="8"/>
  <c r="M68" i="8"/>
  <c r="K68" i="8"/>
  <c r="I68" i="8"/>
  <c r="G68" i="8"/>
  <c r="E68" i="8"/>
  <c r="U68" i="8" s="1"/>
  <c r="C68" i="8"/>
  <c r="B68" i="8"/>
  <c r="T68" i="8" s="1"/>
  <c r="A68" i="8"/>
  <c r="T67" i="8"/>
  <c r="R67" i="8"/>
  <c r="L67" i="8"/>
  <c r="J67" i="8"/>
  <c r="D67" i="8"/>
  <c r="C67" i="8"/>
  <c r="B67" i="8"/>
  <c r="V67" i="8" s="1"/>
  <c r="A67" i="8"/>
  <c r="O67" i="8" s="1"/>
  <c r="W66" i="8"/>
  <c r="U66" i="8"/>
  <c r="T66" i="8"/>
  <c r="S66" i="8"/>
  <c r="Q66" i="8"/>
  <c r="P66" i="8"/>
  <c r="M66" i="8"/>
  <c r="L66" i="8"/>
  <c r="K66" i="8"/>
  <c r="I66" i="8"/>
  <c r="H66" i="8"/>
  <c r="G66" i="8"/>
  <c r="E66" i="8"/>
  <c r="C66" i="8"/>
  <c r="B66" i="8"/>
  <c r="V66" i="8" s="1"/>
  <c r="A66" i="8"/>
  <c r="R65" i="8"/>
  <c r="O65" i="8"/>
  <c r="H65" i="8"/>
  <c r="D65" i="8"/>
  <c r="C65" i="8"/>
  <c r="B65" i="8"/>
  <c r="P65" i="8" s="1"/>
  <c r="A65" i="8"/>
  <c r="S64" i="8"/>
  <c r="R64" i="8"/>
  <c r="O64" i="8"/>
  <c r="N64" i="8"/>
  <c r="J64" i="8"/>
  <c r="I64" i="8"/>
  <c r="E64" i="8"/>
  <c r="U64" i="8" s="1"/>
  <c r="C64" i="8"/>
  <c r="B64" i="8"/>
  <c r="W64" i="8" s="1"/>
  <c r="A64" i="8"/>
  <c r="D64" i="8" s="1"/>
  <c r="V63" i="8"/>
  <c r="Q63" i="8"/>
  <c r="P63" i="8"/>
  <c r="L63" i="8"/>
  <c r="F63" i="8"/>
  <c r="E63" i="8"/>
  <c r="U63" i="8" s="1"/>
  <c r="C63" i="8"/>
  <c r="B63" i="8"/>
  <c r="A63" i="8"/>
  <c r="W62" i="8"/>
  <c r="T62" i="8"/>
  <c r="S62" i="8"/>
  <c r="Q62" i="8"/>
  <c r="P62" i="8"/>
  <c r="O62" i="8"/>
  <c r="M62" i="8"/>
  <c r="L62" i="8"/>
  <c r="K62" i="8"/>
  <c r="I62" i="8"/>
  <c r="H62" i="8"/>
  <c r="G62" i="8"/>
  <c r="E62" i="8"/>
  <c r="U62" i="8" s="1"/>
  <c r="D62" i="8"/>
  <c r="C62" i="8"/>
  <c r="B62" i="8"/>
  <c r="V62" i="8" s="1"/>
  <c r="A62" i="8"/>
  <c r="R62" i="8" s="1"/>
  <c r="W61" i="8"/>
  <c r="R61" i="8"/>
  <c r="O61" i="8"/>
  <c r="K61" i="8"/>
  <c r="F61" i="8"/>
  <c r="D61" i="8"/>
  <c r="C61" i="8"/>
  <c r="B61" i="8"/>
  <c r="V61" i="8" s="1"/>
  <c r="A61" i="8"/>
  <c r="S60" i="8"/>
  <c r="R60" i="8"/>
  <c r="O60" i="8"/>
  <c r="N60" i="8"/>
  <c r="J60" i="8"/>
  <c r="I60" i="8"/>
  <c r="E60" i="8"/>
  <c r="U60" i="8" s="1"/>
  <c r="C60" i="8"/>
  <c r="B60" i="8"/>
  <c r="V60" i="8" s="1"/>
  <c r="A60" i="8"/>
  <c r="D60" i="8" s="1"/>
  <c r="V59" i="8"/>
  <c r="Q59" i="8"/>
  <c r="P59" i="8"/>
  <c r="L59" i="8"/>
  <c r="F59" i="8"/>
  <c r="E59" i="8"/>
  <c r="U59" i="8" s="1"/>
  <c r="C59" i="8"/>
  <c r="B59" i="8"/>
  <c r="A59" i="8"/>
  <c r="W58" i="8"/>
  <c r="T58" i="8"/>
  <c r="S58" i="8"/>
  <c r="Q58" i="8"/>
  <c r="P58" i="8"/>
  <c r="O58" i="8"/>
  <c r="M58" i="8"/>
  <c r="L58" i="8"/>
  <c r="K58" i="8"/>
  <c r="I58" i="8"/>
  <c r="H58" i="8"/>
  <c r="G58" i="8"/>
  <c r="E58" i="8"/>
  <c r="U58" i="8" s="1"/>
  <c r="D58" i="8"/>
  <c r="C58" i="8"/>
  <c r="B58" i="8"/>
  <c r="V58" i="8" s="1"/>
  <c r="A58" i="8"/>
  <c r="R58" i="8" s="1"/>
  <c r="W57" i="8"/>
  <c r="R57" i="8"/>
  <c r="O57" i="8"/>
  <c r="K57" i="8"/>
  <c r="F57" i="8"/>
  <c r="D57" i="8"/>
  <c r="C57" i="8"/>
  <c r="B57" i="8"/>
  <c r="V57" i="8" s="1"/>
  <c r="A57" i="8"/>
  <c r="S56" i="8"/>
  <c r="R56" i="8"/>
  <c r="O56" i="8"/>
  <c r="N56" i="8"/>
  <c r="J56" i="8"/>
  <c r="I56" i="8"/>
  <c r="E56" i="8"/>
  <c r="U56" i="8" s="1"/>
  <c r="C56" i="8"/>
  <c r="B56" i="8"/>
  <c r="V56" i="8" s="1"/>
  <c r="A56" i="8"/>
  <c r="D56" i="8" s="1"/>
  <c r="V55" i="8"/>
  <c r="Q55" i="8"/>
  <c r="P55" i="8"/>
  <c r="L55" i="8"/>
  <c r="F55" i="8"/>
  <c r="E55" i="8"/>
  <c r="U55" i="8" s="1"/>
  <c r="C55" i="8"/>
  <c r="B55" i="8"/>
  <c r="A55" i="8"/>
  <c r="W54" i="8"/>
  <c r="T54" i="8"/>
  <c r="S54" i="8"/>
  <c r="Q54" i="8"/>
  <c r="P54" i="8"/>
  <c r="O54" i="8"/>
  <c r="M54" i="8"/>
  <c r="L54" i="8"/>
  <c r="K54" i="8"/>
  <c r="I54" i="8"/>
  <c r="H54" i="8"/>
  <c r="G54" i="8"/>
  <c r="E54" i="8"/>
  <c r="U54" i="8" s="1"/>
  <c r="D54" i="8"/>
  <c r="C54" i="8"/>
  <c r="B54" i="8"/>
  <c r="V54" i="8" s="1"/>
  <c r="A54" i="8"/>
  <c r="R54" i="8" s="1"/>
  <c r="W53" i="8"/>
  <c r="R53" i="8"/>
  <c r="O53" i="8"/>
  <c r="K53" i="8"/>
  <c r="F53" i="8"/>
  <c r="D53" i="8"/>
  <c r="C53" i="8"/>
  <c r="B53" i="8"/>
  <c r="V53" i="8" s="1"/>
  <c r="A53" i="8"/>
  <c r="S52" i="8"/>
  <c r="R52" i="8"/>
  <c r="O52" i="8"/>
  <c r="N52" i="8"/>
  <c r="J52" i="8"/>
  <c r="I52" i="8"/>
  <c r="E52" i="8"/>
  <c r="U52" i="8" s="1"/>
  <c r="C52" i="8"/>
  <c r="B52" i="8"/>
  <c r="V52" i="8" s="1"/>
  <c r="A52" i="8"/>
  <c r="D52" i="8" s="1"/>
  <c r="V51" i="8"/>
  <c r="Q51" i="8"/>
  <c r="P51" i="8"/>
  <c r="L51" i="8"/>
  <c r="F51" i="8"/>
  <c r="E51" i="8"/>
  <c r="U51" i="8" s="1"/>
  <c r="C51" i="8"/>
  <c r="B51" i="8"/>
  <c r="A51" i="8"/>
  <c r="W50" i="8"/>
  <c r="T50" i="8"/>
  <c r="S50" i="8"/>
  <c r="Q50" i="8"/>
  <c r="P50" i="8"/>
  <c r="O50" i="8"/>
  <c r="M50" i="8"/>
  <c r="L50" i="8"/>
  <c r="K50" i="8"/>
  <c r="I50" i="8"/>
  <c r="H50" i="8"/>
  <c r="G50" i="8"/>
  <c r="E50" i="8"/>
  <c r="U50" i="8" s="1"/>
  <c r="D50" i="8"/>
  <c r="C50" i="8"/>
  <c r="B50" i="8"/>
  <c r="V50" i="8" s="1"/>
  <c r="A50" i="8"/>
  <c r="R50" i="8" s="1"/>
  <c r="W49" i="8"/>
  <c r="R49" i="8"/>
  <c r="O49" i="8"/>
  <c r="K49" i="8"/>
  <c r="F49" i="8"/>
  <c r="D49" i="8"/>
  <c r="C49" i="8"/>
  <c r="B49" i="8"/>
  <c r="V49" i="8" s="1"/>
  <c r="A49" i="8"/>
  <c r="S48" i="8"/>
  <c r="R48" i="8"/>
  <c r="O48" i="8"/>
  <c r="N48" i="8"/>
  <c r="J48" i="8"/>
  <c r="I48" i="8"/>
  <c r="E48" i="8"/>
  <c r="U48" i="8" s="1"/>
  <c r="C48" i="8"/>
  <c r="B48" i="8"/>
  <c r="V48" i="8" s="1"/>
  <c r="A48" i="8"/>
  <c r="D48" i="8" s="1"/>
  <c r="V47" i="8"/>
  <c r="Q47" i="8"/>
  <c r="P47" i="8"/>
  <c r="L47" i="8"/>
  <c r="F47" i="8"/>
  <c r="E47" i="8"/>
  <c r="U47" i="8" s="1"/>
  <c r="C47" i="8"/>
  <c r="B47" i="8"/>
  <c r="A47" i="8"/>
  <c r="W46" i="8"/>
  <c r="T46" i="8"/>
  <c r="S46" i="8"/>
  <c r="Q46" i="8"/>
  <c r="P46" i="8"/>
  <c r="O46" i="8"/>
  <c r="M46" i="8"/>
  <c r="L46" i="8"/>
  <c r="K46" i="8"/>
  <c r="I46" i="8"/>
  <c r="H46" i="8"/>
  <c r="G46" i="8"/>
  <c r="E46" i="8"/>
  <c r="U46" i="8" s="1"/>
  <c r="D46" i="8"/>
  <c r="C46" i="8"/>
  <c r="B46" i="8"/>
  <c r="V46" i="8" s="1"/>
  <c r="A46" i="8"/>
  <c r="R46" i="8" s="1"/>
  <c r="W45" i="8"/>
  <c r="R45" i="8"/>
  <c r="O45" i="8"/>
  <c r="K45" i="8"/>
  <c r="F45" i="8"/>
  <c r="D45" i="8"/>
  <c r="C45" i="8"/>
  <c r="B45" i="8"/>
  <c r="V45" i="8" s="1"/>
  <c r="A45" i="8"/>
  <c r="S44" i="8"/>
  <c r="R44" i="8"/>
  <c r="O44" i="8"/>
  <c r="N44" i="8"/>
  <c r="J44" i="8"/>
  <c r="I44" i="8"/>
  <c r="E44" i="8"/>
  <c r="U44" i="8" s="1"/>
  <c r="C44" i="8"/>
  <c r="B44" i="8"/>
  <c r="V44" i="8" s="1"/>
  <c r="A44" i="8"/>
  <c r="D44" i="8" s="1"/>
  <c r="V43" i="8"/>
  <c r="Q43" i="8"/>
  <c r="P43" i="8"/>
  <c r="L43" i="8"/>
  <c r="F43" i="8"/>
  <c r="E43" i="8"/>
  <c r="U43" i="8" s="1"/>
  <c r="C43" i="8"/>
  <c r="B43" i="8"/>
  <c r="A43" i="8"/>
  <c r="W42" i="8"/>
  <c r="T42" i="8"/>
  <c r="S42" i="8"/>
  <c r="Q42" i="8"/>
  <c r="P42" i="8"/>
  <c r="O42" i="8"/>
  <c r="M42" i="8"/>
  <c r="L42" i="8"/>
  <c r="K42" i="8"/>
  <c r="I42" i="8"/>
  <c r="H42" i="8"/>
  <c r="G42" i="8"/>
  <c r="E42" i="8"/>
  <c r="U42" i="8" s="1"/>
  <c r="D42" i="8"/>
  <c r="C42" i="8"/>
  <c r="B42" i="8"/>
  <c r="V42" i="8" s="1"/>
  <c r="A42" i="8"/>
  <c r="R42" i="8" s="1"/>
  <c r="W41" i="8"/>
  <c r="R41" i="8"/>
  <c r="O41" i="8"/>
  <c r="K41" i="8"/>
  <c r="F41" i="8"/>
  <c r="D41" i="8"/>
  <c r="C41" i="8"/>
  <c r="B41" i="8"/>
  <c r="V41" i="8" s="1"/>
  <c r="A41" i="8"/>
  <c r="S40" i="8"/>
  <c r="R40" i="8"/>
  <c r="O40" i="8"/>
  <c r="N40" i="8"/>
  <c r="J40" i="8"/>
  <c r="I40" i="8"/>
  <c r="E40" i="8"/>
  <c r="U40" i="8" s="1"/>
  <c r="C40" i="8"/>
  <c r="B40" i="8"/>
  <c r="V40" i="8" s="1"/>
  <c r="A40" i="8"/>
  <c r="D40" i="8" s="1"/>
  <c r="V39" i="8"/>
  <c r="Q39" i="8"/>
  <c r="P39" i="8"/>
  <c r="L39" i="8"/>
  <c r="F39" i="8"/>
  <c r="E39" i="8"/>
  <c r="U39" i="8" s="1"/>
  <c r="C39" i="8"/>
  <c r="B39" i="8"/>
  <c r="A39" i="8"/>
  <c r="W38" i="8"/>
  <c r="T38" i="8"/>
  <c r="S38" i="8"/>
  <c r="Q38" i="8"/>
  <c r="P38" i="8"/>
  <c r="O38" i="8"/>
  <c r="M38" i="8"/>
  <c r="L38" i="8"/>
  <c r="K38" i="8"/>
  <c r="I38" i="8"/>
  <c r="H38" i="8"/>
  <c r="G38" i="8"/>
  <c r="E38" i="8"/>
  <c r="U38" i="8" s="1"/>
  <c r="D38" i="8"/>
  <c r="C38" i="8"/>
  <c r="B38" i="8"/>
  <c r="V38" i="8" s="1"/>
  <c r="A38" i="8"/>
  <c r="R38" i="8" s="1"/>
  <c r="W37" i="8"/>
  <c r="R37" i="8"/>
  <c r="O37" i="8"/>
  <c r="K37" i="8"/>
  <c r="F37" i="8"/>
  <c r="D37" i="8"/>
  <c r="C37" i="8"/>
  <c r="B37" i="8"/>
  <c r="V37" i="8" s="1"/>
  <c r="A37" i="8"/>
  <c r="S36" i="8"/>
  <c r="R36" i="8"/>
  <c r="O36" i="8"/>
  <c r="N36" i="8"/>
  <c r="J36" i="8"/>
  <c r="I36" i="8"/>
  <c r="E36" i="8"/>
  <c r="U36" i="8" s="1"/>
  <c r="C36" i="8"/>
  <c r="B36" i="8"/>
  <c r="V36" i="8" s="1"/>
  <c r="A36" i="8"/>
  <c r="D36" i="8" s="1"/>
  <c r="V35" i="8"/>
  <c r="Q35" i="8"/>
  <c r="P35" i="8"/>
  <c r="L35" i="8"/>
  <c r="F35" i="8"/>
  <c r="E35" i="8"/>
  <c r="U35" i="8" s="1"/>
  <c r="C35" i="8"/>
  <c r="B35" i="8"/>
  <c r="A35" i="8"/>
  <c r="W34" i="8"/>
  <c r="T34" i="8"/>
  <c r="S34" i="8"/>
  <c r="Q34" i="8"/>
  <c r="P34" i="8"/>
  <c r="O34" i="8"/>
  <c r="M34" i="8"/>
  <c r="L34" i="8"/>
  <c r="K34" i="8"/>
  <c r="I34" i="8"/>
  <c r="H34" i="8"/>
  <c r="G34" i="8"/>
  <c r="E34" i="8"/>
  <c r="U34" i="8" s="1"/>
  <c r="D34" i="8"/>
  <c r="C34" i="8"/>
  <c r="B34" i="8"/>
  <c r="V34" i="8" s="1"/>
  <c r="A34" i="8"/>
  <c r="R34" i="8" s="1"/>
  <c r="W33" i="8"/>
  <c r="R33" i="8"/>
  <c r="O33" i="8"/>
  <c r="K33" i="8"/>
  <c r="F33" i="8"/>
  <c r="D33" i="8"/>
  <c r="C33" i="8"/>
  <c r="B33" i="8"/>
  <c r="V33" i="8" s="1"/>
  <c r="A33" i="8"/>
  <c r="S32" i="8"/>
  <c r="R32" i="8"/>
  <c r="O32" i="8"/>
  <c r="N32" i="8"/>
  <c r="J32" i="8"/>
  <c r="I32" i="8"/>
  <c r="E32" i="8"/>
  <c r="U32" i="8" s="1"/>
  <c r="C32" i="8"/>
  <c r="B32" i="8"/>
  <c r="V32" i="8" s="1"/>
  <c r="A32" i="8"/>
  <c r="D32" i="8" s="1"/>
  <c r="V31" i="8"/>
  <c r="Q31" i="8"/>
  <c r="P31" i="8"/>
  <c r="L31" i="8"/>
  <c r="F31" i="8"/>
  <c r="E31" i="8"/>
  <c r="U31" i="8" s="1"/>
  <c r="C31" i="8"/>
  <c r="B31" i="8"/>
  <c r="A31" i="8"/>
  <c r="W30" i="8"/>
  <c r="T30" i="8"/>
  <c r="S30" i="8"/>
  <c r="Q30" i="8"/>
  <c r="P30" i="8"/>
  <c r="O30" i="8"/>
  <c r="M30" i="8"/>
  <c r="L30" i="8"/>
  <c r="K30" i="8"/>
  <c r="I30" i="8"/>
  <c r="H30" i="8"/>
  <c r="G30" i="8"/>
  <c r="E30" i="8"/>
  <c r="U30" i="8" s="1"/>
  <c r="D30" i="8"/>
  <c r="C30" i="8"/>
  <c r="B30" i="8"/>
  <c r="V30" i="8" s="1"/>
  <c r="A30" i="8"/>
  <c r="R30" i="8" s="1"/>
  <c r="W29" i="8"/>
  <c r="R29" i="8"/>
  <c r="O29" i="8"/>
  <c r="K29" i="8"/>
  <c r="F29" i="8"/>
  <c r="D29" i="8"/>
  <c r="C29" i="8"/>
  <c r="B29" i="8"/>
  <c r="V29" i="8" s="1"/>
  <c r="A29" i="8"/>
  <c r="S28" i="8"/>
  <c r="R28" i="8"/>
  <c r="O28" i="8"/>
  <c r="N28" i="8"/>
  <c r="J28" i="8"/>
  <c r="I28" i="8"/>
  <c r="E28" i="8"/>
  <c r="U28" i="8" s="1"/>
  <c r="C28" i="8"/>
  <c r="B28" i="8"/>
  <c r="V28" i="8" s="1"/>
  <c r="A28" i="8"/>
  <c r="D28" i="8" s="1"/>
  <c r="V27" i="8"/>
  <c r="Q27" i="8"/>
  <c r="P27" i="8"/>
  <c r="L27" i="8"/>
  <c r="F27" i="8"/>
  <c r="E27" i="8"/>
  <c r="U27" i="8" s="1"/>
  <c r="C27" i="8"/>
  <c r="B27" i="8"/>
  <c r="A27" i="8"/>
  <c r="W26" i="8"/>
  <c r="T26" i="8"/>
  <c r="S26" i="8"/>
  <c r="Q26" i="8"/>
  <c r="P26" i="8"/>
  <c r="O26" i="8"/>
  <c r="M26" i="8"/>
  <c r="L26" i="8"/>
  <c r="K26" i="8"/>
  <c r="I26" i="8"/>
  <c r="H26" i="8"/>
  <c r="G26" i="8"/>
  <c r="E26" i="8"/>
  <c r="U26" i="8" s="1"/>
  <c r="D26" i="8"/>
  <c r="C26" i="8"/>
  <c r="B26" i="8"/>
  <c r="V26" i="8" s="1"/>
  <c r="A26" i="8"/>
  <c r="R26" i="8" s="1"/>
  <c r="W25" i="8"/>
  <c r="R25" i="8"/>
  <c r="O25" i="8"/>
  <c r="K25" i="8"/>
  <c r="F25" i="8"/>
  <c r="D25" i="8"/>
  <c r="C25" i="8"/>
  <c r="B25" i="8"/>
  <c r="V25" i="8" s="1"/>
  <c r="A25" i="8"/>
  <c r="S24" i="8"/>
  <c r="R24" i="8"/>
  <c r="O24" i="8"/>
  <c r="N24" i="8"/>
  <c r="J24" i="8"/>
  <c r="I24" i="8"/>
  <c r="E24" i="8"/>
  <c r="U24" i="8" s="1"/>
  <c r="C24" i="8"/>
  <c r="B24" i="8"/>
  <c r="V24" i="8" s="1"/>
  <c r="A24" i="8"/>
  <c r="D24" i="8" s="1"/>
  <c r="V23" i="8"/>
  <c r="Q23" i="8"/>
  <c r="P23" i="8"/>
  <c r="L23" i="8"/>
  <c r="F23" i="8"/>
  <c r="E23" i="8"/>
  <c r="U23" i="8" s="1"/>
  <c r="C23" i="8"/>
  <c r="B23" i="8"/>
  <c r="A23" i="8"/>
  <c r="W22" i="8"/>
  <c r="T22" i="8"/>
  <c r="S22" i="8"/>
  <c r="Q22" i="8"/>
  <c r="P22" i="8"/>
  <c r="O22" i="8"/>
  <c r="M22" i="8"/>
  <c r="L22" i="8"/>
  <c r="K22" i="8"/>
  <c r="I22" i="8"/>
  <c r="H22" i="8"/>
  <c r="G22" i="8"/>
  <c r="E22" i="8"/>
  <c r="U22" i="8" s="1"/>
  <c r="D22" i="8"/>
  <c r="C22" i="8"/>
  <c r="B22" i="8"/>
  <c r="V22" i="8" s="1"/>
  <c r="A22" i="8"/>
  <c r="R22" i="8" s="1"/>
  <c r="C21" i="8"/>
  <c r="B21" i="8"/>
  <c r="A21" i="8"/>
  <c r="C20" i="8"/>
  <c r="B20" i="8"/>
  <c r="A20" i="8"/>
  <c r="C19" i="8"/>
  <c r="B19" i="8"/>
  <c r="A19" i="8"/>
  <c r="C18" i="8"/>
  <c r="B18" i="8"/>
  <c r="A18" i="8"/>
  <c r="C17" i="8"/>
  <c r="B17" i="8"/>
  <c r="A17" i="8"/>
  <c r="C16" i="8"/>
  <c r="B16" i="8"/>
  <c r="A16" i="8"/>
  <c r="C15" i="8"/>
  <c r="B15" i="8"/>
  <c r="A15" i="8"/>
  <c r="C14" i="8"/>
  <c r="B14" i="8"/>
  <c r="A14" i="8"/>
  <c r="C13" i="8"/>
  <c r="B13" i="8"/>
  <c r="A13" i="8"/>
  <c r="C12" i="8"/>
  <c r="B12" i="8"/>
  <c r="A12" i="8"/>
  <c r="C11" i="8"/>
  <c r="B11" i="8"/>
  <c r="A11" i="8"/>
  <c r="C10" i="8"/>
  <c r="B10" i="8"/>
  <c r="A10" i="8"/>
  <c r="C9" i="8"/>
  <c r="B9" i="8"/>
  <c r="A9" i="8"/>
  <c r="C8" i="8"/>
  <c r="B8" i="8"/>
  <c r="A8" i="8"/>
  <c r="C7" i="8"/>
  <c r="B7" i="8"/>
  <c r="A7" i="8"/>
  <c r="C6" i="8"/>
  <c r="B6" i="8"/>
  <c r="A6" i="8"/>
  <c r="C5" i="8"/>
  <c r="B5" i="8"/>
  <c r="A5" i="8"/>
  <c r="C4" i="8"/>
  <c r="B4" i="8"/>
  <c r="A4" i="8"/>
  <c r="C3" i="8"/>
  <c r="B3" i="8"/>
  <c r="A3" i="8"/>
  <c r="H2" i="8"/>
  <c r="G2" i="8"/>
  <c r="C2" i="8"/>
  <c r="B2" i="8"/>
  <c r="J2" i="8" s="1"/>
  <c r="A2" i="8"/>
  <c r="C1" i="8"/>
  <c r="B1" i="8"/>
  <c r="A1" i="8"/>
  <c r="D1000" i="7"/>
  <c r="C1000" i="7"/>
  <c r="I1000" i="7" s="1"/>
  <c r="B1000" i="7"/>
  <c r="I999" i="7"/>
  <c r="D999" i="7"/>
  <c r="C999" i="7"/>
  <c r="B999" i="7"/>
  <c r="D998" i="7"/>
  <c r="C998" i="7"/>
  <c r="I998" i="7" s="1"/>
  <c r="B998" i="7"/>
  <c r="I997" i="7"/>
  <c r="D997" i="7"/>
  <c r="C997" i="7"/>
  <c r="B997" i="7"/>
  <c r="D996" i="7"/>
  <c r="C996" i="7"/>
  <c r="I996" i="7" s="1"/>
  <c r="B996" i="7"/>
  <c r="J995" i="7"/>
  <c r="A995" i="7" s="1"/>
  <c r="I995" i="7"/>
  <c r="D995" i="7"/>
  <c r="C995" i="7"/>
  <c r="B995" i="7"/>
  <c r="D994" i="7"/>
  <c r="C994" i="7"/>
  <c r="I994" i="7" s="1"/>
  <c r="B994" i="7"/>
  <c r="I993" i="7"/>
  <c r="D993" i="7"/>
  <c r="C993" i="7"/>
  <c r="B993" i="7"/>
  <c r="D992" i="7"/>
  <c r="C992" i="7"/>
  <c r="I992" i="7" s="1"/>
  <c r="B992" i="7"/>
  <c r="I991" i="7"/>
  <c r="D991" i="7"/>
  <c r="C991" i="7"/>
  <c r="B991" i="7"/>
  <c r="D990" i="7"/>
  <c r="C990" i="7"/>
  <c r="I990" i="7" s="1"/>
  <c r="B990" i="7"/>
  <c r="I989" i="7"/>
  <c r="D989" i="7"/>
  <c r="C989" i="7"/>
  <c r="B989" i="7"/>
  <c r="D988" i="7"/>
  <c r="C988" i="7"/>
  <c r="I988" i="7" s="1"/>
  <c r="B988" i="7"/>
  <c r="J987" i="7"/>
  <c r="A987" i="7" s="1"/>
  <c r="I987" i="7"/>
  <c r="D987" i="7"/>
  <c r="C987" i="7"/>
  <c r="B987" i="7"/>
  <c r="D986" i="7"/>
  <c r="C986" i="7"/>
  <c r="I986" i="7" s="1"/>
  <c r="B986" i="7"/>
  <c r="I985" i="7"/>
  <c r="D985" i="7"/>
  <c r="C985" i="7"/>
  <c r="B985" i="7"/>
  <c r="D984" i="7"/>
  <c r="C984" i="7"/>
  <c r="I984" i="7" s="1"/>
  <c r="B984" i="7"/>
  <c r="I983" i="7"/>
  <c r="D983" i="7"/>
  <c r="C983" i="7"/>
  <c r="B983" i="7"/>
  <c r="D982" i="7"/>
  <c r="C982" i="7"/>
  <c r="I982" i="7" s="1"/>
  <c r="B982" i="7"/>
  <c r="I981" i="7"/>
  <c r="D981" i="7"/>
  <c r="C981" i="7"/>
  <c r="B981" i="7"/>
  <c r="D980" i="7"/>
  <c r="C980" i="7"/>
  <c r="I980" i="7" s="1"/>
  <c r="B980" i="7"/>
  <c r="J979" i="7"/>
  <c r="A979" i="7" s="1"/>
  <c r="I979" i="7"/>
  <c r="D979" i="7"/>
  <c r="C979" i="7"/>
  <c r="B979" i="7"/>
  <c r="D978" i="7"/>
  <c r="C978" i="7"/>
  <c r="I978" i="7" s="1"/>
  <c r="B978" i="7"/>
  <c r="I977" i="7"/>
  <c r="D977" i="7"/>
  <c r="C977" i="7"/>
  <c r="B977" i="7"/>
  <c r="D976" i="7"/>
  <c r="C976" i="7"/>
  <c r="I976" i="7" s="1"/>
  <c r="B976" i="7"/>
  <c r="I975" i="7"/>
  <c r="D975" i="7"/>
  <c r="C975" i="7"/>
  <c r="B975" i="7"/>
  <c r="D974" i="7"/>
  <c r="C974" i="7"/>
  <c r="I974" i="7" s="1"/>
  <c r="B974" i="7"/>
  <c r="I973" i="7"/>
  <c r="D973" i="7"/>
  <c r="C973" i="7"/>
  <c r="B973" i="7"/>
  <c r="D972" i="7"/>
  <c r="C972" i="7"/>
  <c r="I972" i="7" s="1"/>
  <c r="B972" i="7"/>
  <c r="J971" i="7"/>
  <c r="A971" i="7" s="1"/>
  <c r="I971" i="7"/>
  <c r="D971" i="7"/>
  <c r="C971" i="7"/>
  <c r="B971" i="7"/>
  <c r="D970" i="7"/>
  <c r="C970" i="7"/>
  <c r="I970" i="7" s="1"/>
  <c r="B970" i="7"/>
  <c r="I969" i="7"/>
  <c r="D969" i="7"/>
  <c r="C969" i="7"/>
  <c r="B969" i="7"/>
  <c r="D968" i="7"/>
  <c r="C968" i="7"/>
  <c r="I968" i="7" s="1"/>
  <c r="B968" i="7"/>
  <c r="I967" i="7"/>
  <c r="D967" i="7"/>
  <c r="C967" i="7"/>
  <c r="B967" i="7"/>
  <c r="D966" i="7"/>
  <c r="C966" i="7"/>
  <c r="I966" i="7" s="1"/>
  <c r="B966" i="7"/>
  <c r="I965" i="7"/>
  <c r="D965" i="7"/>
  <c r="C965" i="7"/>
  <c r="B965" i="7"/>
  <c r="D964" i="7"/>
  <c r="C964" i="7"/>
  <c r="I964" i="7" s="1"/>
  <c r="B964" i="7"/>
  <c r="J963" i="7"/>
  <c r="A963" i="7" s="1"/>
  <c r="I963" i="7"/>
  <c r="D963" i="7"/>
  <c r="C963" i="7"/>
  <c r="B963" i="7"/>
  <c r="D962" i="7"/>
  <c r="C962" i="7"/>
  <c r="I962" i="7" s="1"/>
  <c r="B962" i="7"/>
  <c r="I961" i="7"/>
  <c r="D961" i="7"/>
  <c r="C961" i="7"/>
  <c r="B961" i="7"/>
  <c r="D960" i="7"/>
  <c r="C960" i="7"/>
  <c r="I960" i="7" s="1"/>
  <c r="B960" i="7"/>
  <c r="D959" i="7"/>
  <c r="C959" i="7"/>
  <c r="I959" i="7" s="1"/>
  <c r="J959" i="7" s="1"/>
  <c r="A959" i="7" s="1"/>
  <c r="B959" i="7"/>
  <c r="I958" i="7"/>
  <c r="D958" i="7"/>
  <c r="C958" i="7"/>
  <c r="B958" i="7"/>
  <c r="D957" i="7"/>
  <c r="C957" i="7"/>
  <c r="I957" i="7" s="1"/>
  <c r="B957" i="7"/>
  <c r="I956" i="7"/>
  <c r="D956" i="7"/>
  <c r="C956" i="7"/>
  <c r="B956" i="7"/>
  <c r="D955" i="7"/>
  <c r="C955" i="7"/>
  <c r="I955" i="7" s="1"/>
  <c r="B955" i="7"/>
  <c r="I954" i="7"/>
  <c r="D954" i="7"/>
  <c r="C954" i="7"/>
  <c r="B954" i="7"/>
  <c r="D953" i="7"/>
  <c r="C953" i="7"/>
  <c r="I953" i="7" s="1"/>
  <c r="J953" i="7" s="1"/>
  <c r="A953" i="7" s="1"/>
  <c r="B953" i="7"/>
  <c r="I952" i="7"/>
  <c r="D952" i="7"/>
  <c r="C952" i="7"/>
  <c r="B952" i="7"/>
  <c r="D951" i="7"/>
  <c r="C951" i="7"/>
  <c r="I951" i="7" s="1"/>
  <c r="B951" i="7"/>
  <c r="I950" i="7"/>
  <c r="D950" i="7"/>
  <c r="C950" i="7"/>
  <c r="B950" i="7"/>
  <c r="D949" i="7"/>
  <c r="C949" i="7"/>
  <c r="I949" i="7" s="1"/>
  <c r="B949" i="7"/>
  <c r="I948" i="7"/>
  <c r="D948" i="7"/>
  <c r="C948" i="7"/>
  <c r="B948" i="7"/>
  <c r="D947" i="7"/>
  <c r="C947" i="7"/>
  <c r="I947" i="7" s="1"/>
  <c r="B947" i="7"/>
  <c r="I946" i="7"/>
  <c r="D946" i="7"/>
  <c r="C946" i="7"/>
  <c r="B946" i="7"/>
  <c r="D945" i="7"/>
  <c r="C945" i="7"/>
  <c r="I945" i="7" s="1"/>
  <c r="J945" i="7" s="1"/>
  <c r="A945" i="7" s="1"/>
  <c r="B945" i="7"/>
  <c r="I944" i="7"/>
  <c r="D944" i="7"/>
  <c r="C944" i="7"/>
  <c r="B944" i="7"/>
  <c r="D943" i="7"/>
  <c r="C943" i="7"/>
  <c r="I943" i="7" s="1"/>
  <c r="J943" i="7" s="1"/>
  <c r="A943" i="7" s="1"/>
  <c r="B943" i="7"/>
  <c r="I942" i="7"/>
  <c r="D942" i="7"/>
  <c r="C942" i="7"/>
  <c r="B942" i="7"/>
  <c r="D941" i="7"/>
  <c r="C941" i="7"/>
  <c r="I941" i="7" s="1"/>
  <c r="B941" i="7"/>
  <c r="I940" i="7"/>
  <c r="D940" i="7"/>
  <c r="C940" i="7"/>
  <c r="B940" i="7"/>
  <c r="D939" i="7"/>
  <c r="C939" i="7"/>
  <c r="I939" i="7" s="1"/>
  <c r="B939" i="7"/>
  <c r="I938" i="7"/>
  <c r="D938" i="7"/>
  <c r="C938" i="7"/>
  <c r="B938" i="7"/>
  <c r="D937" i="7"/>
  <c r="C937" i="7"/>
  <c r="I937" i="7" s="1"/>
  <c r="J937" i="7" s="1"/>
  <c r="A937" i="7" s="1"/>
  <c r="B937" i="7"/>
  <c r="I936" i="7"/>
  <c r="D936" i="7"/>
  <c r="C936" i="7"/>
  <c r="B936" i="7"/>
  <c r="D935" i="7"/>
  <c r="C935" i="7"/>
  <c r="I935" i="7" s="1"/>
  <c r="B935" i="7"/>
  <c r="I934" i="7"/>
  <c r="D934" i="7"/>
  <c r="C934" i="7"/>
  <c r="B934" i="7"/>
  <c r="D933" i="7"/>
  <c r="C933" i="7"/>
  <c r="I933" i="7" s="1"/>
  <c r="B933" i="7"/>
  <c r="I932" i="7"/>
  <c r="D932" i="7"/>
  <c r="C932" i="7"/>
  <c r="B932" i="7"/>
  <c r="D931" i="7"/>
  <c r="C931" i="7"/>
  <c r="I931" i="7" s="1"/>
  <c r="B931" i="7"/>
  <c r="I930" i="7"/>
  <c r="D930" i="7"/>
  <c r="C930" i="7"/>
  <c r="B930" i="7"/>
  <c r="D929" i="7"/>
  <c r="C929" i="7"/>
  <c r="I929" i="7" s="1"/>
  <c r="J929" i="7" s="1"/>
  <c r="A929" i="7" s="1"/>
  <c r="B929" i="7"/>
  <c r="I928" i="7"/>
  <c r="D928" i="7"/>
  <c r="C928" i="7"/>
  <c r="B928" i="7"/>
  <c r="D927" i="7"/>
  <c r="C927" i="7"/>
  <c r="I927" i="7" s="1"/>
  <c r="J927" i="7" s="1"/>
  <c r="A927" i="7" s="1"/>
  <c r="B927" i="7"/>
  <c r="I926" i="7"/>
  <c r="D926" i="7"/>
  <c r="C926" i="7"/>
  <c r="B926" i="7"/>
  <c r="D925" i="7"/>
  <c r="C925" i="7"/>
  <c r="I925" i="7" s="1"/>
  <c r="B925" i="7"/>
  <c r="I924" i="7"/>
  <c r="D924" i="7"/>
  <c r="C924" i="7"/>
  <c r="B924" i="7"/>
  <c r="D923" i="7"/>
  <c r="C923" i="7"/>
  <c r="I923" i="7" s="1"/>
  <c r="B923" i="7"/>
  <c r="I922" i="7"/>
  <c r="D922" i="7"/>
  <c r="C922" i="7"/>
  <c r="B922" i="7"/>
  <c r="D921" i="7"/>
  <c r="C921" i="7"/>
  <c r="I921" i="7" s="1"/>
  <c r="J921" i="7" s="1"/>
  <c r="A921" i="7" s="1"/>
  <c r="B921" i="7"/>
  <c r="I920" i="7"/>
  <c r="D920" i="7"/>
  <c r="C920" i="7"/>
  <c r="B920" i="7"/>
  <c r="D919" i="7"/>
  <c r="C919" i="7"/>
  <c r="I919" i="7" s="1"/>
  <c r="B919" i="7"/>
  <c r="I918" i="7"/>
  <c r="D918" i="7"/>
  <c r="C918" i="7"/>
  <c r="B918" i="7"/>
  <c r="D917" i="7"/>
  <c r="C917" i="7"/>
  <c r="I917" i="7" s="1"/>
  <c r="B917" i="7"/>
  <c r="I916" i="7"/>
  <c r="D916" i="7"/>
  <c r="C916" i="7"/>
  <c r="B916" i="7"/>
  <c r="D915" i="7"/>
  <c r="C915" i="7"/>
  <c r="I915" i="7" s="1"/>
  <c r="B915" i="7"/>
  <c r="I914" i="7"/>
  <c r="D914" i="7"/>
  <c r="C914" i="7"/>
  <c r="B914" i="7"/>
  <c r="D913" i="7"/>
  <c r="C913" i="7"/>
  <c r="I913" i="7" s="1"/>
  <c r="J913" i="7" s="1"/>
  <c r="A913" i="7" s="1"/>
  <c r="B913" i="7"/>
  <c r="I912" i="7"/>
  <c r="D912" i="7"/>
  <c r="C912" i="7"/>
  <c r="B912" i="7"/>
  <c r="D911" i="7"/>
  <c r="C911" i="7"/>
  <c r="I911" i="7" s="1"/>
  <c r="J911" i="7" s="1"/>
  <c r="A911" i="7" s="1"/>
  <c r="B911" i="7"/>
  <c r="I910" i="7"/>
  <c r="D910" i="7"/>
  <c r="C910" i="7"/>
  <c r="B910" i="7"/>
  <c r="D909" i="7"/>
  <c r="C909" i="7"/>
  <c r="I909" i="7" s="1"/>
  <c r="B909" i="7"/>
  <c r="I908" i="7"/>
  <c r="D908" i="7"/>
  <c r="C908" i="7"/>
  <c r="B908" i="7"/>
  <c r="D907" i="7"/>
  <c r="C907" i="7"/>
  <c r="I907" i="7" s="1"/>
  <c r="B907" i="7"/>
  <c r="I906" i="7"/>
  <c r="D906" i="7"/>
  <c r="C906" i="7"/>
  <c r="B906" i="7"/>
  <c r="D905" i="7"/>
  <c r="C905" i="7"/>
  <c r="I905" i="7" s="1"/>
  <c r="J905" i="7" s="1"/>
  <c r="A905" i="7" s="1"/>
  <c r="B905" i="7"/>
  <c r="I904" i="7"/>
  <c r="D904" i="7"/>
  <c r="C904" i="7"/>
  <c r="B904" i="7"/>
  <c r="D903" i="7"/>
  <c r="C903" i="7"/>
  <c r="I903" i="7" s="1"/>
  <c r="B903" i="7"/>
  <c r="I902" i="7"/>
  <c r="D902" i="7"/>
  <c r="C902" i="7"/>
  <c r="B902" i="7"/>
  <c r="D901" i="7"/>
  <c r="C901" i="7"/>
  <c r="I901" i="7" s="1"/>
  <c r="B901" i="7"/>
  <c r="I900" i="7"/>
  <c r="D900" i="7"/>
  <c r="C900" i="7"/>
  <c r="B900" i="7"/>
  <c r="D899" i="7"/>
  <c r="C899" i="7"/>
  <c r="I899" i="7" s="1"/>
  <c r="B899" i="7"/>
  <c r="I898" i="7"/>
  <c r="D898" i="7"/>
  <c r="C898" i="7"/>
  <c r="B898" i="7"/>
  <c r="D897" i="7"/>
  <c r="C897" i="7"/>
  <c r="I897" i="7" s="1"/>
  <c r="J897" i="7" s="1"/>
  <c r="A897" i="7" s="1"/>
  <c r="B897" i="7"/>
  <c r="I896" i="7"/>
  <c r="D896" i="7"/>
  <c r="C896" i="7"/>
  <c r="B896" i="7"/>
  <c r="D895" i="7"/>
  <c r="C895" i="7"/>
  <c r="I895" i="7" s="1"/>
  <c r="J895" i="7" s="1"/>
  <c r="A895" i="7" s="1"/>
  <c r="B895" i="7"/>
  <c r="I894" i="7"/>
  <c r="D894" i="7"/>
  <c r="C894" i="7"/>
  <c r="B894" i="7"/>
  <c r="D893" i="7"/>
  <c r="C893" i="7"/>
  <c r="I893" i="7" s="1"/>
  <c r="B893" i="7"/>
  <c r="I892" i="7"/>
  <c r="D892" i="7"/>
  <c r="C892" i="7"/>
  <c r="B892" i="7"/>
  <c r="D891" i="7"/>
  <c r="C891" i="7"/>
  <c r="I891" i="7" s="1"/>
  <c r="B891" i="7"/>
  <c r="I890" i="7"/>
  <c r="D890" i="7"/>
  <c r="C890" i="7"/>
  <c r="B890" i="7"/>
  <c r="D889" i="7"/>
  <c r="C889" i="7"/>
  <c r="I889" i="7" s="1"/>
  <c r="J889" i="7" s="1"/>
  <c r="A889" i="7" s="1"/>
  <c r="B889" i="7"/>
  <c r="I888" i="7"/>
  <c r="D888" i="7"/>
  <c r="C888" i="7"/>
  <c r="B888" i="7"/>
  <c r="D887" i="7"/>
  <c r="C887" i="7"/>
  <c r="I887" i="7" s="1"/>
  <c r="B887" i="7"/>
  <c r="I886" i="7"/>
  <c r="D886" i="7"/>
  <c r="C886" i="7"/>
  <c r="B886" i="7"/>
  <c r="D885" i="7"/>
  <c r="C885" i="7"/>
  <c r="I885" i="7" s="1"/>
  <c r="B885" i="7"/>
  <c r="I884" i="7"/>
  <c r="D884" i="7"/>
  <c r="C884" i="7"/>
  <c r="B884" i="7"/>
  <c r="D883" i="7"/>
  <c r="C883" i="7"/>
  <c r="I883" i="7" s="1"/>
  <c r="B883" i="7"/>
  <c r="I882" i="7"/>
  <c r="D882" i="7"/>
  <c r="C882" i="7"/>
  <c r="B882" i="7"/>
  <c r="D881" i="7"/>
  <c r="C881" i="7"/>
  <c r="I881" i="7" s="1"/>
  <c r="B881" i="7"/>
  <c r="I880" i="7"/>
  <c r="D880" i="7"/>
  <c r="C880" i="7"/>
  <c r="B880" i="7"/>
  <c r="D879" i="7"/>
  <c r="C879" i="7"/>
  <c r="I879" i="7" s="1"/>
  <c r="J879" i="7" s="1"/>
  <c r="A879" i="7" s="1"/>
  <c r="B879" i="7"/>
  <c r="I878" i="7"/>
  <c r="D878" i="7"/>
  <c r="C878" i="7"/>
  <c r="B878" i="7"/>
  <c r="D877" i="7"/>
  <c r="C877" i="7"/>
  <c r="I877" i="7" s="1"/>
  <c r="B877" i="7"/>
  <c r="I876" i="7"/>
  <c r="D876" i="7"/>
  <c r="C876" i="7"/>
  <c r="B876" i="7"/>
  <c r="D875" i="7"/>
  <c r="C875" i="7"/>
  <c r="I875" i="7" s="1"/>
  <c r="B875" i="7"/>
  <c r="I874" i="7"/>
  <c r="D874" i="7"/>
  <c r="C874" i="7"/>
  <c r="B874" i="7"/>
  <c r="D873" i="7"/>
  <c r="C873" i="7"/>
  <c r="I873" i="7" s="1"/>
  <c r="J873" i="7" s="1"/>
  <c r="A873" i="7" s="1"/>
  <c r="B873" i="7"/>
  <c r="I872" i="7"/>
  <c r="D872" i="7"/>
  <c r="C872" i="7"/>
  <c r="B872" i="7"/>
  <c r="D871" i="7"/>
  <c r="C871" i="7"/>
  <c r="I871" i="7" s="1"/>
  <c r="B871" i="7"/>
  <c r="I870" i="7"/>
  <c r="D870" i="7"/>
  <c r="C870" i="7"/>
  <c r="B870" i="7"/>
  <c r="D869" i="7"/>
  <c r="C869" i="7"/>
  <c r="I869" i="7" s="1"/>
  <c r="B869" i="7"/>
  <c r="I868" i="7"/>
  <c r="D868" i="7"/>
  <c r="C868" i="7"/>
  <c r="B868" i="7"/>
  <c r="D867" i="7"/>
  <c r="C867" i="7"/>
  <c r="I867" i="7" s="1"/>
  <c r="B867" i="7"/>
  <c r="I866" i="7"/>
  <c r="D866" i="7"/>
  <c r="C866" i="7"/>
  <c r="B866" i="7"/>
  <c r="D865" i="7"/>
  <c r="C865" i="7"/>
  <c r="I865" i="7" s="1"/>
  <c r="J865" i="7" s="1"/>
  <c r="A865" i="7" s="1"/>
  <c r="B865" i="7"/>
  <c r="I864" i="7"/>
  <c r="D864" i="7"/>
  <c r="C864" i="7"/>
  <c r="B864" i="7"/>
  <c r="D863" i="7"/>
  <c r="C863" i="7"/>
  <c r="I863" i="7" s="1"/>
  <c r="J863" i="7" s="1"/>
  <c r="A863" i="7" s="1"/>
  <c r="B863" i="7"/>
  <c r="I862" i="7"/>
  <c r="D862" i="7"/>
  <c r="C862" i="7"/>
  <c r="B862" i="7"/>
  <c r="D861" i="7"/>
  <c r="C861" i="7"/>
  <c r="I861" i="7" s="1"/>
  <c r="B861" i="7"/>
  <c r="I860" i="7"/>
  <c r="D860" i="7"/>
  <c r="C860" i="7"/>
  <c r="B860" i="7"/>
  <c r="D859" i="7"/>
  <c r="C859" i="7"/>
  <c r="I859" i="7" s="1"/>
  <c r="B859" i="7"/>
  <c r="I858" i="7"/>
  <c r="D858" i="7"/>
  <c r="C858" i="7"/>
  <c r="B858" i="7"/>
  <c r="D857" i="7"/>
  <c r="C857" i="7"/>
  <c r="I857" i="7" s="1"/>
  <c r="J857" i="7" s="1"/>
  <c r="A857" i="7" s="1"/>
  <c r="B857" i="7"/>
  <c r="I856" i="7"/>
  <c r="D856" i="7"/>
  <c r="C856" i="7"/>
  <c r="B856" i="7"/>
  <c r="D855" i="7"/>
  <c r="C855" i="7"/>
  <c r="I855" i="7" s="1"/>
  <c r="B855" i="7"/>
  <c r="I854" i="7"/>
  <c r="D854" i="7"/>
  <c r="C854" i="7"/>
  <c r="B854" i="7"/>
  <c r="D853" i="7"/>
  <c r="C853" i="7"/>
  <c r="I853" i="7" s="1"/>
  <c r="B853" i="7"/>
  <c r="I852" i="7"/>
  <c r="D852" i="7"/>
  <c r="C852" i="7"/>
  <c r="B852" i="7"/>
  <c r="D851" i="7"/>
  <c r="C851" i="7"/>
  <c r="I851" i="7" s="1"/>
  <c r="B851" i="7"/>
  <c r="I850" i="7"/>
  <c r="D850" i="7"/>
  <c r="C850" i="7"/>
  <c r="B850" i="7"/>
  <c r="D849" i="7"/>
  <c r="C849" i="7"/>
  <c r="I849" i="7" s="1"/>
  <c r="J849" i="7" s="1"/>
  <c r="A849" i="7" s="1"/>
  <c r="B849" i="7"/>
  <c r="I848" i="7"/>
  <c r="D848" i="7"/>
  <c r="C848" i="7"/>
  <c r="B848" i="7"/>
  <c r="D847" i="7"/>
  <c r="C847" i="7"/>
  <c r="I847" i="7" s="1"/>
  <c r="J847" i="7" s="1"/>
  <c r="A847" i="7" s="1"/>
  <c r="B847" i="7"/>
  <c r="I846" i="7"/>
  <c r="D846" i="7"/>
  <c r="C846" i="7"/>
  <c r="B846" i="7"/>
  <c r="D845" i="7"/>
  <c r="C845" i="7"/>
  <c r="I845" i="7" s="1"/>
  <c r="B845" i="7"/>
  <c r="I844" i="7"/>
  <c r="D844" i="7"/>
  <c r="C844" i="7"/>
  <c r="B844" i="7"/>
  <c r="D843" i="7"/>
  <c r="C843" i="7"/>
  <c r="I843" i="7" s="1"/>
  <c r="B843" i="7"/>
  <c r="I842" i="7"/>
  <c r="D842" i="7"/>
  <c r="C842" i="7"/>
  <c r="B842" i="7"/>
  <c r="D841" i="7"/>
  <c r="C841" i="7"/>
  <c r="I841" i="7" s="1"/>
  <c r="J841" i="7" s="1"/>
  <c r="A841" i="7" s="1"/>
  <c r="B841" i="7"/>
  <c r="I840" i="7"/>
  <c r="D840" i="7"/>
  <c r="C840" i="7"/>
  <c r="B840" i="7"/>
  <c r="D839" i="7"/>
  <c r="C839" i="7"/>
  <c r="I839" i="7" s="1"/>
  <c r="B839" i="7"/>
  <c r="I838" i="7"/>
  <c r="D838" i="7"/>
  <c r="C838" i="7"/>
  <c r="B838" i="7"/>
  <c r="D837" i="7"/>
  <c r="C837" i="7"/>
  <c r="I837" i="7" s="1"/>
  <c r="B837" i="7"/>
  <c r="I836" i="7"/>
  <c r="D836" i="7"/>
  <c r="C836" i="7"/>
  <c r="B836" i="7"/>
  <c r="D835" i="7"/>
  <c r="C835" i="7"/>
  <c r="I835" i="7" s="1"/>
  <c r="B835" i="7"/>
  <c r="I834" i="7"/>
  <c r="D834" i="7"/>
  <c r="C834" i="7"/>
  <c r="B834" i="7"/>
  <c r="D833" i="7"/>
  <c r="C833" i="7"/>
  <c r="I833" i="7" s="1"/>
  <c r="J833" i="7" s="1"/>
  <c r="A833" i="7" s="1"/>
  <c r="B833" i="7"/>
  <c r="I832" i="7"/>
  <c r="D832" i="7"/>
  <c r="C832" i="7"/>
  <c r="B832" i="7"/>
  <c r="D831" i="7"/>
  <c r="C831" i="7"/>
  <c r="I831" i="7" s="1"/>
  <c r="J831" i="7" s="1"/>
  <c r="A831" i="7" s="1"/>
  <c r="B831" i="7"/>
  <c r="I830" i="7"/>
  <c r="D830" i="7"/>
  <c r="C830" i="7"/>
  <c r="B830" i="7"/>
  <c r="D829" i="7"/>
  <c r="C829" i="7"/>
  <c r="I829" i="7" s="1"/>
  <c r="B829" i="7"/>
  <c r="I828" i="7"/>
  <c r="D828" i="7"/>
  <c r="C828" i="7"/>
  <c r="B828" i="7"/>
  <c r="D827" i="7"/>
  <c r="C827" i="7"/>
  <c r="I827" i="7" s="1"/>
  <c r="B827" i="7"/>
  <c r="I826" i="7"/>
  <c r="D826" i="7"/>
  <c r="C826" i="7"/>
  <c r="B826" i="7"/>
  <c r="D825" i="7"/>
  <c r="C825" i="7"/>
  <c r="I825" i="7" s="1"/>
  <c r="J825" i="7" s="1"/>
  <c r="A825" i="7" s="1"/>
  <c r="B825" i="7"/>
  <c r="I824" i="7"/>
  <c r="D824" i="7"/>
  <c r="C824" i="7"/>
  <c r="B824" i="7"/>
  <c r="D823" i="7"/>
  <c r="C823" i="7"/>
  <c r="I823" i="7" s="1"/>
  <c r="B823" i="7"/>
  <c r="I822" i="7"/>
  <c r="D822" i="7"/>
  <c r="C822" i="7"/>
  <c r="B822" i="7"/>
  <c r="D821" i="7"/>
  <c r="C821" i="7"/>
  <c r="I821" i="7" s="1"/>
  <c r="B821" i="7"/>
  <c r="I820" i="7"/>
  <c r="D820" i="7"/>
  <c r="C820" i="7"/>
  <c r="B820" i="7"/>
  <c r="D819" i="7"/>
  <c r="C819" i="7"/>
  <c r="I819" i="7" s="1"/>
  <c r="B819" i="7"/>
  <c r="I818" i="7"/>
  <c r="D818" i="7"/>
  <c r="C818" i="7"/>
  <c r="B818" i="7"/>
  <c r="D817" i="7"/>
  <c r="C817" i="7"/>
  <c r="I817" i="7" s="1"/>
  <c r="J817" i="7" s="1"/>
  <c r="A817" i="7" s="1"/>
  <c r="B817" i="7"/>
  <c r="I816" i="7"/>
  <c r="D816" i="7"/>
  <c r="C816" i="7"/>
  <c r="B816" i="7"/>
  <c r="D815" i="7"/>
  <c r="C815" i="7"/>
  <c r="I815" i="7" s="1"/>
  <c r="J815" i="7" s="1"/>
  <c r="A815" i="7" s="1"/>
  <c r="B815" i="7"/>
  <c r="I814" i="7"/>
  <c r="D814" i="7"/>
  <c r="C814" i="7"/>
  <c r="B814" i="7"/>
  <c r="D813" i="7"/>
  <c r="C813" i="7"/>
  <c r="I813" i="7" s="1"/>
  <c r="B813" i="7"/>
  <c r="I812" i="7"/>
  <c r="D812" i="7"/>
  <c r="C812" i="7"/>
  <c r="B812" i="7"/>
  <c r="D811" i="7"/>
  <c r="C811" i="7"/>
  <c r="I811" i="7" s="1"/>
  <c r="B811" i="7"/>
  <c r="I810" i="7"/>
  <c r="D810" i="7"/>
  <c r="C810" i="7"/>
  <c r="B810" i="7"/>
  <c r="D809" i="7"/>
  <c r="C809" i="7"/>
  <c r="I809" i="7" s="1"/>
  <c r="J809" i="7" s="1"/>
  <c r="A809" i="7" s="1"/>
  <c r="B809" i="7"/>
  <c r="I808" i="7"/>
  <c r="D808" i="7"/>
  <c r="C808" i="7"/>
  <c r="B808" i="7"/>
  <c r="D807" i="7"/>
  <c r="C807" i="7"/>
  <c r="I807" i="7" s="1"/>
  <c r="B807" i="7"/>
  <c r="I806" i="7"/>
  <c r="D806" i="7"/>
  <c r="C806" i="7"/>
  <c r="B806" i="7"/>
  <c r="D805" i="7"/>
  <c r="C805" i="7"/>
  <c r="I805" i="7" s="1"/>
  <c r="B805" i="7"/>
  <c r="I804" i="7"/>
  <c r="D804" i="7"/>
  <c r="C804" i="7"/>
  <c r="B804" i="7"/>
  <c r="D803" i="7"/>
  <c r="C803" i="7"/>
  <c r="I803" i="7" s="1"/>
  <c r="B803" i="7"/>
  <c r="I802" i="7"/>
  <c r="D802" i="7"/>
  <c r="C802" i="7"/>
  <c r="B802" i="7"/>
  <c r="D801" i="7"/>
  <c r="C801" i="7"/>
  <c r="I801" i="7" s="1"/>
  <c r="J801" i="7" s="1"/>
  <c r="A801" i="7" s="1"/>
  <c r="B801" i="7"/>
  <c r="I800" i="7"/>
  <c r="D800" i="7"/>
  <c r="C800" i="7"/>
  <c r="B800" i="7"/>
  <c r="D799" i="7"/>
  <c r="C799" i="7"/>
  <c r="I799" i="7" s="1"/>
  <c r="J799" i="7" s="1"/>
  <c r="A799" i="7" s="1"/>
  <c r="B799" i="7"/>
  <c r="I798" i="7"/>
  <c r="D798" i="7"/>
  <c r="C798" i="7"/>
  <c r="B798" i="7"/>
  <c r="D797" i="7"/>
  <c r="C797" i="7"/>
  <c r="I797" i="7" s="1"/>
  <c r="B797" i="7"/>
  <c r="I796" i="7"/>
  <c r="D796" i="7"/>
  <c r="C796" i="7"/>
  <c r="B796" i="7"/>
  <c r="D795" i="7"/>
  <c r="C795" i="7"/>
  <c r="I795" i="7" s="1"/>
  <c r="B795" i="7"/>
  <c r="I794" i="7"/>
  <c r="D794" i="7"/>
  <c r="C794" i="7"/>
  <c r="B794" i="7"/>
  <c r="D793" i="7"/>
  <c r="C793" i="7"/>
  <c r="I793" i="7" s="1"/>
  <c r="J793" i="7" s="1"/>
  <c r="A793" i="7" s="1"/>
  <c r="B793" i="7"/>
  <c r="I792" i="7"/>
  <c r="D792" i="7"/>
  <c r="C792" i="7"/>
  <c r="B792" i="7"/>
  <c r="D791" i="7"/>
  <c r="C791" i="7"/>
  <c r="I791" i="7" s="1"/>
  <c r="B791" i="7"/>
  <c r="I790" i="7"/>
  <c r="D790" i="7"/>
  <c r="C790" i="7"/>
  <c r="B790" i="7"/>
  <c r="D789" i="7"/>
  <c r="C789" i="7"/>
  <c r="I789" i="7" s="1"/>
  <c r="B789" i="7"/>
  <c r="I788" i="7"/>
  <c r="D788" i="7"/>
  <c r="C788" i="7"/>
  <c r="B788" i="7"/>
  <c r="D787" i="7"/>
  <c r="C787" i="7"/>
  <c r="I787" i="7" s="1"/>
  <c r="B787" i="7"/>
  <c r="I786" i="7"/>
  <c r="D786" i="7"/>
  <c r="C786" i="7"/>
  <c r="B786" i="7"/>
  <c r="D785" i="7"/>
  <c r="C785" i="7"/>
  <c r="I785" i="7" s="1"/>
  <c r="J785" i="7" s="1"/>
  <c r="A785" i="7" s="1"/>
  <c r="B785" i="7"/>
  <c r="I784" i="7"/>
  <c r="D784" i="7"/>
  <c r="C784" i="7"/>
  <c r="B784" i="7"/>
  <c r="D783" i="7"/>
  <c r="C783" i="7"/>
  <c r="I783" i="7" s="1"/>
  <c r="J783" i="7" s="1"/>
  <c r="A783" i="7" s="1"/>
  <c r="B783" i="7"/>
  <c r="I782" i="7"/>
  <c r="D782" i="7"/>
  <c r="C782" i="7"/>
  <c r="B782" i="7"/>
  <c r="D781" i="7"/>
  <c r="C781" i="7"/>
  <c r="I781" i="7" s="1"/>
  <c r="B781" i="7"/>
  <c r="I780" i="7"/>
  <c r="D780" i="7"/>
  <c r="C780" i="7"/>
  <c r="B780" i="7"/>
  <c r="D779" i="7"/>
  <c r="C779" i="7"/>
  <c r="I779" i="7" s="1"/>
  <c r="B779" i="7"/>
  <c r="I778" i="7"/>
  <c r="D778" i="7"/>
  <c r="C778" i="7"/>
  <c r="B778" i="7"/>
  <c r="D777" i="7"/>
  <c r="C777" i="7"/>
  <c r="I777" i="7" s="1"/>
  <c r="J777" i="7" s="1"/>
  <c r="A777" i="7" s="1"/>
  <c r="B777" i="7"/>
  <c r="I776" i="7"/>
  <c r="D776" i="7"/>
  <c r="C776" i="7"/>
  <c r="B776" i="7"/>
  <c r="D775" i="7"/>
  <c r="C775" i="7"/>
  <c r="I775" i="7" s="1"/>
  <c r="B775" i="7"/>
  <c r="I774" i="7"/>
  <c r="D774" i="7"/>
  <c r="C774" i="7"/>
  <c r="B774" i="7"/>
  <c r="D773" i="7"/>
  <c r="C773" i="7"/>
  <c r="I773" i="7" s="1"/>
  <c r="B773" i="7"/>
  <c r="I772" i="7"/>
  <c r="D772" i="7"/>
  <c r="C772" i="7"/>
  <c r="B772" i="7"/>
  <c r="D771" i="7"/>
  <c r="C771" i="7"/>
  <c r="I771" i="7" s="1"/>
  <c r="B771" i="7"/>
  <c r="I770" i="7"/>
  <c r="D770" i="7"/>
  <c r="C770" i="7"/>
  <c r="B770" i="7"/>
  <c r="D769" i="7"/>
  <c r="C769" i="7"/>
  <c r="I769" i="7" s="1"/>
  <c r="J769" i="7" s="1"/>
  <c r="A769" i="7" s="1"/>
  <c r="B769" i="7"/>
  <c r="I768" i="7"/>
  <c r="D768" i="7"/>
  <c r="C768" i="7"/>
  <c r="B768" i="7"/>
  <c r="D767" i="7"/>
  <c r="C767" i="7"/>
  <c r="I767" i="7" s="1"/>
  <c r="J767" i="7" s="1"/>
  <c r="A767" i="7" s="1"/>
  <c r="B767" i="7"/>
  <c r="I766" i="7"/>
  <c r="D766" i="7"/>
  <c r="C766" i="7"/>
  <c r="B766" i="7"/>
  <c r="D765" i="7"/>
  <c r="C765" i="7"/>
  <c r="I765" i="7" s="1"/>
  <c r="B765" i="7"/>
  <c r="I764" i="7"/>
  <c r="D764" i="7"/>
  <c r="C764" i="7"/>
  <c r="B764" i="7"/>
  <c r="D763" i="7"/>
  <c r="C763" i="7"/>
  <c r="I763" i="7" s="1"/>
  <c r="B763" i="7"/>
  <c r="I762" i="7"/>
  <c r="D762" i="7"/>
  <c r="C762" i="7"/>
  <c r="B762" i="7"/>
  <c r="D761" i="7"/>
  <c r="C761" i="7"/>
  <c r="I761" i="7" s="1"/>
  <c r="J761" i="7" s="1"/>
  <c r="A761" i="7" s="1"/>
  <c r="B761" i="7"/>
  <c r="I760" i="7"/>
  <c r="D760" i="7"/>
  <c r="C760" i="7"/>
  <c r="B760" i="7"/>
  <c r="D759" i="7"/>
  <c r="C759" i="7"/>
  <c r="I759" i="7" s="1"/>
  <c r="B759" i="7"/>
  <c r="I758" i="7"/>
  <c r="D758" i="7"/>
  <c r="C758" i="7"/>
  <c r="B758" i="7"/>
  <c r="D757" i="7"/>
  <c r="C757" i="7"/>
  <c r="I757" i="7" s="1"/>
  <c r="B757" i="7"/>
  <c r="I756" i="7"/>
  <c r="D756" i="7"/>
  <c r="C756" i="7"/>
  <c r="B756" i="7"/>
  <c r="D755" i="7"/>
  <c r="C755" i="7"/>
  <c r="I755" i="7" s="1"/>
  <c r="B755" i="7"/>
  <c r="I754" i="7"/>
  <c r="D754" i="7"/>
  <c r="C754" i="7"/>
  <c r="B754" i="7"/>
  <c r="D753" i="7"/>
  <c r="C753" i="7"/>
  <c r="I753" i="7" s="1"/>
  <c r="J753" i="7" s="1"/>
  <c r="A753" i="7" s="1"/>
  <c r="B753" i="7"/>
  <c r="I752" i="7"/>
  <c r="D752" i="7"/>
  <c r="C752" i="7"/>
  <c r="B752" i="7"/>
  <c r="D751" i="7"/>
  <c r="C751" i="7"/>
  <c r="I751" i="7" s="1"/>
  <c r="J751" i="7" s="1"/>
  <c r="A751" i="7" s="1"/>
  <c r="B751" i="7"/>
  <c r="I750" i="7"/>
  <c r="D750" i="7"/>
  <c r="C750" i="7"/>
  <c r="B750" i="7"/>
  <c r="D749" i="7"/>
  <c r="C749" i="7"/>
  <c r="I749" i="7" s="1"/>
  <c r="B749" i="7"/>
  <c r="I748" i="7"/>
  <c r="D748" i="7"/>
  <c r="C748" i="7"/>
  <c r="B748" i="7"/>
  <c r="D747" i="7"/>
  <c r="C747" i="7"/>
  <c r="I747" i="7" s="1"/>
  <c r="B747" i="7"/>
  <c r="I746" i="7"/>
  <c r="D746" i="7"/>
  <c r="C746" i="7"/>
  <c r="B746" i="7"/>
  <c r="D745" i="7"/>
  <c r="C745" i="7"/>
  <c r="I745" i="7" s="1"/>
  <c r="J745" i="7" s="1"/>
  <c r="A745" i="7" s="1"/>
  <c r="B745" i="7"/>
  <c r="I744" i="7"/>
  <c r="D744" i="7"/>
  <c r="C744" i="7"/>
  <c r="B744" i="7"/>
  <c r="D743" i="7"/>
  <c r="C743" i="7"/>
  <c r="I743" i="7" s="1"/>
  <c r="B743" i="7"/>
  <c r="I742" i="7"/>
  <c r="D742" i="7"/>
  <c r="C742" i="7"/>
  <c r="B742" i="7"/>
  <c r="D741" i="7"/>
  <c r="C741" i="7"/>
  <c r="I741" i="7" s="1"/>
  <c r="B741" i="7"/>
  <c r="I740" i="7"/>
  <c r="D740" i="7"/>
  <c r="C740" i="7"/>
  <c r="B740" i="7"/>
  <c r="D739" i="7"/>
  <c r="C739" i="7"/>
  <c r="I739" i="7" s="1"/>
  <c r="B739" i="7"/>
  <c r="I738" i="7"/>
  <c r="D738" i="7"/>
  <c r="C738" i="7"/>
  <c r="B738" i="7"/>
  <c r="D737" i="7"/>
  <c r="C737" i="7"/>
  <c r="I737" i="7" s="1"/>
  <c r="J737" i="7" s="1"/>
  <c r="A737" i="7" s="1"/>
  <c r="B737" i="7"/>
  <c r="I736" i="7"/>
  <c r="D736" i="7"/>
  <c r="C736" i="7"/>
  <c r="B736" i="7"/>
  <c r="D735" i="7"/>
  <c r="C735" i="7"/>
  <c r="I735" i="7" s="1"/>
  <c r="J735" i="7" s="1"/>
  <c r="A735" i="7" s="1"/>
  <c r="B735" i="7"/>
  <c r="I734" i="7"/>
  <c r="D734" i="7"/>
  <c r="C734" i="7"/>
  <c r="B734" i="7"/>
  <c r="D733" i="7"/>
  <c r="C733" i="7"/>
  <c r="I733" i="7" s="1"/>
  <c r="B733" i="7"/>
  <c r="I732" i="7"/>
  <c r="D732" i="7"/>
  <c r="C732" i="7"/>
  <c r="B732" i="7"/>
  <c r="D731" i="7"/>
  <c r="C731" i="7"/>
  <c r="I731" i="7" s="1"/>
  <c r="B731" i="7"/>
  <c r="I730" i="7"/>
  <c r="D730" i="7"/>
  <c r="C730" i="7"/>
  <c r="B730" i="7"/>
  <c r="D729" i="7"/>
  <c r="C729" i="7"/>
  <c r="I729" i="7" s="1"/>
  <c r="J729" i="7" s="1"/>
  <c r="A729" i="7" s="1"/>
  <c r="B729" i="7"/>
  <c r="I728" i="7"/>
  <c r="D728" i="7"/>
  <c r="C728" i="7"/>
  <c r="B728" i="7"/>
  <c r="D727" i="7"/>
  <c r="C727" i="7"/>
  <c r="I727" i="7" s="1"/>
  <c r="B727" i="7"/>
  <c r="I726" i="7"/>
  <c r="D726" i="7"/>
  <c r="C726" i="7"/>
  <c r="B726" i="7"/>
  <c r="D725" i="7"/>
  <c r="C725" i="7"/>
  <c r="I725" i="7" s="1"/>
  <c r="B725" i="7"/>
  <c r="I724" i="7"/>
  <c r="D724" i="7"/>
  <c r="C724" i="7"/>
  <c r="B724" i="7"/>
  <c r="D723" i="7"/>
  <c r="C723" i="7"/>
  <c r="I723" i="7" s="1"/>
  <c r="B723" i="7"/>
  <c r="I722" i="7"/>
  <c r="D722" i="7"/>
  <c r="C722" i="7"/>
  <c r="B722" i="7"/>
  <c r="D721" i="7"/>
  <c r="C721" i="7"/>
  <c r="I721" i="7" s="1"/>
  <c r="J721" i="7" s="1"/>
  <c r="A721" i="7" s="1"/>
  <c r="B721" i="7"/>
  <c r="I720" i="7"/>
  <c r="D720" i="7"/>
  <c r="C720" i="7"/>
  <c r="B720" i="7"/>
  <c r="D719" i="7"/>
  <c r="C719" i="7"/>
  <c r="I719" i="7" s="1"/>
  <c r="J719" i="7" s="1"/>
  <c r="A719" i="7" s="1"/>
  <c r="B719" i="7"/>
  <c r="I718" i="7"/>
  <c r="D718" i="7"/>
  <c r="C718" i="7"/>
  <c r="B718" i="7"/>
  <c r="D717" i="7"/>
  <c r="C717" i="7"/>
  <c r="I717" i="7" s="1"/>
  <c r="B717" i="7"/>
  <c r="I716" i="7"/>
  <c r="D716" i="7"/>
  <c r="C716" i="7"/>
  <c r="B716" i="7"/>
  <c r="D715" i="7"/>
  <c r="C715" i="7"/>
  <c r="I715" i="7" s="1"/>
  <c r="B715" i="7"/>
  <c r="I714" i="7"/>
  <c r="D714" i="7"/>
  <c r="C714" i="7"/>
  <c r="B714" i="7"/>
  <c r="D713" i="7"/>
  <c r="C713" i="7"/>
  <c r="I713" i="7" s="1"/>
  <c r="J713" i="7" s="1"/>
  <c r="A713" i="7" s="1"/>
  <c r="B713" i="7"/>
  <c r="I712" i="7"/>
  <c r="D712" i="7"/>
  <c r="C712" i="7"/>
  <c r="B712" i="7"/>
  <c r="D711" i="7"/>
  <c r="C711" i="7"/>
  <c r="I711" i="7" s="1"/>
  <c r="B711" i="7"/>
  <c r="I710" i="7"/>
  <c r="D710" i="7"/>
  <c r="C710" i="7"/>
  <c r="B710" i="7"/>
  <c r="D709" i="7"/>
  <c r="C709" i="7"/>
  <c r="I709" i="7" s="1"/>
  <c r="B709" i="7"/>
  <c r="I708" i="7"/>
  <c r="D708" i="7"/>
  <c r="C708" i="7"/>
  <c r="B708" i="7"/>
  <c r="D707" i="7"/>
  <c r="C707" i="7"/>
  <c r="I707" i="7" s="1"/>
  <c r="B707" i="7"/>
  <c r="I706" i="7"/>
  <c r="D706" i="7"/>
  <c r="C706" i="7"/>
  <c r="B706" i="7"/>
  <c r="D705" i="7"/>
  <c r="C705" i="7"/>
  <c r="I705" i="7" s="1"/>
  <c r="J705" i="7" s="1"/>
  <c r="A705" i="7" s="1"/>
  <c r="B705" i="7"/>
  <c r="I704" i="7"/>
  <c r="D704" i="7"/>
  <c r="C704" i="7"/>
  <c r="B704" i="7"/>
  <c r="D703" i="7"/>
  <c r="C703" i="7"/>
  <c r="I703" i="7" s="1"/>
  <c r="J703" i="7" s="1"/>
  <c r="A703" i="7" s="1"/>
  <c r="B703" i="7"/>
  <c r="I702" i="7"/>
  <c r="D702" i="7"/>
  <c r="C702" i="7"/>
  <c r="B702" i="7"/>
  <c r="D701" i="7"/>
  <c r="C701" i="7"/>
  <c r="I701" i="7" s="1"/>
  <c r="B701" i="7"/>
  <c r="I700" i="7"/>
  <c r="D700" i="7"/>
  <c r="C700" i="7"/>
  <c r="B700" i="7"/>
  <c r="D699" i="7"/>
  <c r="C699" i="7"/>
  <c r="I699" i="7" s="1"/>
  <c r="B699" i="7"/>
  <c r="I698" i="7"/>
  <c r="D698" i="7"/>
  <c r="C698" i="7"/>
  <c r="B698" i="7"/>
  <c r="D697" i="7"/>
  <c r="C697" i="7"/>
  <c r="I697" i="7" s="1"/>
  <c r="J697" i="7" s="1"/>
  <c r="A697" i="7" s="1"/>
  <c r="B697" i="7"/>
  <c r="I696" i="7"/>
  <c r="D696" i="7"/>
  <c r="C696" i="7"/>
  <c r="B696" i="7"/>
  <c r="D695" i="7"/>
  <c r="C695" i="7"/>
  <c r="I695" i="7" s="1"/>
  <c r="B695" i="7"/>
  <c r="I694" i="7"/>
  <c r="D694" i="7"/>
  <c r="C694" i="7"/>
  <c r="B694" i="7"/>
  <c r="D693" i="7"/>
  <c r="C693" i="7"/>
  <c r="I693" i="7" s="1"/>
  <c r="B693" i="7"/>
  <c r="I692" i="7"/>
  <c r="D692" i="7"/>
  <c r="C692" i="7"/>
  <c r="B692" i="7"/>
  <c r="D691" i="7"/>
  <c r="C691" i="7"/>
  <c r="I691" i="7" s="1"/>
  <c r="B691" i="7"/>
  <c r="I690" i="7"/>
  <c r="D690" i="7"/>
  <c r="C690" i="7"/>
  <c r="B690" i="7"/>
  <c r="D689" i="7"/>
  <c r="C689" i="7"/>
  <c r="I689" i="7" s="1"/>
  <c r="J689" i="7" s="1"/>
  <c r="A689" i="7" s="1"/>
  <c r="B689" i="7"/>
  <c r="I688" i="7"/>
  <c r="D688" i="7"/>
  <c r="C688" i="7"/>
  <c r="B688" i="7"/>
  <c r="D687" i="7"/>
  <c r="C687" i="7"/>
  <c r="I687" i="7" s="1"/>
  <c r="J687" i="7" s="1"/>
  <c r="A687" i="7" s="1"/>
  <c r="B687" i="7"/>
  <c r="I686" i="7"/>
  <c r="D686" i="7"/>
  <c r="C686" i="7"/>
  <c r="B686" i="7"/>
  <c r="D685" i="7"/>
  <c r="C685" i="7"/>
  <c r="I685" i="7" s="1"/>
  <c r="B685" i="7"/>
  <c r="I684" i="7"/>
  <c r="D684" i="7"/>
  <c r="C684" i="7"/>
  <c r="B684" i="7"/>
  <c r="D683" i="7"/>
  <c r="C683" i="7"/>
  <c r="I683" i="7" s="1"/>
  <c r="B683" i="7"/>
  <c r="I682" i="7"/>
  <c r="D682" i="7"/>
  <c r="C682" i="7"/>
  <c r="B682" i="7"/>
  <c r="D681" i="7"/>
  <c r="C681" i="7"/>
  <c r="I681" i="7" s="1"/>
  <c r="J681" i="7" s="1"/>
  <c r="A681" i="7" s="1"/>
  <c r="B681" i="7"/>
  <c r="I680" i="7"/>
  <c r="D680" i="7"/>
  <c r="C680" i="7"/>
  <c r="B680" i="7"/>
  <c r="D679" i="7"/>
  <c r="C679" i="7"/>
  <c r="I679" i="7" s="1"/>
  <c r="B679" i="7"/>
  <c r="I678" i="7"/>
  <c r="D678" i="7"/>
  <c r="C678" i="7"/>
  <c r="B678" i="7"/>
  <c r="D677" i="7"/>
  <c r="C677" i="7"/>
  <c r="I677" i="7" s="1"/>
  <c r="B677" i="7"/>
  <c r="I676" i="7"/>
  <c r="D676" i="7"/>
  <c r="C676" i="7"/>
  <c r="B676" i="7"/>
  <c r="D675" i="7"/>
  <c r="C675" i="7"/>
  <c r="I675" i="7" s="1"/>
  <c r="B675" i="7"/>
  <c r="I674" i="7"/>
  <c r="D674" i="7"/>
  <c r="C674" i="7"/>
  <c r="B674" i="7"/>
  <c r="D673" i="7"/>
  <c r="C673" i="7"/>
  <c r="I673" i="7" s="1"/>
  <c r="J673" i="7" s="1"/>
  <c r="A673" i="7" s="1"/>
  <c r="B673" i="7"/>
  <c r="I672" i="7"/>
  <c r="D672" i="7"/>
  <c r="C672" i="7"/>
  <c r="B672" i="7"/>
  <c r="D671" i="7"/>
  <c r="C671" i="7"/>
  <c r="I671" i="7" s="1"/>
  <c r="J671" i="7" s="1"/>
  <c r="A671" i="7" s="1"/>
  <c r="B671" i="7"/>
  <c r="I670" i="7"/>
  <c r="D670" i="7"/>
  <c r="C670" i="7"/>
  <c r="B670" i="7"/>
  <c r="D669" i="7"/>
  <c r="C669" i="7"/>
  <c r="I669" i="7" s="1"/>
  <c r="B669" i="7"/>
  <c r="I668" i="7"/>
  <c r="D668" i="7"/>
  <c r="C668" i="7"/>
  <c r="B668" i="7"/>
  <c r="D667" i="7"/>
  <c r="C667" i="7"/>
  <c r="I667" i="7" s="1"/>
  <c r="B667" i="7"/>
  <c r="I666" i="7"/>
  <c r="D666" i="7"/>
  <c r="C666" i="7"/>
  <c r="B666" i="7"/>
  <c r="D665" i="7"/>
  <c r="C665" i="7"/>
  <c r="I665" i="7" s="1"/>
  <c r="J665" i="7" s="1"/>
  <c r="A665" i="7" s="1"/>
  <c r="B665" i="7"/>
  <c r="I664" i="7"/>
  <c r="D664" i="7"/>
  <c r="C664" i="7"/>
  <c r="B664" i="7"/>
  <c r="D663" i="7"/>
  <c r="C663" i="7"/>
  <c r="I663" i="7" s="1"/>
  <c r="B663" i="7"/>
  <c r="I662" i="7"/>
  <c r="D662" i="7"/>
  <c r="C662" i="7"/>
  <c r="B662" i="7"/>
  <c r="D661" i="7"/>
  <c r="C661" i="7"/>
  <c r="I661" i="7" s="1"/>
  <c r="B661" i="7"/>
  <c r="I660" i="7"/>
  <c r="D660" i="7"/>
  <c r="C660" i="7"/>
  <c r="B660" i="7"/>
  <c r="D659" i="7"/>
  <c r="C659" i="7"/>
  <c r="I659" i="7" s="1"/>
  <c r="B659" i="7"/>
  <c r="I658" i="7"/>
  <c r="D658" i="7"/>
  <c r="C658" i="7"/>
  <c r="B658" i="7"/>
  <c r="D657" i="7"/>
  <c r="C657" i="7"/>
  <c r="I657" i="7" s="1"/>
  <c r="J657" i="7" s="1"/>
  <c r="A657" i="7" s="1"/>
  <c r="B657" i="7"/>
  <c r="I656" i="7"/>
  <c r="D656" i="7"/>
  <c r="C656" i="7"/>
  <c r="B656" i="7"/>
  <c r="D655" i="7"/>
  <c r="C655" i="7"/>
  <c r="I655" i="7" s="1"/>
  <c r="J655" i="7" s="1"/>
  <c r="A655" i="7" s="1"/>
  <c r="B655" i="7"/>
  <c r="I654" i="7"/>
  <c r="D654" i="7"/>
  <c r="C654" i="7"/>
  <c r="B654" i="7"/>
  <c r="D653" i="7"/>
  <c r="C653" i="7"/>
  <c r="I653" i="7" s="1"/>
  <c r="B653" i="7"/>
  <c r="I652" i="7"/>
  <c r="D652" i="7"/>
  <c r="C652" i="7"/>
  <c r="B652" i="7"/>
  <c r="D651" i="7"/>
  <c r="C651" i="7"/>
  <c r="I651" i="7" s="1"/>
  <c r="B651" i="7"/>
  <c r="I650" i="7"/>
  <c r="D650" i="7"/>
  <c r="C650" i="7"/>
  <c r="B650" i="7"/>
  <c r="D649" i="7"/>
  <c r="C649" i="7"/>
  <c r="I649" i="7" s="1"/>
  <c r="J649" i="7" s="1"/>
  <c r="A649" i="7" s="1"/>
  <c r="B649" i="7"/>
  <c r="I648" i="7"/>
  <c r="D648" i="7"/>
  <c r="C648" i="7"/>
  <c r="B648" i="7"/>
  <c r="D647" i="7"/>
  <c r="C647" i="7"/>
  <c r="I647" i="7" s="1"/>
  <c r="B647" i="7"/>
  <c r="I646" i="7"/>
  <c r="D646" i="7"/>
  <c r="C646" i="7"/>
  <c r="B646" i="7"/>
  <c r="D645" i="7"/>
  <c r="C645" i="7"/>
  <c r="I645" i="7" s="1"/>
  <c r="B645" i="7"/>
  <c r="I644" i="7"/>
  <c r="D644" i="7"/>
  <c r="C644" i="7"/>
  <c r="B644" i="7"/>
  <c r="D643" i="7"/>
  <c r="C643" i="7"/>
  <c r="I643" i="7" s="1"/>
  <c r="B643" i="7"/>
  <c r="I642" i="7"/>
  <c r="D642" i="7"/>
  <c r="C642" i="7"/>
  <c r="B642" i="7"/>
  <c r="D641" i="7"/>
  <c r="C641" i="7"/>
  <c r="I641" i="7" s="1"/>
  <c r="J641" i="7" s="1"/>
  <c r="A641" i="7" s="1"/>
  <c r="B641" i="7"/>
  <c r="I640" i="7"/>
  <c r="D640" i="7"/>
  <c r="C640" i="7"/>
  <c r="B640" i="7"/>
  <c r="D639" i="7"/>
  <c r="C639" i="7"/>
  <c r="I639" i="7" s="1"/>
  <c r="J639" i="7" s="1"/>
  <c r="A639" i="7" s="1"/>
  <c r="B639" i="7"/>
  <c r="I638" i="7"/>
  <c r="D638" i="7"/>
  <c r="C638" i="7"/>
  <c r="B638" i="7"/>
  <c r="D637" i="7"/>
  <c r="C637" i="7"/>
  <c r="I637" i="7" s="1"/>
  <c r="B637" i="7"/>
  <c r="I636" i="7"/>
  <c r="D636" i="7"/>
  <c r="C636" i="7"/>
  <c r="B636" i="7"/>
  <c r="D635" i="7"/>
  <c r="C635" i="7"/>
  <c r="I635" i="7" s="1"/>
  <c r="B635" i="7"/>
  <c r="I634" i="7"/>
  <c r="D634" i="7"/>
  <c r="C634" i="7"/>
  <c r="B634" i="7"/>
  <c r="D633" i="7"/>
  <c r="C633" i="7"/>
  <c r="I633" i="7" s="1"/>
  <c r="B633" i="7"/>
  <c r="I632" i="7"/>
  <c r="D632" i="7"/>
  <c r="C632" i="7"/>
  <c r="B632" i="7"/>
  <c r="D631" i="7"/>
  <c r="C631" i="7"/>
  <c r="I631" i="7" s="1"/>
  <c r="B631" i="7"/>
  <c r="I630" i="7"/>
  <c r="D630" i="7"/>
  <c r="C630" i="7"/>
  <c r="B630" i="7"/>
  <c r="D629" i="7"/>
  <c r="C629" i="7"/>
  <c r="I629" i="7" s="1"/>
  <c r="B629" i="7"/>
  <c r="I628" i="7"/>
  <c r="D628" i="7"/>
  <c r="C628" i="7"/>
  <c r="B628" i="7"/>
  <c r="D627" i="7"/>
  <c r="C627" i="7"/>
  <c r="I627" i="7" s="1"/>
  <c r="B627" i="7"/>
  <c r="I626" i="7"/>
  <c r="D626" i="7"/>
  <c r="C626" i="7"/>
  <c r="B626" i="7"/>
  <c r="D625" i="7"/>
  <c r="C625" i="7"/>
  <c r="I625" i="7" s="1"/>
  <c r="J625" i="7" s="1"/>
  <c r="A625" i="7" s="1"/>
  <c r="B625" i="7"/>
  <c r="I624" i="7"/>
  <c r="D624" i="7"/>
  <c r="C624" i="7"/>
  <c r="B624" i="7"/>
  <c r="D623" i="7"/>
  <c r="C623" i="7"/>
  <c r="I623" i="7" s="1"/>
  <c r="J623" i="7" s="1"/>
  <c r="A623" i="7" s="1"/>
  <c r="B623" i="7"/>
  <c r="I622" i="7"/>
  <c r="D622" i="7"/>
  <c r="C622" i="7"/>
  <c r="B622" i="7"/>
  <c r="D621" i="7"/>
  <c r="C621" i="7"/>
  <c r="I621" i="7" s="1"/>
  <c r="B621" i="7"/>
  <c r="I620" i="7"/>
  <c r="D620" i="7"/>
  <c r="C620" i="7"/>
  <c r="B620" i="7"/>
  <c r="D619" i="7"/>
  <c r="C619" i="7"/>
  <c r="I619" i="7" s="1"/>
  <c r="B619" i="7"/>
  <c r="I618" i="7"/>
  <c r="D618" i="7"/>
  <c r="C618" i="7"/>
  <c r="B618" i="7"/>
  <c r="D617" i="7"/>
  <c r="C617" i="7"/>
  <c r="I617" i="7" s="1"/>
  <c r="B617" i="7"/>
  <c r="I616" i="7"/>
  <c r="D616" i="7"/>
  <c r="C616" i="7"/>
  <c r="B616" i="7"/>
  <c r="D615" i="7"/>
  <c r="C615" i="7"/>
  <c r="I615" i="7" s="1"/>
  <c r="B615" i="7"/>
  <c r="I614" i="7"/>
  <c r="D614" i="7"/>
  <c r="C614" i="7"/>
  <c r="B614" i="7"/>
  <c r="D613" i="7"/>
  <c r="C613" i="7"/>
  <c r="I613" i="7" s="1"/>
  <c r="B613" i="7"/>
  <c r="I612" i="7"/>
  <c r="D612" i="7"/>
  <c r="C612" i="7"/>
  <c r="B612" i="7"/>
  <c r="D611" i="7"/>
  <c r="C611" i="7"/>
  <c r="I611" i="7" s="1"/>
  <c r="B611" i="7"/>
  <c r="I610" i="7"/>
  <c r="D610" i="7"/>
  <c r="C610" i="7"/>
  <c r="B610" i="7"/>
  <c r="D609" i="7"/>
  <c r="C609" i="7"/>
  <c r="I609" i="7" s="1"/>
  <c r="J609" i="7" s="1"/>
  <c r="A609" i="7" s="1"/>
  <c r="B609" i="7"/>
  <c r="I608" i="7"/>
  <c r="D608" i="7"/>
  <c r="C608" i="7"/>
  <c r="B608" i="7"/>
  <c r="D607" i="7"/>
  <c r="C607" i="7"/>
  <c r="I607" i="7" s="1"/>
  <c r="J607" i="7" s="1"/>
  <c r="A607" i="7" s="1"/>
  <c r="B607" i="7"/>
  <c r="I606" i="7"/>
  <c r="D606" i="7"/>
  <c r="C606" i="7"/>
  <c r="B606" i="7"/>
  <c r="D605" i="7"/>
  <c r="C605" i="7"/>
  <c r="I605" i="7" s="1"/>
  <c r="B605" i="7"/>
  <c r="I604" i="7"/>
  <c r="D604" i="7"/>
  <c r="C604" i="7"/>
  <c r="B604" i="7"/>
  <c r="D603" i="7"/>
  <c r="C603" i="7"/>
  <c r="I603" i="7" s="1"/>
  <c r="B603" i="7"/>
  <c r="I602" i="7"/>
  <c r="D602" i="7"/>
  <c r="C602" i="7"/>
  <c r="B602" i="7"/>
  <c r="D601" i="7"/>
  <c r="C601" i="7"/>
  <c r="I601" i="7" s="1"/>
  <c r="J601" i="7" s="1"/>
  <c r="A601" i="7" s="1"/>
  <c r="B601" i="7"/>
  <c r="I600" i="7"/>
  <c r="D600" i="7"/>
  <c r="C600" i="7"/>
  <c r="B600" i="7"/>
  <c r="D599" i="7"/>
  <c r="C599" i="7"/>
  <c r="I599" i="7" s="1"/>
  <c r="B599" i="7"/>
  <c r="I598" i="7"/>
  <c r="D598" i="7"/>
  <c r="C598" i="7"/>
  <c r="B598" i="7"/>
  <c r="D597" i="7"/>
  <c r="C597" i="7"/>
  <c r="I597" i="7" s="1"/>
  <c r="B597" i="7"/>
  <c r="I596" i="7"/>
  <c r="D596" i="7"/>
  <c r="C596" i="7"/>
  <c r="B596" i="7"/>
  <c r="D595" i="7"/>
  <c r="C595" i="7"/>
  <c r="I595" i="7" s="1"/>
  <c r="B595" i="7"/>
  <c r="I594" i="7"/>
  <c r="D594" i="7"/>
  <c r="C594" i="7"/>
  <c r="B594" i="7"/>
  <c r="D593" i="7"/>
  <c r="C593" i="7"/>
  <c r="I593" i="7" s="1"/>
  <c r="B593" i="7"/>
  <c r="I592" i="7"/>
  <c r="D592" i="7"/>
  <c r="C592" i="7"/>
  <c r="B592" i="7"/>
  <c r="D591" i="7"/>
  <c r="C591" i="7"/>
  <c r="I591" i="7" s="1"/>
  <c r="J591" i="7" s="1"/>
  <c r="A591" i="7" s="1"/>
  <c r="B591" i="7"/>
  <c r="I590" i="7"/>
  <c r="D590" i="7"/>
  <c r="C590" i="7"/>
  <c r="B590" i="7"/>
  <c r="D589" i="7"/>
  <c r="C589" i="7"/>
  <c r="I589" i="7" s="1"/>
  <c r="B589" i="7"/>
  <c r="I588" i="7"/>
  <c r="D588" i="7"/>
  <c r="C588" i="7"/>
  <c r="B588" i="7"/>
  <c r="D587" i="7"/>
  <c r="C587" i="7"/>
  <c r="I587" i="7" s="1"/>
  <c r="B587" i="7"/>
  <c r="I586" i="7"/>
  <c r="D586" i="7"/>
  <c r="C586" i="7"/>
  <c r="B586" i="7"/>
  <c r="D585" i="7"/>
  <c r="C585" i="7"/>
  <c r="I585" i="7" s="1"/>
  <c r="J585" i="7" s="1"/>
  <c r="A585" i="7" s="1"/>
  <c r="B585" i="7"/>
  <c r="I584" i="7"/>
  <c r="D584" i="7"/>
  <c r="C584" i="7"/>
  <c r="B584" i="7"/>
  <c r="D583" i="7"/>
  <c r="C583" i="7"/>
  <c r="I583" i="7" s="1"/>
  <c r="B583" i="7"/>
  <c r="I582" i="7"/>
  <c r="D582" i="7"/>
  <c r="C582" i="7"/>
  <c r="B582" i="7"/>
  <c r="D581" i="7"/>
  <c r="C581" i="7"/>
  <c r="I581" i="7" s="1"/>
  <c r="B581" i="7"/>
  <c r="I580" i="7"/>
  <c r="D580" i="7"/>
  <c r="C580" i="7"/>
  <c r="B580" i="7"/>
  <c r="D579" i="7"/>
  <c r="C579" i="7"/>
  <c r="I579" i="7" s="1"/>
  <c r="B579" i="7"/>
  <c r="I578" i="7"/>
  <c r="D578" i="7"/>
  <c r="C578" i="7"/>
  <c r="B578" i="7"/>
  <c r="D577" i="7"/>
  <c r="C577" i="7"/>
  <c r="I577" i="7" s="1"/>
  <c r="B577" i="7"/>
  <c r="I576" i="7"/>
  <c r="D576" i="7"/>
  <c r="C576" i="7"/>
  <c r="B576" i="7"/>
  <c r="D575" i="7"/>
  <c r="C575" i="7"/>
  <c r="I575" i="7" s="1"/>
  <c r="J575" i="7" s="1"/>
  <c r="A575" i="7" s="1"/>
  <c r="B575" i="7"/>
  <c r="I574" i="7"/>
  <c r="D574" i="7"/>
  <c r="C574" i="7"/>
  <c r="B574" i="7"/>
  <c r="D573" i="7"/>
  <c r="C573" i="7"/>
  <c r="I573" i="7" s="1"/>
  <c r="B573" i="7"/>
  <c r="I572" i="7"/>
  <c r="D572" i="7"/>
  <c r="C572" i="7"/>
  <c r="B572" i="7"/>
  <c r="D571" i="7"/>
  <c r="C571" i="7"/>
  <c r="I571" i="7" s="1"/>
  <c r="B571" i="7"/>
  <c r="I570" i="7"/>
  <c r="D570" i="7"/>
  <c r="C570" i="7"/>
  <c r="B570" i="7"/>
  <c r="D569" i="7"/>
  <c r="C569" i="7"/>
  <c r="I569" i="7" s="1"/>
  <c r="J569" i="7" s="1"/>
  <c r="A569" i="7" s="1"/>
  <c r="B569" i="7"/>
  <c r="I568" i="7"/>
  <c r="D568" i="7"/>
  <c r="C568" i="7"/>
  <c r="B568" i="7"/>
  <c r="D567" i="7"/>
  <c r="C567" i="7"/>
  <c r="I567" i="7" s="1"/>
  <c r="B567" i="7"/>
  <c r="I566" i="7"/>
  <c r="D566" i="7"/>
  <c r="C566" i="7"/>
  <c r="B566" i="7"/>
  <c r="D565" i="7"/>
  <c r="C565" i="7"/>
  <c r="I565" i="7" s="1"/>
  <c r="B565" i="7"/>
  <c r="I564" i="7"/>
  <c r="D564" i="7"/>
  <c r="C564" i="7"/>
  <c r="B564" i="7"/>
  <c r="D563" i="7"/>
  <c r="C563" i="7"/>
  <c r="I563" i="7" s="1"/>
  <c r="B563" i="7"/>
  <c r="I562" i="7"/>
  <c r="D562" i="7"/>
  <c r="C562" i="7"/>
  <c r="B562" i="7"/>
  <c r="D561" i="7"/>
  <c r="C561" i="7"/>
  <c r="I561" i="7" s="1"/>
  <c r="B561" i="7"/>
  <c r="I560" i="7"/>
  <c r="D560" i="7"/>
  <c r="C560" i="7"/>
  <c r="B560" i="7"/>
  <c r="D559" i="7"/>
  <c r="C559" i="7"/>
  <c r="I559" i="7" s="1"/>
  <c r="J559" i="7" s="1"/>
  <c r="A559" i="7" s="1"/>
  <c r="B559" i="7"/>
  <c r="I558" i="7"/>
  <c r="D558" i="7"/>
  <c r="C558" i="7"/>
  <c r="B558" i="7"/>
  <c r="D557" i="7"/>
  <c r="C557" i="7"/>
  <c r="I557" i="7" s="1"/>
  <c r="B557" i="7"/>
  <c r="I556" i="7"/>
  <c r="D556" i="7"/>
  <c r="C556" i="7"/>
  <c r="B556" i="7"/>
  <c r="D555" i="7"/>
  <c r="C555" i="7"/>
  <c r="I555" i="7" s="1"/>
  <c r="B555" i="7"/>
  <c r="I554" i="7"/>
  <c r="D554" i="7"/>
  <c r="C554" i="7"/>
  <c r="B554" i="7"/>
  <c r="D553" i="7"/>
  <c r="C553" i="7"/>
  <c r="I553" i="7" s="1"/>
  <c r="J553" i="7" s="1"/>
  <c r="A553" i="7" s="1"/>
  <c r="B553" i="7"/>
  <c r="I552" i="7"/>
  <c r="D552" i="7"/>
  <c r="C552" i="7"/>
  <c r="B552" i="7"/>
  <c r="D551" i="7"/>
  <c r="C551" i="7"/>
  <c r="I551" i="7" s="1"/>
  <c r="B551" i="7"/>
  <c r="I550" i="7"/>
  <c r="D550" i="7"/>
  <c r="C550" i="7"/>
  <c r="B550" i="7"/>
  <c r="D549" i="7"/>
  <c r="C549" i="7"/>
  <c r="I549" i="7" s="1"/>
  <c r="B549" i="7"/>
  <c r="I548" i="7"/>
  <c r="D548" i="7"/>
  <c r="C548" i="7"/>
  <c r="B548" i="7"/>
  <c r="D547" i="7"/>
  <c r="C547" i="7"/>
  <c r="I547" i="7" s="1"/>
  <c r="B547" i="7"/>
  <c r="I546" i="7"/>
  <c r="D546" i="7"/>
  <c r="C546" i="7"/>
  <c r="B546" i="7"/>
  <c r="D545" i="7"/>
  <c r="C545" i="7"/>
  <c r="I545" i="7" s="1"/>
  <c r="B545" i="7"/>
  <c r="I544" i="7"/>
  <c r="D544" i="7"/>
  <c r="C544" i="7"/>
  <c r="B544" i="7"/>
  <c r="D543" i="7"/>
  <c r="C543" i="7"/>
  <c r="I543" i="7" s="1"/>
  <c r="J543" i="7" s="1"/>
  <c r="A543" i="7" s="1"/>
  <c r="B543" i="7"/>
  <c r="I542" i="7"/>
  <c r="D542" i="7"/>
  <c r="C542" i="7"/>
  <c r="B542" i="7"/>
  <c r="D541" i="7"/>
  <c r="C541" i="7"/>
  <c r="I541" i="7" s="1"/>
  <c r="B541" i="7"/>
  <c r="I540" i="7"/>
  <c r="D540" i="7"/>
  <c r="C540" i="7"/>
  <c r="B540" i="7"/>
  <c r="D539" i="7"/>
  <c r="C539" i="7"/>
  <c r="I539" i="7" s="1"/>
  <c r="B539" i="7"/>
  <c r="I538" i="7"/>
  <c r="D538" i="7"/>
  <c r="C538" i="7"/>
  <c r="B538" i="7"/>
  <c r="D537" i="7"/>
  <c r="C537" i="7"/>
  <c r="I537" i="7" s="1"/>
  <c r="J537" i="7" s="1"/>
  <c r="A537" i="7" s="1"/>
  <c r="B537" i="7"/>
  <c r="I536" i="7"/>
  <c r="D536" i="7"/>
  <c r="C536" i="7"/>
  <c r="B536" i="7"/>
  <c r="D535" i="7"/>
  <c r="C535" i="7"/>
  <c r="I535" i="7" s="1"/>
  <c r="B535" i="7"/>
  <c r="I534" i="7"/>
  <c r="D534" i="7"/>
  <c r="C534" i="7"/>
  <c r="B534" i="7"/>
  <c r="D533" i="7"/>
  <c r="C533" i="7"/>
  <c r="I533" i="7" s="1"/>
  <c r="B533" i="7"/>
  <c r="I532" i="7"/>
  <c r="D532" i="7"/>
  <c r="C532" i="7"/>
  <c r="B532" i="7"/>
  <c r="D531" i="7"/>
  <c r="C531" i="7"/>
  <c r="I531" i="7" s="1"/>
  <c r="B531" i="7"/>
  <c r="I530" i="7"/>
  <c r="D530" i="7"/>
  <c r="C530" i="7"/>
  <c r="B530" i="7"/>
  <c r="D529" i="7"/>
  <c r="C529" i="7"/>
  <c r="I529" i="7" s="1"/>
  <c r="B529" i="7"/>
  <c r="I528" i="7"/>
  <c r="D528" i="7"/>
  <c r="C528" i="7"/>
  <c r="B528" i="7"/>
  <c r="D527" i="7"/>
  <c r="C527" i="7"/>
  <c r="I527" i="7" s="1"/>
  <c r="J527" i="7" s="1"/>
  <c r="A527" i="7" s="1"/>
  <c r="B527" i="7"/>
  <c r="I526" i="7"/>
  <c r="D526" i="7"/>
  <c r="C526" i="7"/>
  <c r="B526" i="7"/>
  <c r="D525" i="7"/>
  <c r="C525" i="7"/>
  <c r="I525" i="7" s="1"/>
  <c r="B525" i="7"/>
  <c r="I524" i="7"/>
  <c r="D524" i="7"/>
  <c r="C524" i="7"/>
  <c r="B524" i="7"/>
  <c r="D523" i="7"/>
  <c r="C523" i="7"/>
  <c r="I523" i="7" s="1"/>
  <c r="B523" i="7"/>
  <c r="I522" i="7"/>
  <c r="D522" i="7"/>
  <c r="C522" i="7"/>
  <c r="B522" i="7"/>
  <c r="D521" i="7"/>
  <c r="C521" i="7"/>
  <c r="I521" i="7" s="1"/>
  <c r="J521" i="7" s="1"/>
  <c r="A521" i="7" s="1"/>
  <c r="B521" i="7"/>
  <c r="I520" i="7"/>
  <c r="D520" i="7"/>
  <c r="C520" i="7"/>
  <c r="B520" i="7"/>
  <c r="D519" i="7"/>
  <c r="C519" i="7"/>
  <c r="I519" i="7" s="1"/>
  <c r="B519" i="7"/>
  <c r="I518" i="7"/>
  <c r="D518" i="7"/>
  <c r="C518" i="7"/>
  <c r="B518" i="7"/>
  <c r="D517" i="7"/>
  <c r="C517" i="7"/>
  <c r="I517" i="7" s="1"/>
  <c r="B517" i="7"/>
  <c r="I516" i="7"/>
  <c r="D516" i="7"/>
  <c r="C516" i="7"/>
  <c r="B516" i="7"/>
  <c r="D515" i="7"/>
  <c r="C515" i="7"/>
  <c r="I515" i="7" s="1"/>
  <c r="B515" i="7"/>
  <c r="I514" i="7"/>
  <c r="D514" i="7"/>
  <c r="C514" i="7"/>
  <c r="B514" i="7"/>
  <c r="D513" i="7"/>
  <c r="C513" i="7"/>
  <c r="I513" i="7" s="1"/>
  <c r="B513" i="7"/>
  <c r="I512" i="7"/>
  <c r="D512" i="7"/>
  <c r="C512" i="7"/>
  <c r="B512" i="7"/>
  <c r="D511" i="7"/>
  <c r="C511" i="7"/>
  <c r="I511" i="7" s="1"/>
  <c r="J511" i="7" s="1"/>
  <c r="A511" i="7" s="1"/>
  <c r="B511" i="7"/>
  <c r="I510" i="7"/>
  <c r="D510" i="7"/>
  <c r="C510" i="7"/>
  <c r="B510" i="7"/>
  <c r="D509" i="7"/>
  <c r="C509" i="7"/>
  <c r="I509" i="7" s="1"/>
  <c r="B509" i="7"/>
  <c r="I508" i="7"/>
  <c r="D508" i="7"/>
  <c r="C508" i="7"/>
  <c r="B508" i="7"/>
  <c r="D507" i="7"/>
  <c r="C507" i="7"/>
  <c r="I507" i="7" s="1"/>
  <c r="B507" i="7"/>
  <c r="I506" i="7"/>
  <c r="D506" i="7"/>
  <c r="C506" i="7"/>
  <c r="B506" i="7"/>
  <c r="D505" i="7"/>
  <c r="C505" i="7"/>
  <c r="I505" i="7" s="1"/>
  <c r="J505" i="7" s="1"/>
  <c r="A505" i="7" s="1"/>
  <c r="B505" i="7"/>
  <c r="I504" i="7"/>
  <c r="D504" i="7"/>
  <c r="C504" i="7"/>
  <c r="B504" i="7"/>
  <c r="D503" i="7"/>
  <c r="C503" i="7"/>
  <c r="I503" i="7" s="1"/>
  <c r="B503" i="7"/>
  <c r="I502" i="7"/>
  <c r="D502" i="7"/>
  <c r="C502" i="7"/>
  <c r="B502" i="7"/>
  <c r="D501" i="7"/>
  <c r="C501" i="7"/>
  <c r="I501" i="7" s="1"/>
  <c r="B501" i="7"/>
  <c r="I500" i="7"/>
  <c r="D500" i="7"/>
  <c r="C500" i="7"/>
  <c r="B500" i="7"/>
  <c r="D499" i="7"/>
  <c r="C499" i="7"/>
  <c r="I499" i="7" s="1"/>
  <c r="B499" i="7"/>
  <c r="I498" i="7"/>
  <c r="D498" i="7"/>
  <c r="C498" i="7"/>
  <c r="B498" i="7"/>
  <c r="D497" i="7"/>
  <c r="C497" i="7"/>
  <c r="I497" i="7" s="1"/>
  <c r="B497" i="7"/>
  <c r="I496" i="7"/>
  <c r="D496" i="7"/>
  <c r="C496" i="7"/>
  <c r="B496" i="7"/>
  <c r="D495" i="7"/>
  <c r="C495" i="7"/>
  <c r="I495" i="7" s="1"/>
  <c r="J495" i="7" s="1"/>
  <c r="A495" i="7" s="1"/>
  <c r="B495" i="7"/>
  <c r="I494" i="7"/>
  <c r="D494" i="7"/>
  <c r="C494" i="7"/>
  <c r="B494" i="7"/>
  <c r="D493" i="7"/>
  <c r="C493" i="7"/>
  <c r="I493" i="7" s="1"/>
  <c r="B493" i="7"/>
  <c r="I492" i="7"/>
  <c r="D492" i="7"/>
  <c r="C492" i="7"/>
  <c r="B492" i="7"/>
  <c r="D491" i="7"/>
  <c r="C491" i="7"/>
  <c r="I491" i="7" s="1"/>
  <c r="B491" i="7"/>
  <c r="I490" i="7"/>
  <c r="F490" i="7"/>
  <c r="G490" i="7" s="1"/>
  <c r="H490" i="7" s="1"/>
  <c r="D490" i="7"/>
  <c r="C490" i="7"/>
  <c r="B490" i="7"/>
  <c r="G489" i="7"/>
  <c r="H489" i="7" s="1"/>
  <c r="J489" i="7" s="1"/>
  <c r="A489" i="7" s="1"/>
  <c r="D489" i="7"/>
  <c r="C489" i="7"/>
  <c r="I489" i="7" s="1"/>
  <c r="B489" i="7"/>
  <c r="I488" i="7"/>
  <c r="D488" i="7"/>
  <c r="C488" i="7"/>
  <c r="B488" i="7"/>
  <c r="D487" i="7"/>
  <c r="C487" i="7"/>
  <c r="I487" i="7" s="1"/>
  <c r="B487" i="7"/>
  <c r="I486" i="7"/>
  <c r="D486" i="7"/>
  <c r="C486" i="7"/>
  <c r="B486" i="7"/>
  <c r="D485" i="7"/>
  <c r="C485" i="7"/>
  <c r="I485" i="7" s="1"/>
  <c r="B485" i="7"/>
  <c r="I484" i="7"/>
  <c r="D484" i="7"/>
  <c r="C484" i="7"/>
  <c r="B484" i="7"/>
  <c r="D483" i="7"/>
  <c r="C483" i="7"/>
  <c r="I483" i="7" s="1"/>
  <c r="B483" i="7"/>
  <c r="I482" i="7"/>
  <c r="F482" i="7"/>
  <c r="G482" i="7" s="1"/>
  <c r="H482" i="7" s="1"/>
  <c r="D482" i="7"/>
  <c r="C482" i="7"/>
  <c r="B482" i="7"/>
  <c r="G481" i="7"/>
  <c r="H481" i="7" s="1"/>
  <c r="J481" i="7" s="1"/>
  <c r="A481" i="7" s="1"/>
  <c r="D481" i="7"/>
  <c r="C481" i="7"/>
  <c r="I481" i="7" s="1"/>
  <c r="B481" i="7"/>
  <c r="I480" i="7"/>
  <c r="D480" i="7"/>
  <c r="C480" i="7"/>
  <c r="B480" i="7"/>
  <c r="D479" i="7"/>
  <c r="C479" i="7"/>
  <c r="I479" i="7" s="1"/>
  <c r="B479" i="7"/>
  <c r="I478" i="7"/>
  <c r="D478" i="7"/>
  <c r="C478" i="7"/>
  <c r="B478" i="7"/>
  <c r="D477" i="7"/>
  <c r="C477" i="7"/>
  <c r="I477" i="7" s="1"/>
  <c r="B477" i="7"/>
  <c r="I476" i="7"/>
  <c r="D476" i="7"/>
  <c r="C476" i="7"/>
  <c r="B476" i="7"/>
  <c r="D475" i="7"/>
  <c r="C475" i="7"/>
  <c r="I475" i="7" s="1"/>
  <c r="B475" i="7"/>
  <c r="I474" i="7"/>
  <c r="F474" i="7"/>
  <c r="G474" i="7" s="1"/>
  <c r="H474" i="7" s="1"/>
  <c r="D474" i="7"/>
  <c r="C474" i="7"/>
  <c r="B474" i="7"/>
  <c r="G473" i="7"/>
  <c r="H473" i="7" s="1"/>
  <c r="J473" i="7" s="1"/>
  <c r="A473" i="7" s="1"/>
  <c r="D473" i="7"/>
  <c r="C473" i="7"/>
  <c r="I473" i="7" s="1"/>
  <c r="B473" i="7"/>
  <c r="I472" i="7"/>
  <c r="D472" i="7"/>
  <c r="C472" i="7"/>
  <c r="B472" i="7"/>
  <c r="D471" i="7"/>
  <c r="C471" i="7"/>
  <c r="I471" i="7" s="1"/>
  <c r="B471" i="7"/>
  <c r="I470" i="7"/>
  <c r="D470" i="7"/>
  <c r="C470" i="7"/>
  <c r="B470" i="7"/>
  <c r="D469" i="7"/>
  <c r="C469" i="7"/>
  <c r="I469" i="7" s="1"/>
  <c r="B469" i="7"/>
  <c r="D468" i="7"/>
  <c r="C468" i="7"/>
  <c r="I468" i="7" s="1"/>
  <c r="B468" i="7"/>
  <c r="I467" i="7"/>
  <c r="D467" i="7"/>
  <c r="C467" i="7"/>
  <c r="B467" i="7"/>
  <c r="G466" i="7"/>
  <c r="H466" i="7" s="1"/>
  <c r="D466" i="7"/>
  <c r="C466" i="7"/>
  <c r="I466" i="7" s="1"/>
  <c r="B466" i="7"/>
  <c r="I465" i="7"/>
  <c r="D465" i="7"/>
  <c r="C465" i="7"/>
  <c r="B465" i="7"/>
  <c r="D464" i="7"/>
  <c r="C464" i="7"/>
  <c r="I464" i="7" s="1"/>
  <c r="B464" i="7"/>
  <c r="I463" i="7"/>
  <c r="D463" i="7"/>
  <c r="C463" i="7"/>
  <c r="B463" i="7"/>
  <c r="G462" i="7"/>
  <c r="H462" i="7" s="1"/>
  <c r="D462" i="7"/>
  <c r="C462" i="7"/>
  <c r="I462" i="7" s="1"/>
  <c r="B462" i="7"/>
  <c r="I461" i="7"/>
  <c r="D461" i="7"/>
  <c r="C461" i="7"/>
  <c r="B461" i="7"/>
  <c r="D460" i="7"/>
  <c r="C460" i="7"/>
  <c r="I460" i="7" s="1"/>
  <c r="B460" i="7"/>
  <c r="I459" i="7"/>
  <c r="D459" i="7"/>
  <c r="C459" i="7"/>
  <c r="B459" i="7"/>
  <c r="G458" i="7"/>
  <c r="H458" i="7" s="1"/>
  <c r="D458" i="7"/>
  <c r="C458" i="7"/>
  <c r="I458" i="7" s="1"/>
  <c r="B458" i="7"/>
  <c r="I457" i="7"/>
  <c r="D457" i="7"/>
  <c r="C457" i="7"/>
  <c r="B457" i="7"/>
  <c r="D456" i="7"/>
  <c r="C456" i="7"/>
  <c r="I456" i="7" s="1"/>
  <c r="B456" i="7"/>
  <c r="I455" i="7"/>
  <c r="D455" i="7"/>
  <c r="C455" i="7"/>
  <c r="B455" i="7"/>
  <c r="G454" i="7"/>
  <c r="H454" i="7" s="1"/>
  <c r="D454" i="7"/>
  <c r="C454" i="7"/>
  <c r="I454" i="7" s="1"/>
  <c r="B454" i="7"/>
  <c r="I453" i="7"/>
  <c r="D453" i="7"/>
  <c r="C453" i="7"/>
  <c r="B453" i="7"/>
  <c r="D452" i="7"/>
  <c r="C452" i="7"/>
  <c r="I452" i="7" s="1"/>
  <c r="B452" i="7"/>
  <c r="I451" i="7"/>
  <c r="D451" i="7"/>
  <c r="C451" i="7"/>
  <c r="B451" i="7"/>
  <c r="G450" i="7"/>
  <c r="H450" i="7" s="1"/>
  <c r="D450" i="7"/>
  <c r="C450" i="7"/>
  <c r="I450" i="7" s="1"/>
  <c r="B450" i="7"/>
  <c r="I449" i="7"/>
  <c r="D449" i="7"/>
  <c r="C449" i="7"/>
  <c r="B449" i="7"/>
  <c r="D448" i="7"/>
  <c r="C448" i="7"/>
  <c r="I448" i="7" s="1"/>
  <c r="B448" i="7"/>
  <c r="I447" i="7"/>
  <c r="D447" i="7"/>
  <c r="C447" i="7"/>
  <c r="B447" i="7"/>
  <c r="G446" i="7"/>
  <c r="H446" i="7" s="1"/>
  <c r="D446" i="7"/>
  <c r="C446" i="7"/>
  <c r="I446" i="7" s="1"/>
  <c r="B446" i="7"/>
  <c r="I445" i="7"/>
  <c r="D445" i="7"/>
  <c r="C445" i="7"/>
  <c r="B445" i="7"/>
  <c r="D444" i="7"/>
  <c r="C444" i="7"/>
  <c r="I444" i="7" s="1"/>
  <c r="B444" i="7"/>
  <c r="I443" i="7"/>
  <c r="D443" i="7"/>
  <c r="C443" i="7"/>
  <c r="B443" i="7"/>
  <c r="G442" i="7"/>
  <c r="H442" i="7" s="1"/>
  <c r="D442" i="7"/>
  <c r="C442" i="7"/>
  <c r="I442" i="7" s="1"/>
  <c r="B442" i="7"/>
  <c r="I441" i="7"/>
  <c r="D441" i="7"/>
  <c r="C441" i="7"/>
  <c r="B441" i="7"/>
  <c r="D440" i="7"/>
  <c r="C440" i="7"/>
  <c r="I440" i="7" s="1"/>
  <c r="B440" i="7"/>
  <c r="I439" i="7"/>
  <c r="D439" i="7"/>
  <c r="C439" i="7"/>
  <c r="B439" i="7"/>
  <c r="G438" i="7"/>
  <c r="H438" i="7" s="1"/>
  <c r="D438" i="7"/>
  <c r="C438" i="7"/>
  <c r="I438" i="7" s="1"/>
  <c r="B438" i="7"/>
  <c r="I437" i="7"/>
  <c r="D437" i="7"/>
  <c r="C437" i="7"/>
  <c r="B437" i="7"/>
  <c r="D436" i="7"/>
  <c r="C436" i="7"/>
  <c r="I436" i="7" s="1"/>
  <c r="B436" i="7"/>
  <c r="I435" i="7"/>
  <c r="D435" i="7"/>
  <c r="C435" i="7"/>
  <c r="B435" i="7"/>
  <c r="G434" i="7"/>
  <c r="H434" i="7" s="1"/>
  <c r="D434" i="7"/>
  <c r="C434" i="7"/>
  <c r="I434" i="7" s="1"/>
  <c r="B434" i="7"/>
  <c r="I433" i="7"/>
  <c r="D433" i="7"/>
  <c r="C433" i="7"/>
  <c r="B433" i="7"/>
  <c r="D432" i="7"/>
  <c r="C432" i="7"/>
  <c r="I432" i="7" s="1"/>
  <c r="B432" i="7"/>
  <c r="I431" i="7"/>
  <c r="D431" i="7"/>
  <c r="C431" i="7"/>
  <c r="B431" i="7"/>
  <c r="G430" i="7"/>
  <c r="H430" i="7" s="1"/>
  <c r="D430" i="7"/>
  <c r="C430" i="7"/>
  <c r="I430" i="7" s="1"/>
  <c r="B430" i="7"/>
  <c r="I429" i="7"/>
  <c r="D429" i="7"/>
  <c r="C429" i="7"/>
  <c r="B429" i="7"/>
  <c r="D428" i="7"/>
  <c r="C428" i="7"/>
  <c r="I428" i="7" s="1"/>
  <c r="B428" i="7"/>
  <c r="I427" i="7"/>
  <c r="D427" i="7"/>
  <c r="C427" i="7"/>
  <c r="B427" i="7"/>
  <c r="G426" i="7"/>
  <c r="H426" i="7" s="1"/>
  <c r="D426" i="7"/>
  <c r="C426" i="7"/>
  <c r="I426" i="7" s="1"/>
  <c r="B426" i="7"/>
  <c r="I425" i="7"/>
  <c r="D425" i="7"/>
  <c r="C425" i="7"/>
  <c r="B425" i="7"/>
  <c r="D424" i="7"/>
  <c r="C424" i="7"/>
  <c r="I424" i="7" s="1"/>
  <c r="B424" i="7"/>
  <c r="I423" i="7"/>
  <c r="D423" i="7"/>
  <c r="C423" i="7"/>
  <c r="B423" i="7"/>
  <c r="G422" i="7"/>
  <c r="H422" i="7" s="1"/>
  <c r="D422" i="7"/>
  <c r="C422" i="7"/>
  <c r="I422" i="7" s="1"/>
  <c r="B422" i="7"/>
  <c r="I421" i="7"/>
  <c r="D421" i="7"/>
  <c r="C421" i="7"/>
  <c r="B421" i="7"/>
  <c r="D420" i="7"/>
  <c r="C420" i="7"/>
  <c r="I420" i="7" s="1"/>
  <c r="B420" i="7"/>
  <c r="I419" i="7"/>
  <c r="D419" i="7"/>
  <c r="C419" i="7"/>
  <c r="B419" i="7"/>
  <c r="G418" i="7"/>
  <c r="H418" i="7" s="1"/>
  <c r="D418" i="7"/>
  <c r="C418" i="7"/>
  <c r="I418" i="7" s="1"/>
  <c r="B418" i="7"/>
  <c r="I417" i="7"/>
  <c r="D417" i="7"/>
  <c r="C417" i="7"/>
  <c r="B417" i="7"/>
  <c r="D416" i="7"/>
  <c r="C416" i="7"/>
  <c r="I416" i="7" s="1"/>
  <c r="B416" i="7"/>
  <c r="I415" i="7"/>
  <c r="D415" i="7"/>
  <c r="C415" i="7"/>
  <c r="B415" i="7"/>
  <c r="G414" i="7"/>
  <c r="H414" i="7" s="1"/>
  <c r="D414" i="7"/>
  <c r="C414" i="7"/>
  <c r="I414" i="7" s="1"/>
  <c r="B414" i="7"/>
  <c r="I413" i="7"/>
  <c r="D413" i="7"/>
  <c r="C413" i="7"/>
  <c r="B413" i="7"/>
  <c r="D412" i="7"/>
  <c r="C412" i="7"/>
  <c r="I412" i="7" s="1"/>
  <c r="B412" i="7"/>
  <c r="I411" i="7"/>
  <c r="D411" i="7"/>
  <c r="C411" i="7"/>
  <c r="B411" i="7"/>
  <c r="G410" i="7"/>
  <c r="H410" i="7" s="1"/>
  <c r="D410" i="7"/>
  <c r="C410" i="7"/>
  <c r="I410" i="7" s="1"/>
  <c r="B410" i="7"/>
  <c r="I409" i="7"/>
  <c r="D409" i="7"/>
  <c r="C409" i="7"/>
  <c r="B409" i="7"/>
  <c r="D408" i="7"/>
  <c r="C408" i="7"/>
  <c r="I408" i="7" s="1"/>
  <c r="B408" i="7"/>
  <c r="I407" i="7"/>
  <c r="D407" i="7"/>
  <c r="C407" i="7"/>
  <c r="B407" i="7"/>
  <c r="G406" i="7"/>
  <c r="H406" i="7" s="1"/>
  <c r="D406" i="7"/>
  <c r="C406" i="7"/>
  <c r="I406" i="7" s="1"/>
  <c r="B406" i="7"/>
  <c r="I405" i="7"/>
  <c r="D405" i="7"/>
  <c r="C405" i="7"/>
  <c r="B405" i="7"/>
  <c r="D404" i="7"/>
  <c r="C404" i="7"/>
  <c r="I404" i="7" s="1"/>
  <c r="B404" i="7"/>
  <c r="I403" i="7"/>
  <c r="D403" i="7"/>
  <c r="C403" i="7"/>
  <c r="B403" i="7"/>
  <c r="G402" i="7"/>
  <c r="H402" i="7" s="1"/>
  <c r="D402" i="7"/>
  <c r="C402" i="7"/>
  <c r="I402" i="7" s="1"/>
  <c r="B402" i="7"/>
  <c r="I401" i="7"/>
  <c r="D401" i="7"/>
  <c r="C401" i="7"/>
  <c r="B401" i="7"/>
  <c r="D400" i="7"/>
  <c r="C400" i="7"/>
  <c r="I400" i="7" s="1"/>
  <c r="B400" i="7"/>
  <c r="I399" i="7"/>
  <c r="D399" i="7"/>
  <c r="C399" i="7"/>
  <c r="B399" i="7"/>
  <c r="G398" i="7"/>
  <c r="H398" i="7" s="1"/>
  <c r="D398" i="7"/>
  <c r="C398" i="7"/>
  <c r="I398" i="7" s="1"/>
  <c r="B398" i="7"/>
  <c r="I397" i="7"/>
  <c r="D397" i="7"/>
  <c r="C397" i="7"/>
  <c r="B397" i="7"/>
  <c r="D396" i="7"/>
  <c r="C396" i="7"/>
  <c r="I396" i="7" s="1"/>
  <c r="B396" i="7"/>
  <c r="I395" i="7"/>
  <c r="D395" i="7"/>
  <c r="C395" i="7"/>
  <c r="B395" i="7"/>
  <c r="G394" i="7"/>
  <c r="H394" i="7" s="1"/>
  <c r="D394" i="7"/>
  <c r="C394" i="7"/>
  <c r="I394" i="7" s="1"/>
  <c r="B394" i="7"/>
  <c r="I393" i="7"/>
  <c r="D393" i="7"/>
  <c r="C393" i="7"/>
  <c r="B393" i="7"/>
  <c r="D392" i="7"/>
  <c r="C392" i="7"/>
  <c r="I392" i="7" s="1"/>
  <c r="B392" i="7"/>
  <c r="I391" i="7"/>
  <c r="D391" i="7"/>
  <c r="C391" i="7"/>
  <c r="B391" i="7"/>
  <c r="G390" i="7"/>
  <c r="H390" i="7" s="1"/>
  <c r="D390" i="7"/>
  <c r="C390" i="7"/>
  <c r="I390" i="7" s="1"/>
  <c r="B390" i="7"/>
  <c r="I389" i="7"/>
  <c r="D389" i="7"/>
  <c r="C389" i="7"/>
  <c r="B389" i="7"/>
  <c r="D388" i="7"/>
  <c r="C388" i="7"/>
  <c r="I388" i="7" s="1"/>
  <c r="B388" i="7"/>
  <c r="I387" i="7"/>
  <c r="D387" i="7"/>
  <c r="C387" i="7"/>
  <c r="B387" i="7"/>
  <c r="G386" i="7"/>
  <c r="H386" i="7" s="1"/>
  <c r="D386" i="7"/>
  <c r="C386" i="7"/>
  <c r="I386" i="7" s="1"/>
  <c r="B386" i="7"/>
  <c r="I385" i="7"/>
  <c r="D385" i="7"/>
  <c r="C385" i="7"/>
  <c r="B385" i="7"/>
  <c r="D384" i="7"/>
  <c r="C384" i="7"/>
  <c r="I384" i="7" s="1"/>
  <c r="B384" i="7"/>
  <c r="I383" i="7"/>
  <c r="D383" i="7"/>
  <c r="C383" i="7"/>
  <c r="B383" i="7"/>
  <c r="G382" i="7"/>
  <c r="H382" i="7" s="1"/>
  <c r="D382" i="7"/>
  <c r="C382" i="7"/>
  <c r="I382" i="7" s="1"/>
  <c r="B382" i="7"/>
  <c r="I381" i="7"/>
  <c r="D381" i="7"/>
  <c r="C381" i="7"/>
  <c r="B381" i="7"/>
  <c r="D380" i="7"/>
  <c r="C380" i="7"/>
  <c r="I380" i="7" s="1"/>
  <c r="B380" i="7"/>
  <c r="I379" i="7"/>
  <c r="D379" i="7"/>
  <c r="C379" i="7"/>
  <c r="B379" i="7"/>
  <c r="G378" i="7"/>
  <c r="H378" i="7" s="1"/>
  <c r="D378" i="7"/>
  <c r="C378" i="7"/>
  <c r="I378" i="7" s="1"/>
  <c r="B378" i="7"/>
  <c r="I377" i="7"/>
  <c r="D377" i="7"/>
  <c r="C377" i="7"/>
  <c r="B377" i="7"/>
  <c r="D376" i="7"/>
  <c r="C376" i="7"/>
  <c r="I376" i="7" s="1"/>
  <c r="B376" i="7"/>
  <c r="I375" i="7"/>
  <c r="D375" i="7"/>
  <c r="C375" i="7"/>
  <c r="B375" i="7"/>
  <c r="G374" i="7"/>
  <c r="H374" i="7" s="1"/>
  <c r="D374" i="7"/>
  <c r="C374" i="7"/>
  <c r="I374" i="7" s="1"/>
  <c r="B374" i="7"/>
  <c r="I373" i="7"/>
  <c r="D373" i="7"/>
  <c r="C373" i="7"/>
  <c r="B373" i="7"/>
  <c r="D372" i="7"/>
  <c r="C372" i="7"/>
  <c r="I372" i="7" s="1"/>
  <c r="B372" i="7"/>
  <c r="I371" i="7"/>
  <c r="D371" i="7"/>
  <c r="C371" i="7"/>
  <c r="B371" i="7"/>
  <c r="G370" i="7"/>
  <c r="H370" i="7" s="1"/>
  <c r="D370" i="7"/>
  <c r="C370" i="7"/>
  <c r="I370" i="7" s="1"/>
  <c r="B370" i="7"/>
  <c r="I369" i="7"/>
  <c r="D369" i="7"/>
  <c r="C369" i="7"/>
  <c r="B369" i="7"/>
  <c r="D368" i="7"/>
  <c r="C368" i="7"/>
  <c r="I368" i="7" s="1"/>
  <c r="B368" i="7"/>
  <c r="I367" i="7"/>
  <c r="D367" i="7"/>
  <c r="C367" i="7"/>
  <c r="B367" i="7"/>
  <c r="G366" i="7"/>
  <c r="H366" i="7" s="1"/>
  <c r="D366" i="7"/>
  <c r="C366" i="7"/>
  <c r="I366" i="7" s="1"/>
  <c r="B366" i="7"/>
  <c r="I365" i="7"/>
  <c r="D365" i="7"/>
  <c r="C365" i="7"/>
  <c r="B365" i="7"/>
  <c r="D364" i="7"/>
  <c r="C364" i="7"/>
  <c r="I364" i="7" s="1"/>
  <c r="B364" i="7"/>
  <c r="I363" i="7"/>
  <c r="D363" i="7"/>
  <c r="C363" i="7"/>
  <c r="B363" i="7"/>
  <c r="G362" i="7"/>
  <c r="H362" i="7" s="1"/>
  <c r="D362" i="7"/>
  <c r="C362" i="7"/>
  <c r="I362" i="7" s="1"/>
  <c r="B362" i="7"/>
  <c r="I361" i="7"/>
  <c r="D361" i="7"/>
  <c r="C361" i="7"/>
  <c r="B361" i="7"/>
  <c r="D360" i="7"/>
  <c r="C360" i="7"/>
  <c r="I360" i="7" s="1"/>
  <c r="B360" i="7"/>
  <c r="I359" i="7"/>
  <c r="D359" i="7"/>
  <c r="C359" i="7"/>
  <c r="B359" i="7"/>
  <c r="G358" i="7"/>
  <c r="H358" i="7" s="1"/>
  <c r="D358" i="7"/>
  <c r="C358" i="7"/>
  <c r="I358" i="7" s="1"/>
  <c r="B358" i="7"/>
  <c r="I357" i="7"/>
  <c r="D357" i="7"/>
  <c r="C357" i="7"/>
  <c r="B357" i="7"/>
  <c r="D356" i="7"/>
  <c r="C356" i="7"/>
  <c r="I356" i="7" s="1"/>
  <c r="B356" i="7"/>
  <c r="I355" i="7"/>
  <c r="D355" i="7"/>
  <c r="C355" i="7"/>
  <c r="B355" i="7"/>
  <c r="G354" i="7"/>
  <c r="H354" i="7" s="1"/>
  <c r="D354" i="7"/>
  <c r="C354" i="7"/>
  <c r="I354" i="7" s="1"/>
  <c r="B354" i="7"/>
  <c r="I353" i="7"/>
  <c r="D353" i="7"/>
  <c r="C353" i="7"/>
  <c r="B353" i="7"/>
  <c r="D352" i="7"/>
  <c r="C352" i="7"/>
  <c r="I352" i="7" s="1"/>
  <c r="B352" i="7"/>
  <c r="I351" i="7"/>
  <c r="D351" i="7"/>
  <c r="C351" i="7"/>
  <c r="B351" i="7"/>
  <c r="G350" i="7"/>
  <c r="H350" i="7" s="1"/>
  <c r="D350" i="7"/>
  <c r="C350" i="7"/>
  <c r="I350" i="7" s="1"/>
  <c r="B350" i="7"/>
  <c r="I349" i="7"/>
  <c r="D349" i="7"/>
  <c r="C349" i="7"/>
  <c r="B349" i="7"/>
  <c r="D348" i="7"/>
  <c r="C348" i="7"/>
  <c r="I348" i="7" s="1"/>
  <c r="B348" i="7"/>
  <c r="I347" i="7"/>
  <c r="D347" i="7"/>
  <c r="C347" i="7"/>
  <c r="B347" i="7"/>
  <c r="G346" i="7"/>
  <c r="H346" i="7" s="1"/>
  <c r="D346" i="7"/>
  <c r="C346" i="7"/>
  <c r="I346" i="7" s="1"/>
  <c r="B346" i="7"/>
  <c r="I345" i="7"/>
  <c r="D345" i="7"/>
  <c r="C345" i="7"/>
  <c r="B345" i="7"/>
  <c r="D344" i="7"/>
  <c r="C344" i="7"/>
  <c r="I344" i="7" s="1"/>
  <c r="B344" i="7"/>
  <c r="I343" i="7"/>
  <c r="D343" i="7"/>
  <c r="C343" i="7"/>
  <c r="B343" i="7"/>
  <c r="G342" i="7"/>
  <c r="H342" i="7" s="1"/>
  <c r="D342" i="7"/>
  <c r="C342" i="7"/>
  <c r="I342" i="7" s="1"/>
  <c r="B342" i="7"/>
  <c r="I341" i="7"/>
  <c r="D341" i="7"/>
  <c r="C341" i="7"/>
  <c r="B341" i="7"/>
  <c r="D340" i="7"/>
  <c r="C340" i="7"/>
  <c r="I340" i="7" s="1"/>
  <c r="B340" i="7"/>
  <c r="I339" i="7"/>
  <c r="D339" i="7"/>
  <c r="C339" i="7"/>
  <c r="B339" i="7"/>
  <c r="G338" i="7"/>
  <c r="H338" i="7" s="1"/>
  <c r="D338" i="7"/>
  <c r="C338" i="7"/>
  <c r="I338" i="7" s="1"/>
  <c r="B338" i="7"/>
  <c r="I337" i="7"/>
  <c r="D337" i="7"/>
  <c r="C337" i="7"/>
  <c r="B337" i="7"/>
  <c r="D336" i="7"/>
  <c r="C336" i="7"/>
  <c r="I336" i="7" s="1"/>
  <c r="B336" i="7"/>
  <c r="I335" i="7"/>
  <c r="D335" i="7"/>
  <c r="C335" i="7"/>
  <c r="B335" i="7"/>
  <c r="G334" i="7"/>
  <c r="H334" i="7" s="1"/>
  <c r="D334" i="7"/>
  <c r="C334" i="7"/>
  <c r="I334" i="7" s="1"/>
  <c r="B334" i="7"/>
  <c r="I333" i="7"/>
  <c r="D333" i="7"/>
  <c r="C333" i="7"/>
  <c r="B333" i="7"/>
  <c r="D332" i="7"/>
  <c r="C332" i="7"/>
  <c r="I332" i="7" s="1"/>
  <c r="B332" i="7"/>
  <c r="I331" i="7"/>
  <c r="D331" i="7"/>
  <c r="C331" i="7"/>
  <c r="B331" i="7"/>
  <c r="G330" i="7"/>
  <c r="H330" i="7" s="1"/>
  <c r="D330" i="7"/>
  <c r="C330" i="7"/>
  <c r="I330" i="7" s="1"/>
  <c r="B330" i="7"/>
  <c r="I329" i="7"/>
  <c r="D329" i="7"/>
  <c r="C329" i="7"/>
  <c r="B329" i="7"/>
  <c r="D328" i="7"/>
  <c r="C328" i="7"/>
  <c r="I328" i="7" s="1"/>
  <c r="B328" i="7"/>
  <c r="I327" i="7"/>
  <c r="D327" i="7"/>
  <c r="C327" i="7"/>
  <c r="B327" i="7"/>
  <c r="G326" i="7"/>
  <c r="H326" i="7" s="1"/>
  <c r="D326" i="7"/>
  <c r="C326" i="7"/>
  <c r="I326" i="7" s="1"/>
  <c r="B326" i="7"/>
  <c r="I325" i="7"/>
  <c r="D325" i="7"/>
  <c r="C325" i="7"/>
  <c r="B325" i="7"/>
  <c r="D324" i="7"/>
  <c r="C324" i="7"/>
  <c r="I324" i="7" s="1"/>
  <c r="B324" i="7"/>
  <c r="I323" i="7"/>
  <c r="D323" i="7"/>
  <c r="C323" i="7"/>
  <c r="B323" i="7"/>
  <c r="G322" i="7"/>
  <c r="H322" i="7" s="1"/>
  <c r="D322" i="7"/>
  <c r="C322" i="7"/>
  <c r="I322" i="7" s="1"/>
  <c r="B322" i="7"/>
  <c r="I321" i="7"/>
  <c r="D321" i="7"/>
  <c r="C321" i="7"/>
  <c r="B321" i="7"/>
  <c r="D320" i="7"/>
  <c r="C320" i="7"/>
  <c r="I320" i="7" s="1"/>
  <c r="B320" i="7"/>
  <c r="I319" i="7"/>
  <c r="D319" i="7"/>
  <c r="C319" i="7"/>
  <c r="B319" i="7"/>
  <c r="G318" i="7"/>
  <c r="H318" i="7" s="1"/>
  <c r="D318" i="7"/>
  <c r="C318" i="7"/>
  <c r="I318" i="7" s="1"/>
  <c r="B318" i="7"/>
  <c r="I317" i="7"/>
  <c r="D317" i="7"/>
  <c r="C317" i="7"/>
  <c r="B317" i="7"/>
  <c r="D316" i="7"/>
  <c r="C316" i="7"/>
  <c r="I316" i="7" s="1"/>
  <c r="B316" i="7"/>
  <c r="I315" i="7"/>
  <c r="D315" i="7"/>
  <c r="C315" i="7"/>
  <c r="B315" i="7"/>
  <c r="G314" i="7"/>
  <c r="H314" i="7" s="1"/>
  <c r="D314" i="7"/>
  <c r="C314" i="7"/>
  <c r="I314" i="7" s="1"/>
  <c r="B314" i="7"/>
  <c r="I313" i="7"/>
  <c r="D313" i="7"/>
  <c r="C313" i="7"/>
  <c r="B313" i="7"/>
  <c r="D312" i="7"/>
  <c r="C312" i="7"/>
  <c r="I312" i="7" s="1"/>
  <c r="B312" i="7"/>
  <c r="I311" i="7"/>
  <c r="D311" i="7"/>
  <c r="C311" i="7"/>
  <c r="B311" i="7"/>
  <c r="G310" i="7"/>
  <c r="H310" i="7" s="1"/>
  <c r="D310" i="7"/>
  <c r="C310" i="7"/>
  <c r="I310" i="7" s="1"/>
  <c r="B310" i="7"/>
  <c r="I309" i="7"/>
  <c r="D309" i="7"/>
  <c r="C309" i="7"/>
  <c r="B309" i="7"/>
  <c r="D308" i="7"/>
  <c r="C308" i="7"/>
  <c r="I308" i="7" s="1"/>
  <c r="B308" i="7"/>
  <c r="I307" i="7"/>
  <c r="D307" i="7"/>
  <c r="C307" i="7"/>
  <c r="B307" i="7"/>
  <c r="G306" i="7"/>
  <c r="H306" i="7" s="1"/>
  <c r="D306" i="7"/>
  <c r="C306" i="7"/>
  <c r="I306" i="7" s="1"/>
  <c r="B306" i="7"/>
  <c r="I305" i="7"/>
  <c r="D305" i="7"/>
  <c r="C305" i="7"/>
  <c r="B305" i="7"/>
  <c r="D304" i="7"/>
  <c r="C304" i="7"/>
  <c r="I304" i="7" s="1"/>
  <c r="B304" i="7"/>
  <c r="I303" i="7"/>
  <c r="D303" i="7"/>
  <c r="C303" i="7"/>
  <c r="B303" i="7"/>
  <c r="G302" i="7"/>
  <c r="H302" i="7" s="1"/>
  <c r="D302" i="7"/>
  <c r="C302" i="7"/>
  <c r="I302" i="7" s="1"/>
  <c r="B302" i="7"/>
  <c r="I301" i="7"/>
  <c r="D301" i="7"/>
  <c r="C301" i="7"/>
  <c r="B301" i="7"/>
  <c r="D300" i="7"/>
  <c r="C300" i="7"/>
  <c r="I300" i="7" s="1"/>
  <c r="B300" i="7"/>
  <c r="I299" i="7"/>
  <c r="D299" i="7"/>
  <c r="C299" i="7"/>
  <c r="B299" i="7"/>
  <c r="G298" i="7"/>
  <c r="H298" i="7" s="1"/>
  <c r="D298" i="7"/>
  <c r="C298" i="7"/>
  <c r="I298" i="7" s="1"/>
  <c r="B298" i="7"/>
  <c r="I297" i="7"/>
  <c r="D297" i="7"/>
  <c r="C297" i="7"/>
  <c r="B297" i="7"/>
  <c r="D296" i="7"/>
  <c r="C296" i="7"/>
  <c r="I296" i="7" s="1"/>
  <c r="B296" i="7"/>
  <c r="I295" i="7"/>
  <c r="D295" i="7"/>
  <c r="C295" i="7"/>
  <c r="B295" i="7"/>
  <c r="G294" i="7"/>
  <c r="H294" i="7" s="1"/>
  <c r="D294" i="7"/>
  <c r="C294" i="7"/>
  <c r="I294" i="7" s="1"/>
  <c r="B294" i="7"/>
  <c r="I293" i="7"/>
  <c r="D293" i="7"/>
  <c r="C293" i="7"/>
  <c r="B293" i="7"/>
  <c r="D292" i="7"/>
  <c r="C292" i="7"/>
  <c r="I292" i="7" s="1"/>
  <c r="B292" i="7"/>
  <c r="I291" i="7"/>
  <c r="D291" i="7"/>
  <c r="C291" i="7"/>
  <c r="B291" i="7"/>
  <c r="G290" i="7"/>
  <c r="H290" i="7" s="1"/>
  <c r="D290" i="7"/>
  <c r="C290" i="7"/>
  <c r="I290" i="7" s="1"/>
  <c r="B290" i="7"/>
  <c r="I289" i="7"/>
  <c r="D289" i="7"/>
  <c r="C289" i="7"/>
  <c r="B289" i="7"/>
  <c r="D288" i="7"/>
  <c r="C288" i="7"/>
  <c r="I288" i="7" s="1"/>
  <c r="B288" i="7"/>
  <c r="I287" i="7"/>
  <c r="D287" i="7"/>
  <c r="C287" i="7"/>
  <c r="B287" i="7"/>
  <c r="G286" i="7"/>
  <c r="H286" i="7" s="1"/>
  <c r="D286" i="7"/>
  <c r="C286" i="7"/>
  <c r="I286" i="7" s="1"/>
  <c r="B286" i="7"/>
  <c r="I285" i="7"/>
  <c r="D285" i="7"/>
  <c r="C285" i="7"/>
  <c r="B285" i="7"/>
  <c r="D284" i="7"/>
  <c r="C284" i="7"/>
  <c r="I284" i="7" s="1"/>
  <c r="B284" i="7"/>
  <c r="I283" i="7"/>
  <c r="D283" i="7"/>
  <c r="C283" i="7"/>
  <c r="B283" i="7"/>
  <c r="G282" i="7"/>
  <c r="H282" i="7" s="1"/>
  <c r="D282" i="7"/>
  <c r="C282" i="7"/>
  <c r="I282" i="7" s="1"/>
  <c r="B282" i="7"/>
  <c r="I281" i="7"/>
  <c r="D281" i="7"/>
  <c r="C281" i="7"/>
  <c r="B281" i="7"/>
  <c r="D280" i="7"/>
  <c r="C280" i="7"/>
  <c r="I280" i="7" s="1"/>
  <c r="B280" i="7"/>
  <c r="I279" i="7"/>
  <c r="D279" i="7"/>
  <c r="C279" i="7"/>
  <c r="B279" i="7"/>
  <c r="G278" i="7"/>
  <c r="H278" i="7" s="1"/>
  <c r="D278" i="7"/>
  <c r="C278" i="7"/>
  <c r="I278" i="7" s="1"/>
  <c r="B278" i="7"/>
  <c r="I277" i="7"/>
  <c r="D277" i="7"/>
  <c r="C277" i="7"/>
  <c r="B277" i="7"/>
  <c r="D276" i="7"/>
  <c r="C276" i="7"/>
  <c r="I276" i="7" s="1"/>
  <c r="B276" i="7"/>
  <c r="I275" i="7"/>
  <c r="D275" i="7"/>
  <c r="C275" i="7"/>
  <c r="B275" i="7"/>
  <c r="G274" i="7"/>
  <c r="H274" i="7" s="1"/>
  <c r="D274" i="7"/>
  <c r="C274" i="7"/>
  <c r="I274" i="7" s="1"/>
  <c r="B274" i="7"/>
  <c r="I273" i="7"/>
  <c r="D273" i="7"/>
  <c r="C273" i="7"/>
  <c r="B273" i="7"/>
  <c r="D272" i="7"/>
  <c r="C272" i="7"/>
  <c r="I272" i="7" s="1"/>
  <c r="B272" i="7"/>
  <c r="I271" i="7"/>
  <c r="D271" i="7"/>
  <c r="C271" i="7"/>
  <c r="B271" i="7"/>
  <c r="G270" i="7"/>
  <c r="H270" i="7" s="1"/>
  <c r="D270" i="7"/>
  <c r="C270" i="7"/>
  <c r="I270" i="7" s="1"/>
  <c r="B270" i="7"/>
  <c r="I269" i="7"/>
  <c r="D269" i="7"/>
  <c r="C269" i="7"/>
  <c r="B269" i="7"/>
  <c r="D268" i="7"/>
  <c r="C268" i="7"/>
  <c r="I268" i="7" s="1"/>
  <c r="B268" i="7"/>
  <c r="I267" i="7"/>
  <c r="D267" i="7"/>
  <c r="C267" i="7"/>
  <c r="B267" i="7"/>
  <c r="G266" i="7"/>
  <c r="H266" i="7" s="1"/>
  <c r="D266" i="7"/>
  <c r="C266" i="7"/>
  <c r="I266" i="7" s="1"/>
  <c r="B266" i="7"/>
  <c r="I265" i="7"/>
  <c r="D265" i="7"/>
  <c r="C265" i="7"/>
  <c r="B265" i="7"/>
  <c r="D264" i="7"/>
  <c r="C264" i="7"/>
  <c r="I264" i="7" s="1"/>
  <c r="B264" i="7"/>
  <c r="I263" i="7"/>
  <c r="D263" i="7"/>
  <c r="C263" i="7"/>
  <c r="B263" i="7"/>
  <c r="G262" i="7"/>
  <c r="H262" i="7" s="1"/>
  <c r="D262" i="7"/>
  <c r="C262" i="7"/>
  <c r="I262" i="7" s="1"/>
  <c r="B262" i="7"/>
  <c r="I261" i="7"/>
  <c r="D261" i="7"/>
  <c r="C261" i="7"/>
  <c r="B261" i="7"/>
  <c r="D260" i="7"/>
  <c r="C260" i="7"/>
  <c r="I260" i="7" s="1"/>
  <c r="B260" i="7"/>
  <c r="I259" i="7"/>
  <c r="D259" i="7"/>
  <c r="C259" i="7"/>
  <c r="B259" i="7"/>
  <c r="G258" i="7"/>
  <c r="H258" i="7" s="1"/>
  <c r="D258" i="7"/>
  <c r="C258" i="7"/>
  <c r="I258" i="7" s="1"/>
  <c r="B258" i="7"/>
  <c r="I257" i="7"/>
  <c r="D257" i="7"/>
  <c r="C257" i="7"/>
  <c r="B257" i="7"/>
  <c r="D256" i="7"/>
  <c r="C256" i="7"/>
  <c r="I256" i="7" s="1"/>
  <c r="B256" i="7"/>
  <c r="I255" i="7"/>
  <c r="D255" i="7"/>
  <c r="C255" i="7"/>
  <c r="B255" i="7"/>
  <c r="G254" i="7"/>
  <c r="H254" i="7" s="1"/>
  <c r="D254" i="7"/>
  <c r="C254" i="7"/>
  <c r="I254" i="7" s="1"/>
  <c r="B254" i="7"/>
  <c r="I253" i="7"/>
  <c r="D253" i="7"/>
  <c r="C253" i="7"/>
  <c r="B253" i="7"/>
  <c r="D252" i="7"/>
  <c r="C252" i="7"/>
  <c r="I252" i="7" s="1"/>
  <c r="B252" i="7"/>
  <c r="I251" i="7"/>
  <c r="D251" i="7"/>
  <c r="C251" i="7"/>
  <c r="B251" i="7"/>
  <c r="G250" i="7"/>
  <c r="H250" i="7" s="1"/>
  <c r="D250" i="7"/>
  <c r="C250" i="7"/>
  <c r="I250" i="7" s="1"/>
  <c r="B250" i="7"/>
  <c r="I249" i="7"/>
  <c r="D249" i="7"/>
  <c r="C249" i="7"/>
  <c r="B249" i="7"/>
  <c r="D248" i="7"/>
  <c r="C248" i="7"/>
  <c r="I248" i="7" s="1"/>
  <c r="B248" i="7"/>
  <c r="I247" i="7"/>
  <c r="D247" i="7"/>
  <c r="C247" i="7"/>
  <c r="B247" i="7"/>
  <c r="G246" i="7"/>
  <c r="H246" i="7" s="1"/>
  <c r="D246" i="7"/>
  <c r="C246" i="7"/>
  <c r="I246" i="7" s="1"/>
  <c r="B246" i="7"/>
  <c r="I245" i="7"/>
  <c r="D245" i="7"/>
  <c r="C245" i="7"/>
  <c r="B245" i="7"/>
  <c r="D244" i="7"/>
  <c r="C244" i="7"/>
  <c r="I244" i="7" s="1"/>
  <c r="B244" i="7"/>
  <c r="I243" i="7"/>
  <c r="D243" i="7"/>
  <c r="C243" i="7"/>
  <c r="B243" i="7"/>
  <c r="G242" i="7"/>
  <c r="H242" i="7" s="1"/>
  <c r="D242" i="7"/>
  <c r="C242" i="7"/>
  <c r="I242" i="7" s="1"/>
  <c r="B242" i="7"/>
  <c r="I241" i="7"/>
  <c r="D241" i="7"/>
  <c r="C241" i="7"/>
  <c r="B241" i="7"/>
  <c r="D240" i="7"/>
  <c r="C240" i="7"/>
  <c r="I240" i="7" s="1"/>
  <c r="B240" i="7"/>
  <c r="I239" i="7"/>
  <c r="D239" i="7"/>
  <c r="C239" i="7"/>
  <c r="B239" i="7"/>
  <c r="G238" i="7"/>
  <c r="H238" i="7" s="1"/>
  <c r="D238" i="7"/>
  <c r="C238" i="7"/>
  <c r="I238" i="7" s="1"/>
  <c r="B238" i="7"/>
  <c r="I237" i="7"/>
  <c r="D237" i="7"/>
  <c r="C237" i="7"/>
  <c r="B237" i="7"/>
  <c r="D236" i="7"/>
  <c r="C236" i="7"/>
  <c r="I236" i="7" s="1"/>
  <c r="B236" i="7"/>
  <c r="I235" i="7"/>
  <c r="D235" i="7"/>
  <c r="C235" i="7"/>
  <c r="B235" i="7"/>
  <c r="G234" i="7"/>
  <c r="H234" i="7" s="1"/>
  <c r="D234" i="7"/>
  <c r="C234" i="7"/>
  <c r="I234" i="7" s="1"/>
  <c r="B234" i="7"/>
  <c r="I233" i="7"/>
  <c r="D233" i="7"/>
  <c r="C233" i="7"/>
  <c r="B233" i="7"/>
  <c r="D232" i="7"/>
  <c r="C232" i="7"/>
  <c r="I232" i="7" s="1"/>
  <c r="B232" i="7"/>
  <c r="I231" i="7"/>
  <c r="D231" i="7"/>
  <c r="C231" i="7"/>
  <c r="B231" i="7"/>
  <c r="G230" i="7"/>
  <c r="H230" i="7" s="1"/>
  <c r="D230" i="7"/>
  <c r="C230" i="7"/>
  <c r="I230" i="7" s="1"/>
  <c r="B230" i="7"/>
  <c r="I229" i="7"/>
  <c r="D229" i="7"/>
  <c r="C229" i="7"/>
  <c r="B229" i="7"/>
  <c r="D228" i="7"/>
  <c r="C228" i="7"/>
  <c r="I228" i="7" s="1"/>
  <c r="B228" i="7"/>
  <c r="I227" i="7"/>
  <c r="D227" i="7"/>
  <c r="C227" i="7"/>
  <c r="B227" i="7"/>
  <c r="G226" i="7"/>
  <c r="H226" i="7" s="1"/>
  <c r="D226" i="7"/>
  <c r="C226" i="7"/>
  <c r="I226" i="7" s="1"/>
  <c r="B226" i="7"/>
  <c r="I225" i="7"/>
  <c r="D225" i="7"/>
  <c r="C225" i="7"/>
  <c r="B225" i="7"/>
  <c r="D224" i="7"/>
  <c r="C224" i="7"/>
  <c r="I224" i="7" s="1"/>
  <c r="B224" i="7"/>
  <c r="I223" i="7"/>
  <c r="D223" i="7"/>
  <c r="C223" i="7"/>
  <c r="B223" i="7"/>
  <c r="G222" i="7"/>
  <c r="H222" i="7" s="1"/>
  <c r="D222" i="7"/>
  <c r="C222" i="7"/>
  <c r="I222" i="7" s="1"/>
  <c r="B222" i="7"/>
  <c r="I221" i="7"/>
  <c r="D221" i="7"/>
  <c r="C221" i="7"/>
  <c r="B221" i="7"/>
  <c r="D220" i="7"/>
  <c r="C220" i="7"/>
  <c r="I220" i="7" s="1"/>
  <c r="B220" i="7"/>
  <c r="I219" i="7"/>
  <c r="D219" i="7"/>
  <c r="C219" i="7"/>
  <c r="B219" i="7"/>
  <c r="G218" i="7"/>
  <c r="H218" i="7" s="1"/>
  <c r="D218" i="7"/>
  <c r="C218" i="7"/>
  <c r="I218" i="7" s="1"/>
  <c r="B218" i="7"/>
  <c r="I217" i="7"/>
  <c r="D217" i="7"/>
  <c r="C217" i="7"/>
  <c r="B217" i="7"/>
  <c r="D216" i="7"/>
  <c r="C216" i="7"/>
  <c r="I216" i="7" s="1"/>
  <c r="B216" i="7"/>
  <c r="I215" i="7"/>
  <c r="D215" i="7"/>
  <c r="C215" i="7"/>
  <c r="B215" i="7"/>
  <c r="G214" i="7"/>
  <c r="H214" i="7" s="1"/>
  <c r="D214" i="7"/>
  <c r="C214" i="7"/>
  <c r="I214" i="7" s="1"/>
  <c r="B214" i="7"/>
  <c r="I213" i="7"/>
  <c r="D213" i="7"/>
  <c r="C213" i="7"/>
  <c r="B213" i="7"/>
  <c r="D212" i="7"/>
  <c r="C212" i="7"/>
  <c r="I212" i="7" s="1"/>
  <c r="B212" i="7"/>
  <c r="I211" i="7"/>
  <c r="D211" i="7"/>
  <c r="C211" i="7"/>
  <c r="B211" i="7"/>
  <c r="G210" i="7"/>
  <c r="H210" i="7" s="1"/>
  <c r="D210" i="7"/>
  <c r="C210" i="7"/>
  <c r="I210" i="7" s="1"/>
  <c r="B210" i="7"/>
  <c r="I209" i="7"/>
  <c r="D209" i="7"/>
  <c r="C209" i="7"/>
  <c r="B209" i="7"/>
  <c r="D208" i="7"/>
  <c r="C208" i="7"/>
  <c r="I208" i="7" s="1"/>
  <c r="B208" i="7"/>
  <c r="I207" i="7"/>
  <c r="D207" i="7"/>
  <c r="C207" i="7"/>
  <c r="B207" i="7"/>
  <c r="G206" i="7"/>
  <c r="H206" i="7" s="1"/>
  <c r="D206" i="7"/>
  <c r="C206" i="7"/>
  <c r="I206" i="7" s="1"/>
  <c r="B206" i="7"/>
  <c r="I205" i="7"/>
  <c r="D205" i="7"/>
  <c r="C205" i="7"/>
  <c r="B205" i="7"/>
  <c r="D204" i="7"/>
  <c r="C204" i="7"/>
  <c r="I204" i="7" s="1"/>
  <c r="B204" i="7"/>
  <c r="I203" i="7"/>
  <c r="D203" i="7"/>
  <c r="C203" i="7"/>
  <c r="B203" i="7"/>
  <c r="G202" i="7"/>
  <c r="H202" i="7" s="1"/>
  <c r="D202" i="7"/>
  <c r="C202" i="7"/>
  <c r="I202" i="7" s="1"/>
  <c r="B202" i="7"/>
  <c r="I201" i="7"/>
  <c r="D201" i="7"/>
  <c r="C201" i="7"/>
  <c r="B201" i="7"/>
  <c r="D200" i="7"/>
  <c r="C200" i="7"/>
  <c r="I200" i="7" s="1"/>
  <c r="B200" i="7"/>
  <c r="I199" i="7"/>
  <c r="D199" i="7"/>
  <c r="C199" i="7"/>
  <c r="B199" i="7"/>
  <c r="G198" i="7"/>
  <c r="H198" i="7" s="1"/>
  <c r="D198" i="7"/>
  <c r="C198" i="7"/>
  <c r="I198" i="7" s="1"/>
  <c r="B198" i="7"/>
  <c r="I197" i="7"/>
  <c r="D197" i="7"/>
  <c r="C197" i="7"/>
  <c r="B197" i="7"/>
  <c r="D196" i="7"/>
  <c r="C196" i="7"/>
  <c r="I196" i="7" s="1"/>
  <c r="B196" i="7"/>
  <c r="I195" i="7"/>
  <c r="D195" i="7"/>
  <c r="C195" i="7"/>
  <c r="B195" i="7"/>
  <c r="G194" i="7"/>
  <c r="H194" i="7" s="1"/>
  <c r="D194" i="7"/>
  <c r="C194" i="7"/>
  <c r="I194" i="7" s="1"/>
  <c r="B194" i="7"/>
  <c r="I193" i="7"/>
  <c r="D193" i="7"/>
  <c r="C193" i="7"/>
  <c r="B193" i="7"/>
  <c r="D192" i="7"/>
  <c r="C192" i="7"/>
  <c r="I192" i="7" s="1"/>
  <c r="B192" i="7"/>
  <c r="I191" i="7"/>
  <c r="D191" i="7"/>
  <c r="C191" i="7"/>
  <c r="B191" i="7"/>
  <c r="G190" i="7"/>
  <c r="H190" i="7" s="1"/>
  <c r="D190" i="7"/>
  <c r="C190" i="7"/>
  <c r="I190" i="7" s="1"/>
  <c r="B190" i="7"/>
  <c r="I189" i="7"/>
  <c r="D189" i="7"/>
  <c r="C189" i="7"/>
  <c r="B189" i="7"/>
  <c r="D188" i="7"/>
  <c r="C188" i="7"/>
  <c r="I188" i="7" s="1"/>
  <c r="B188" i="7"/>
  <c r="I187" i="7"/>
  <c r="D187" i="7"/>
  <c r="C187" i="7"/>
  <c r="B187" i="7"/>
  <c r="G186" i="7"/>
  <c r="H186" i="7" s="1"/>
  <c r="D186" i="7"/>
  <c r="C186" i="7"/>
  <c r="I186" i="7" s="1"/>
  <c r="B186" i="7"/>
  <c r="I185" i="7"/>
  <c r="D185" i="7"/>
  <c r="C185" i="7"/>
  <c r="B185" i="7"/>
  <c r="D184" i="7"/>
  <c r="C184" i="7"/>
  <c r="I184" i="7" s="1"/>
  <c r="B184" i="7"/>
  <c r="I183" i="7"/>
  <c r="D183" i="7"/>
  <c r="C183" i="7"/>
  <c r="B183" i="7"/>
  <c r="G182" i="7"/>
  <c r="H182" i="7" s="1"/>
  <c r="D182" i="7"/>
  <c r="C182" i="7"/>
  <c r="I182" i="7" s="1"/>
  <c r="B182" i="7"/>
  <c r="I181" i="7"/>
  <c r="D181" i="7"/>
  <c r="C181" i="7"/>
  <c r="B181" i="7"/>
  <c r="D180" i="7"/>
  <c r="C180" i="7"/>
  <c r="I180" i="7" s="1"/>
  <c r="B180" i="7"/>
  <c r="I179" i="7"/>
  <c r="D179" i="7"/>
  <c r="C179" i="7"/>
  <c r="B179" i="7"/>
  <c r="G178" i="7"/>
  <c r="H178" i="7" s="1"/>
  <c r="D178" i="7"/>
  <c r="C178" i="7"/>
  <c r="I178" i="7" s="1"/>
  <c r="B178" i="7"/>
  <c r="I177" i="7"/>
  <c r="D177" i="7"/>
  <c r="C177" i="7"/>
  <c r="B177" i="7"/>
  <c r="D176" i="7"/>
  <c r="C176" i="7"/>
  <c r="I176" i="7" s="1"/>
  <c r="B176" i="7"/>
  <c r="I175" i="7"/>
  <c r="D175" i="7"/>
  <c r="C175" i="7"/>
  <c r="B175" i="7"/>
  <c r="G174" i="7"/>
  <c r="H174" i="7" s="1"/>
  <c r="D174" i="7"/>
  <c r="C174" i="7"/>
  <c r="I174" i="7" s="1"/>
  <c r="B174" i="7"/>
  <c r="I173" i="7"/>
  <c r="D173" i="7"/>
  <c r="C173" i="7"/>
  <c r="B173" i="7"/>
  <c r="D172" i="7"/>
  <c r="C172" i="7"/>
  <c r="I172" i="7" s="1"/>
  <c r="B172" i="7"/>
  <c r="I171" i="7"/>
  <c r="D171" i="7"/>
  <c r="C171" i="7"/>
  <c r="B171" i="7"/>
  <c r="G170" i="7"/>
  <c r="H170" i="7" s="1"/>
  <c r="D170" i="7"/>
  <c r="C170" i="7"/>
  <c r="I170" i="7" s="1"/>
  <c r="B170" i="7"/>
  <c r="I169" i="7"/>
  <c r="D169" i="7"/>
  <c r="C169" i="7"/>
  <c r="B169" i="7"/>
  <c r="D168" i="7"/>
  <c r="C168" i="7"/>
  <c r="I168" i="7" s="1"/>
  <c r="B168" i="7"/>
  <c r="I167" i="7"/>
  <c r="D167" i="7"/>
  <c r="C167" i="7"/>
  <c r="B167" i="7"/>
  <c r="G166" i="7"/>
  <c r="H166" i="7" s="1"/>
  <c r="D166" i="7"/>
  <c r="C166" i="7"/>
  <c r="I166" i="7" s="1"/>
  <c r="B166" i="7"/>
  <c r="I165" i="7"/>
  <c r="D165" i="7"/>
  <c r="C165" i="7"/>
  <c r="B165" i="7"/>
  <c r="D164" i="7"/>
  <c r="C164" i="7"/>
  <c r="I164" i="7" s="1"/>
  <c r="B164" i="7"/>
  <c r="I163" i="7"/>
  <c r="D163" i="7"/>
  <c r="C163" i="7"/>
  <c r="B163" i="7"/>
  <c r="G162" i="7"/>
  <c r="H162" i="7" s="1"/>
  <c r="D162" i="7"/>
  <c r="C162" i="7"/>
  <c r="I162" i="7" s="1"/>
  <c r="B162" i="7"/>
  <c r="I161" i="7"/>
  <c r="D161" i="7"/>
  <c r="C161" i="7"/>
  <c r="B161" i="7"/>
  <c r="D160" i="7"/>
  <c r="C160" i="7"/>
  <c r="I160" i="7" s="1"/>
  <c r="B160" i="7"/>
  <c r="I159" i="7"/>
  <c r="D159" i="7"/>
  <c r="C159" i="7"/>
  <c r="B159" i="7"/>
  <c r="D158" i="7"/>
  <c r="C158" i="7"/>
  <c r="I158" i="7" s="1"/>
  <c r="B158" i="7"/>
  <c r="D157" i="7"/>
  <c r="C157" i="7"/>
  <c r="I157" i="7" s="1"/>
  <c r="B157" i="7"/>
  <c r="D156" i="7"/>
  <c r="C156" i="7"/>
  <c r="I156" i="7" s="1"/>
  <c r="J156" i="7" s="1"/>
  <c r="A156" i="7" s="1"/>
  <c r="B156" i="7"/>
  <c r="D155" i="7"/>
  <c r="C155" i="7"/>
  <c r="I155" i="7" s="1"/>
  <c r="B155" i="7"/>
  <c r="D154" i="7"/>
  <c r="C154" i="7"/>
  <c r="I154" i="7" s="1"/>
  <c r="B154" i="7"/>
  <c r="D153" i="7"/>
  <c r="C153" i="7"/>
  <c r="I153" i="7" s="1"/>
  <c r="B153" i="7"/>
  <c r="D152" i="7"/>
  <c r="C152" i="7"/>
  <c r="I152" i="7" s="1"/>
  <c r="J152" i="7" s="1"/>
  <c r="A152" i="7" s="1"/>
  <c r="B152" i="7"/>
  <c r="D151" i="7"/>
  <c r="C151" i="7"/>
  <c r="I151" i="7" s="1"/>
  <c r="B151" i="7"/>
  <c r="D150" i="7"/>
  <c r="C150" i="7"/>
  <c r="I150" i="7" s="1"/>
  <c r="B150" i="7"/>
  <c r="D149" i="7"/>
  <c r="C149" i="7"/>
  <c r="I149" i="7" s="1"/>
  <c r="B149" i="7"/>
  <c r="D148" i="7"/>
  <c r="C148" i="7"/>
  <c r="I148" i="7" s="1"/>
  <c r="J148" i="7" s="1"/>
  <c r="A148" i="7" s="1"/>
  <c r="B148" i="7"/>
  <c r="D147" i="7"/>
  <c r="C147" i="7"/>
  <c r="I147" i="7" s="1"/>
  <c r="B147" i="7"/>
  <c r="D146" i="7"/>
  <c r="C146" i="7"/>
  <c r="I146" i="7" s="1"/>
  <c r="B146" i="7"/>
  <c r="D145" i="7"/>
  <c r="C145" i="7"/>
  <c r="I145" i="7" s="1"/>
  <c r="B145" i="7"/>
  <c r="D144" i="7"/>
  <c r="C144" i="7"/>
  <c r="I144" i="7" s="1"/>
  <c r="J144" i="7" s="1"/>
  <c r="A144" i="7" s="1"/>
  <c r="B144" i="7"/>
  <c r="D143" i="7"/>
  <c r="C143" i="7"/>
  <c r="I143" i="7" s="1"/>
  <c r="B143" i="7"/>
  <c r="D142" i="7"/>
  <c r="C142" i="7"/>
  <c r="I142" i="7" s="1"/>
  <c r="B142" i="7"/>
  <c r="D141" i="7"/>
  <c r="C141" i="7"/>
  <c r="I141" i="7" s="1"/>
  <c r="B141" i="7"/>
  <c r="D140" i="7"/>
  <c r="C140" i="7"/>
  <c r="I140" i="7" s="1"/>
  <c r="J140" i="7" s="1"/>
  <c r="A140" i="7" s="1"/>
  <c r="B140" i="7"/>
  <c r="D139" i="7"/>
  <c r="C139" i="7"/>
  <c r="I139" i="7" s="1"/>
  <c r="B139" i="7"/>
  <c r="D138" i="7"/>
  <c r="C138" i="7"/>
  <c r="I138" i="7" s="1"/>
  <c r="B138" i="7"/>
  <c r="D137" i="7"/>
  <c r="C137" i="7"/>
  <c r="I137" i="7" s="1"/>
  <c r="B137" i="7"/>
  <c r="D136" i="7"/>
  <c r="C136" i="7"/>
  <c r="I136" i="7" s="1"/>
  <c r="J136" i="7" s="1"/>
  <c r="A136" i="7" s="1"/>
  <c r="B136" i="7"/>
  <c r="D135" i="7"/>
  <c r="C135" i="7"/>
  <c r="I135" i="7" s="1"/>
  <c r="B135" i="7"/>
  <c r="D134" i="7"/>
  <c r="C134" i="7"/>
  <c r="I134" i="7" s="1"/>
  <c r="B134" i="7"/>
  <c r="D133" i="7"/>
  <c r="C133" i="7"/>
  <c r="I133" i="7" s="1"/>
  <c r="B133" i="7"/>
  <c r="D132" i="7"/>
  <c r="C132" i="7"/>
  <c r="I132" i="7" s="1"/>
  <c r="J132" i="7" s="1"/>
  <c r="A132" i="7" s="1"/>
  <c r="B132" i="7"/>
  <c r="D131" i="7"/>
  <c r="C131" i="7"/>
  <c r="I131" i="7" s="1"/>
  <c r="B131" i="7"/>
  <c r="D130" i="7"/>
  <c r="C130" i="7"/>
  <c r="I130" i="7" s="1"/>
  <c r="B130" i="7"/>
  <c r="D129" i="7"/>
  <c r="C129" i="7"/>
  <c r="I129" i="7" s="1"/>
  <c r="B129" i="7"/>
  <c r="D128" i="7"/>
  <c r="C128" i="7"/>
  <c r="I128" i="7" s="1"/>
  <c r="J128" i="7" s="1"/>
  <c r="A128" i="7" s="1"/>
  <c r="B128" i="7"/>
  <c r="D127" i="7"/>
  <c r="C127" i="7"/>
  <c r="I127" i="7" s="1"/>
  <c r="B127" i="7"/>
  <c r="D126" i="7"/>
  <c r="C126" i="7"/>
  <c r="I126" i="7" s="1"/>
  <c r="B126" i="7"/>
  <c r="D125" i="7"/>
  <c r="C125" i="7"/>
  <c r="I125" i="7" s="1"/>
  <c r="B125" i="7"/>
  <c r="D124" i="7"/>
  <c r="C124" i="7"/>
  <c r="I124" i="7" s="1"/>
  <c r="J124" i="7" s="1"/>
  <c r="A124" i="7" s="1"/>
  <c r="B124" i="7"/>
  <c r="D123" i="7"/>
  <c r="C123" i="7"/>
  <c r="I123" i="7" s="1"/>
  <c r="B123" i="7"/>
  <c r="D122" i="7"/>
  <c r="C122" i="7"/>
  <c r="I122" i="7" s="1"/>
  <c r="B122" i="7"/>
  <c r="D121" i="7"/>
  <c r="C121" i="7"/>
  <c r="I121" i="7" s="1"/>
  <c r="B121" i="7"/>
  <c r="D120" i="7"/>
  <c r="C120" i="7"/>
  <c r="I120" i="7" s="1"/>
  <c r="J120" i="7" s="1"/>
  <c r="A120" i="7" s="1"/>
  <c r="B120" i="7"/>
  <c r="D119" i="7"/>
  <c r="C119" i="7"/>
  <c r="I119" i="7" s="1"/>
  <c r="B119" i="7"/>
  <c r="D118" i="7"/>
  <c r="C118" i="7"/>
  <c r="I118" i="7" s="1"/>
  <c r="B118" i="7"/>
  <c r="D117" i="7"/>
  <c r="C117" i="7"/>
  <c r="I117" i="7" s="1"/>
  <c r="B117" i="7"/>
  <c r="D116" i="7"/>
  <c r="C116" i="7"/>
  <c r="I116" i="7" s="1"/>
  <c r="J116" i="7" s="1"/>
  <c r="A116" i="7" s="1"/>
  <c r="B116" i="7"/>
  <c r="D115" i="7"/>
  <c r="C115" i="7"/>
  <c r="I115" i="7" s="1"/>
  <c r="B115" i="7"/>
  <c r="D114" i="7"/>
  <c r="C114" i="7"/>
  <c r="I114" i="7" s="1"/>
  <c r="B114" i="7"/>
  <c r="D113" i="7"/>
  <c r="C113" i="7"/>
  <c r="I113" i="7" s="1"/>
  <c r="B113" i="7"/>
  <c r="D112" i="7"/>
  <c r="C112" i="7"/>
  <c r="I112" i="7" s="1"/>
  <c r="J112" i="7" s="1"/>
  <c r="A112" i="7" s="1"/>
  <c r="B112" i="7"/>
  <c r="D111" i="7"/>
  <c r="C111" i="7"/>
  <c r="I111" i="7" s="1"/>
  <c r="B111" i="7"/>
  <c r="D110" i="7"/>
  <c r="C110" i="7"/>
  <c r="I110" i="7" s="1"/>
  <c r="B110" i="7"/>
  <c r="D109" i="7"/>
  <c r="C109" i="7"/>
  <c r="I109" i="7" s="1"/>
  <c r="B109" i="7"/>
  <c r="D108" i="7"/>
  <c r="C108" i="7"/>
  <c r="I108" i="7" s="1"/>
  <c r="J108" i="7" s="1"/>
  <c r="A108" i="7" s="1"/>
  <c r="B108" i="7"/>
  <c r="D107" i="7"/>
  <c r="C107" i="7"/>
  <c r="I107" i="7" s="1"/>
  <c r="B107" i="7"/>
  <c r="D106" i="7"/>
  <c r="C106" i="7"/>
  <c r="I106" i="7" s="1"/>
  <c r="B106" i="7"/>
  <c r="D105" i="7"/>
  <c r="C105" i="7"/>
  <c r="I105" i="7" s="1"/>
  <c r="B105" i="7"/>
  <c r="D104" i="7"/>
  <c r="C104" i="7"/>
  <c r="I104" i="7" s="1"/>
  <c r="J104" i="7" s="1"/>
  <c r="A104" i="7" s="1"/>
  <c r="B104" i="7"/>
  <c r="D103" i="7"/>
  <c r="C103" i="7"/>
  <c r="I103" i="7" s="1"/>
  <c r="B103" i="7"/>
  <c r="D102" i="7"/>
  <c r="C102" i="7"/>
  <c r="I102" i="7" s="1"/>
  <c r="B102" i="7"/>
  <c r="D101" i="7"/>
  <c r="C101" i="7"/>
  <c r="I101" i="7" s="1"/>
  <c r="B101" i="7"/>
  <c r="D100" i="7"/>
  <c r="C100" i="7"/>
  <c r="I100" i="7" s="1"/>
  <c r="J100" i="7" s="1"/>
  <c r="A100" i="7" s="1"/>
  <c r="B100" i="7"/>
  <c r="D99" i="7"/>
  <c r="C99" i="7"/>
  <c r="I99" i="7" s="1"/>
  <c r="B99" i="7"/>
  <c r="D98" i="7"/>
  <c r="C98" i="7"/>
  <c r="I98" i="7" s="1"/>
  <c r="B98" i="7"/>
  <c r="D97" i="7"/>
  <c r="C97" i="7"/>
  <c r="I97" i="7" s="1"/>
  <c r="B97" i="7"/>
  <c r="D96" i="7"/>
  <c r="C96" i="7"/>
  <c r="I96" i="7" s="1"/>
  <c r="J96" i="7" s="1"/>
  <c r="A96" i="7" s="1"/>
  <c r="B96" i="7"/>
  <c r="D95" i="7"/>
  <c r="C95" i="7"/>
  <c r="I95" i="7" s="1"/>
  <c r="B95" i="7"/>
  <c r="D94" i="7"/>
  <c r="C94" i="7"/>
  <c r="I94" i="7" s="1"/>
  <c r="B94" i="7"/>
  <c r="D93" i="7"/>
  <c r="C93" i="7"/>
  <c r="I93" i="7" s="1"/>
  <c r="B93" i="7"/>
  <c r="D92" i="7"/>
  <c r="C92" i="7"/>
  <c r="I92" i="7" s="1"/>
  <c r="J92" i="7" s="1"/>
  <c r="A92" i="7" s="1"/>
  <c r="B92" i="7"/>
  <c r="D91" i="7"/>
  <c r="C91" i="7"/>
  <c r="I91" i="7" s="1"/>
  <c r="B91" i="7"/>
  <c r="D90" i="7"/>
  <c r="C90" i="7"/>
  <c r="I90" i="7" s="1"/>
  <c r="B90" i="7"/>
  <c r="D89" i="7"/>
  <c r="C89" i="7"/>
  <c r="I89" i="7" s="1"/>
  <c r="B89" i="7"/>
  <c r="D88" i="7"/>
  <c r="C88" i="7"/>
  <c r="I88" i="7" s="1"/>
  <c r="J88" i="7" s="1"/>
  <c r="A88" i="7" s="1"/>
  <c r="B88" i="7"/>
  <c r="D87" i="7"/>
  <c r="C87" i="7"/>
  <c r="I87" i="7" s="1"/>
  <c r="B87" i="7"/>
  <c r="D86" i="7"/>
  <c r="C86" i="7"/>
  <c r="I86" i="7" s="1"/>
  <c r="B86" i="7"/>
  <c r="D85" i="7"/>
  <c r="C85" i="7"/>
  <c r="I85" i="7" s="1"/>
  <c r="B85" i="7"/>
  <c r="D84" i="7"/>
  <c r="C84" i="7"/>
  <c r="I84" i="7" s="1"/>
  <c r="J84" i="7" s="1"/>
  <c r="A84" i="7" s="1"/>
  <c r="B84" i="7"/>
  <c r="D83" i="7"/>
  <c r="C83" i="7"/>
  <c r="I83" i="7" s="1"/>
  <c r="B83" i="7"/>
  <c r="D82" i="7"/>
  <c r="C82" i="7"/>
  <c r="I82" i="7" s="1"/>
  <c r="B82" i="7"/>
  <c r="D81" i="7"/>
  <c r="C81" i="7"/>
  <c r="I81" i="7" s="1"/>
  <c r="B81" i="7"/>
  <c r="D80" i="7"/>
  <c r="C80" i="7"/>
  <c r="I80" i="7" s="1"/>
  <c r="J80" i="7" s="1"/>
  <c r="A80" i="7" s="1"/>
  <c r="B80" i="7"/>
  <c r="D79" i="7"/>
  <c r="C79" i="7"/>
  <c r="I79" i="7" s="1"/>
  <c r="B79" i="7"/>
  <c r="D78" i="7"/>
  <c r="C78" i="7"/>
  <c r="I78" i="7" s="1"/>
  <c r="B78" i="7"/>
  <c r="D77" i="7"/>
  <c r="C77" i="7"/>
  <c r="I77" i="7" s="1"/>
  <c r="B77" i="7"/>
  <c r="D76" i="7"/>
  <c r="C76" i="7"/>
  <c r="I76" i="7" s="1"/>
  <c r="J76" i="7" s="1"/>
  <c r="A76" i="7" s="1"/>
  <c r="B76" i="7"/>
  <c r="D75" i="7"/>
  <c r="C75" i="7"/>
  <c r="I75" i="7" s="1"/>
  <c r="B75" i="7"/>
  <c r="D74" i="7"/>
  <c r="C74" i="7"/>
  <c r="I74" i="7" s="1"/>
  <c r="B74" i="7"/>
  <c r="D73" i="7"/>
  <c r="C73" i="7"/>
  <c r="I73" i="7" s="1"/>
  <c r="B73" i="7"/>
  <c r="D72" i="7"/>
  <c r="C72" i="7"/>
  <c r="I72" i="7" s="1"/>
  <c r="J72" i="7" s="1"/>
  <c r="A72" i="7" s="1"/>
  <c r="B72" i="7"/>
  <c r="D71" i="7"/>
  <c r="C71" i="7"/>
  <c r="I71" i="7" s="1"/>
  <c r="B71" i="7"/>
  <c r="D70" i="7"/>
  <c r="C70" i="7"/>
  <c r="I70" i="7" s="1"/>
  <c r="B70" i="7"/>
  <c r="D69" i="7"/>
  <c r="C69" i="7"/>
  <c r="I69" i="7" s="1"/>
  <c r="B69" i="7"/>
  <c r="D68" i="7"/>
  <c r="C68" i="7"/>
  <c r="I68" i="7" s="1"/>
  <c r="J68" i="7" s="1"/>
  <c r="A68" i="7" s="1"/>
  <c r="B68" i="7"/>
  <c r="D67" i="7"/>
  <c r="C67" i="7"/>
  <c r="I67" i="7" s="1"/>
  <c r="B67" i="7"/>
  <c r="D66" i="7"/>
  <c r="C66" i="7"/>
  <c r="I66" i="7" s="1"/>
  <c r="B66" i="7"/>
  <c r="D65" i="7"/>
  <c r="C65" i="7"/>
  <c r="I65" i="7" s="1"/>
  <c r="B65" i="7"/>
  <c r="D64" i="7"/>
  <c r="C64" i="7"/>
  <c r="I64" i="7" s="1"/>
  <c r="J64" i="7" s="1"/>
  <c r="A64" i="7" s="1"/>
  <c r="B64" i="7"/>
  <c r="D63" i="7"/>
  <c r="C63" i="7"/>
  <c r="I63" i="7" s="1"/>
  <c r="B63" i="7"/>
  <c r="D62" i="7"/>
  <c r="C62" i="7"/>
  <c r="I62" i="7" s="1"/>
  <c r="B62" i="7"/>
  <c r="D61" i="7"/>
  <c r="C61" i="7"/>
  <c r="I61" i="7" s="1"/>
  <c r="B61" i="7"/>
  <c r="D60" i="7"/>
  <c r="C60" i="7"/>
  <c r="I60" i="7" s="1"/>
  <c r="J60" i="7" s="1"/>
  <c r="A60" i="7" s="1"/>
  <c r="B60" i="7"/>
  <c r="D59" i="7"/>
  <c r="C59" i="7"/>
  <c r="I59" i="7" s="1"/>
  <c r="B59" i="7"/>
  <c r="D58" i="7"/>
  <c r="C58" i="7"/>
  <c r="I58" i="7" s="1"/>
  <c r="B58" i="7"/>
  <c r="D57" i="7"/>
  <c r="C57" i="7"/>
  <c r="I57" i="7" s="1"/>
  <c r="B57" i="7"/>
  <c r="D56" i="7"/>
  <c r="C56" i="7"/>
  <c r="I56" i="7" s="1"/>
  <c r="J56" i="7" s="1"/>
  <c r="A56" i="7" s="1"/>
  <c r="B56" i="7"/>
  <c r="D55" i="7"/>
  <c r="C55" i="7"/>
  <c r="I55" i="7" s="1"/>
  <c r="B55" i="7"/>
  <c r="D54" i="7"/>
  <c r="C54" i="7"/>
  <c r="I54" i="7" s="1"/>
  <c r="B54" i="7"/>
  <c r="D53" i="7"/>
  <c r="C53" i="7"/>
  <c r="I53" i="7" s="1"/>
  <c r="B53" i="7"/>
  <c r="D52" i="7"/>
  <c r="C52" i="7"/>
  <c r="I52" i="7" s="1"/>
  <c r="J52" i="7" s="1"/>
  <c r="A52" i="7" s="1"/>
  <c r="B52" i="7"/>
  <c r="D51" i="7"/>
  <c r="C51" i="7"/>
  <c r="I51" i="7" s="1"/>
  <c r="B51" i="7"/>
  <c r="D50" i="7"/>
  <c r="C50" i="7"/>
  <c r="I50" i="7" s="1"/>
  <c r="B50" i="7"/>
  <c r="D49" i="7"/>
  <c r="C49" i="7"/>
  <c r="I49" i="7" s="1"/>
  <c r="B49" i="7"/>
  <c r="D48" i="7"/>
  <c r="C48" i="7"/>
  <c r="I48" i="7" s="1"/>
  <c r="J48" i="7" s="1"/>
  <c r="A48" i="7" s="1"/>
  <c r="B48" i="7"/>
  <c r="D47" i="7"/>
  <c r="C47" i="7"/>
  <c r="I47" i="7" s="1"/>
  <c r="B47" i="7"/>
  <c r="D46" i="7"/>
  <c r="C46" i="7"/>
  <c r="I46" i="7" s="1"/>
  <c r="B46" i="7"/>
  <c r="D45" i="7"/>
  <c r="C45" i="7"/>
  <c r="I45" i="7" s="1"/>
  <c r="B45" i="7"/>
  <c r="D44" i="7"/>
  <c r="C44" i="7"/>
  <c r="I44" i="7" s="1"/>
  <c r="J44" i="7" s="1"/>
  <c r="A44" i="7" s="1"/>
  <c r="B44" i="7"/>
  <c r="D43" i="7"/>
  <c r="C43" i="7"/>
  <c r="I43" i="7" s="1"/>
  <c r="B43" i="7"/>
  <c r="D42" i="7"/>
  <c r="C42" i="7"/>
  <c r="I42" i="7" s="1"/>
  <c r="B42" i="7"/>
  <c r="D41" i="7"/>
  <c r="C41" i="7"/>
  <c r="I41" i="7" s="1"/>
  <c r="B41" i="7"/>
  <c r="D40" i="7"/>
  <c r="C40" i="7"/>
  <c r="I40" i="7" s="1"/>
  <c r="J40" i="7" s="1"/>
  <c r="A40" i="7" s="1"/>
  <c r="B40" i="7"/>
  <c r="D39" i="7"/>
  <c r="C39" i="7"/>
  <c r="I39" i="7" s="1"/>
  <c r="B39" i="7"/>
  <c r="D38" i="7"/>
  <c r="C38" i="7"/>
  <c r="I38" i="7" s="1"/>
  <c r="B38" i="7"/>
  <c r="D37" i="7"/>
  <c r="C37" i="7"/>
  <c r="I37" i="7" s="1"/>
  <c r="B37" i="7"/>
  <c r="D36" i="7"/>
  <c r="C36" i="7"/>
  <c r="I36" i="7" s="1"/>
  <c r="J36" i="7" s="1"/>
  <c r="A36" i="7" s="1"/>
  <c r="B36" i="7"/>
  <c r="D35" i="7"/>
  <c r="C35" i="7"/>
  <c r="I35" i="7" s="1"/>
  <c r="B35" i="7"/>
  <c r="D34" i="7"/>
  <c r="C34" i="7"/>
  <c r="I34" i="7" s="1"/>
  <c r="B34" i="7"/>
  <c r="D33" i="7"/>
  <c r="C33" i="7"/>
  <c r="I33" i="7" s="1"/>
  <c r="B33" i="7"/>
  <c r="D32" i="7"/>
  <c r="C32" i="7"/>
  <c r="I32" i="7" s="1"/>
  <c r="J32" i="7" s="1"/>
  <c r="A32" i="7" s="1"/>
  <c r="B32" i="7"/>
  <c r="D31" i="7"/>
  <c r="C31" i="7"/>
  <c r="I31" i="7" s="1"/>
  <c r="B31" i="7"/>
  <c r="D30" i="7"/>
  <c r="C30" i="7"/>
  <c r="I30" i="7" s="1"/>
  <c r="B30" i="7"/>
  <c r="D29" i="7"/>
  <c r="C29" i="7"/>
  <c r="I29" i="7" s="1"/>
  <c r="B29" i="7"/>
  <c r="D28" i="7"/>
  <c r="C28" i="7"/>
  <c r="I28" i="7" s="1"/>
  <c r="J28" i="7" s="1"/>
  <c r="A28" i="7" s="1"/>
  <c r="B28" i="7"/>
  <c r="D27" i="7"/>
  <c r="C27" i="7"/>
  <c r="I27" i="7" s="1"/>
  <c r="B27" i="7"/>
  <c r="D26" i="7"/>
  <c r="C26" i="7"/>
  <c r="I26" i="7" s="1"/>
  <c r="B26" i="7"/>
  <c r="D25" i="7"/>
  <c r="C25" i="7"/>
  <c r="I25" i="7" s="1"/>
  <c r="B25" i="7"/>
  <c r="D24" i="7"/>
  <c r="C24" i="7"/>
  <c r="I24" i="7" s="1"/>
  <c r="J24" i="7" s="1"/>
  <c r="A24" i="7" s="1"/>
  <c r="B24" i="7"/>
  <c r="D23" i="7"/>
  <c r="C23" i="7"/>
  <c r="I23" i="7" s="1"/>
  <c r="B23" i="7"/>
  <c r="D22" i="7"/>
  <c r="C22" i="7"/>
  <c r="I22" i="7" s="1"/>
  <c r="B22" i="7"/>
  <c r="G21" i="7"/>
  <c r="H21" i="7" s="1"/>
  <c r="E21" i="7"/>
  <c r="F21" i="7" s="1"/>
  <c r="D21" i="7"/>
  <c r="C21" i="7"/>
  <c r="B21" i="7"/>
  <c r="E20" i="7"/>
  <c r="F20" i="7" s="1"/>
  <c r="G20" i="7" s="1"/>
  <c r="H20" i="7" s="1"/>
  <c r="D20" i="7"/>
  <c r="C20" i="7"/>
  <c r="B20" i="7"/>
  <c r="G19" i="7"/>
  <c r="H19" i="7" s="1"/>
  <c r="E19" i="7"/>
  <c r="F19" i="7" s="1"/>
  <c r="D19" i="7"/>
  <c r="C19" i="7"/>
  <c r="B19" i="7"/>
  <c r="E18" i="7"/>
  <c r="F18" i="7" s="1"/>
  <c r="G18" i="7" s="1"/>
  <c r="H18" i="7" s="1"/>
  <c r="D18" i="7"/>
  <c r="C18" i="7"/>
  <c r="B18" i="7"/>
  <c r="G17" i="7"/>
  <c r="H17" i="7" s="1"/>
  <c r="E17" i="7"/>
  <c r="F17" i="7" s="1"/>
  <c r="D17" i="7"/>
  <c r="C17" i="7"/>
  <c r="B17" i="7"/>
  <c r="E16" i="7"/>
  <c r="F16" i="7" s="1"/>
  <c r="G16" i="7" s="1"/>
  <c r="H16" i="7" s="1"/>
  <c r="D16" i="7"/>
  <c r="C16" i="7"/>
  <c r="B16" i="7"/>
  <c r="G15" i="7"/>
  <c r="H15" i="7" s="1"/>
  <c r="E15" i="7"/>
  <c r="F15" i="7" s="1"/>
  <c r="D15" i="7"/>
  <c r="C15" i="7"/>
  <c r="B15" i="7"/>
  <c r="E14" i="7"/>
  <c r="F14" i="7" s="1"/>
  <c r="G14" i="7" s="1"/>
  <c r="H14" i="7" s="1"/>
  <c r="D14" i="7"/>
  <c r="C14" i="7"/>
  <c r="B14" i="7"/>
  <c r="G13" i="7"/>
  <c r="H13" i="7" s="1"/>
  <c r="E13" i="7"/>
  <c r="F13" i="7" s="1"/>
  <c r="D13" i="7"/>
  <c r="C13" i="7"/>
  <c r="B13" i="7"/>
  <c r="E12" i="7"/>
  <c r="F12" i="7" s="1"/>
  <c r="G12" i="7" s="1"/>
  <c r="H12" i="7" s="1"/>
  <c r="D12" i="7"/>
  <c r="C12" i="7"/>
  <c r="B12" i="7"/>
  <c r="G11" i="7"/>
  <c r="H11" i="7" s="1"/>
  <c r="E11" i="7"/>
  <c r="F11" i="7" s="1"/>
  <c r="D11" i="7"/>
  <c r="C11" i="7"/>
  <c r="B11" i="7"/>
  <c r="E10" i="7"/>
  <c r="F10" i="7" s="1"/>
  <c r="G10" i="7" s="1"/>
  <c r="H10" i="7" s="1"/>
  <c r="D10" i="7"/>
  <c r="C10" i="7"/>
  <c r="B10" i="7"/>
  <c r="G9" i="7"/>
  <c r="H9" i="7" s="1"/>
  <c r="E9" i="7"/>
  <c r="F9" i="7" s="1"/>
  <c r="D9" i="7"/>
  <c r="C9" i="7"/>
  <c r="B9" i="7"/>
  <c r="E8" i="7"/>
  <c r="F8" i="7" s="1"/>
  <c r="G8" i="7" s="1"/>
  <c r="H8" i="7" s="1"/>
  <c r="D8" i="7"/>
  <c r="C8" i="7"/>
  <c r="B8" i="7"/>
  <c r="G7" i="7"/>
  <c r="H7" i="7" s="1"/>
  <c r="E7" i="7"/>
  <c r="F7" i="7" s="1"/>
  <c r="D7" i="7"/>
  <c r="C7" i="7"/>
  <c r="B7" i="7"/>
  <c r="E6" i="7"/>
  <c r="F6" i="7" s="1"/>
  <c r="G6" i="7" s="1"/>
  <c r="H6" i="7" s="1"/>
  <c r="D6" i="7"/>
  <c r="C6" i="7"/>
  <c r="B6" i="7"/>
  <c r="G5" i="7"/>
  <c r="H5" i="7" s="1"/>
  <c r="E5" i="7"/>
  <c r="F5" i="7" s="1"/>
  <c r="D5" i="7"/>
  <c r="C5" i="7"/>
  <c r="B5" i="7"/>
  <c r="E4" i="7"/>
  <c r="F4" i="7" s="1"/>
  <c r="G4" i="7" s="1"/>
  <c r="H4" i="7" s="1"/>
  <c r="D4" i="7"/>
  <c r="C4" i="7"/>
  <c r="B4" i="7"/>
  <c r="G3" i="7"/>
  <c r="H3" i="7" s="1"/>
  <c r="E3" i="7"/>
  <c r="F3" i="7" s="1"/>
  <c r="D3" i="7"/>
  <c r="C3" i="7"/>
  <c r="I3" i="7" s="1"/>
  <c r="J3" i="7" s="1"/>
  <c r="A3" i="7" s="1"/>
  <c r="D3" i="1" s="1"/>
  <c r="B3" i="7"/>
  <c r="H2" i="7"/>
  <c r="J2" i="7" s="1"/>
  <c r="A2" i="7" s="1"/>
  <c r="F2" i="7"/>
  <c r="G2" i="7" s="1"/>
  <c r="E2" i="7"/>
  <c r="D2" i="7"/>
  <c r="C2" i="7"/>
  <c r="B2" i="7"/>
  <c r="D1000" i="6"/>
  <c r="C1000" i="6"/>
  <c r="B1000" i="6"/>
  <c r="A1000" i="6" s="1"/>
  <c r="E1000" i="7" s="1"/>
  <c r="F1000" i="7" s="1"/>
  <c r="G1000" i="7" s="1"/>
  <c r="H1000" i="7" s="1"/>
  <c r="J1000" i="7" s="1"/>
  <c r="A1000" i="7" s="1"/>
  <c r="D999" i="6"/>
  <c r="C999" i="6"/>
  <c r="B999" i="6"/>
  <c r="A999" i="6" s="1"/>
  <c r="E999" i="7" s="1"/>
  <c r="F999" i="7" s="1"/>
  <c r="G999" i="7" s="1"/>
  <c r="H999" i="7" s="1"/>
  <c r="J999" i="7" s="1"/>
  <c r="A999" i="7" s="1"/>
  <c r="D998" i="6"/>
  <c r="C998" i="6"/>
  <c r="B998" i="6"/>
  <c r="A998" i="6" s="1"/>
  <c r="E998" i="7" s="1"/>
  <c r="F998" i="7" s="1"/>
  <c r="G998" i="7" s="1"/>
  <c r="H998" i="7" s="1"/>
  <c r="J998" i="7" s="1"/>
  <c r="A998" i="7" s="1"/>
  <c r="D997" i="6"/>
  <c r="C997" i="6"/>
  <c r="B997" i="6"/>
  <c r="A997" i="6" s="1"/>
  <c r="E997" i="7" s="1"/>
  <c r="F997" i="7" s="1"/>
  <c r="G997" i="7" s="1"/>
  <c r="H997" i="7" s="1"/>
  <c r="J997" i="7" s="1"/>
  <c r="A997" i="7" s="1"/>
  <c r="D996" i="6"/>
  <c r="C996" i="6"/>
  <c r="B996" i="6"/>
  <c r="A996" i="6" s="1"/>
  <c r="E996" i="7" s="1"/>
  <c r="F996" i="7" s="1"/>
  <c r="G996" i="7" s="1"/>
  <c r="H996" i="7" s="1"/>
  <c r="J996" i="7" s="1"/>
  <c r="A996" i="7" s="1"/>
  <c r="D995" i="6"/>
  <c r="C995" i="6"/>
  <c r="B995" i="6"/>
  <c r="A995" i="6" s="1"/>
  <c r="E995" i="7" s="1"/>
  <c r="F995" i="7" s="1"/>
  <c r="G995" i="7" s="1"/>
  <c r="H995" i="7" s="1"/>
  <c r="D994" i="6"/>
  <c r="C994" i="6"/>
  <c r="B994" i="6"/>
  <c r="A994" i="6" s="1"/>
  <c r="E994" i="7" s="1"/>
  <c r="F994" i="7" s="1"/>
  <c r="G994" i="7" s="1"/>
  <c r="H994" i="7" s="1"/>
  <c r="J994" i="7" s="1"/>
  <c r="A994" i="7" s="1"/>
  <c r="D993" i="6"/>
  <c r="C993" i="6"/>
  <c r="B993" i="6"/>
  <c r="A993" i="6" s="1"/>
  <c r="E993" i="7" s="1"/>
  <c r="F993" i="7" s="1"/>
  <c r="G993" i="7" s="1"/>
  <c r="H993" i="7" s="1"/>
  <c r="J993" i="7" s="1"/>
  <c r="A993" i="7" s="1"/>
  <c r="D992" i="6"/>
  <c r="C992" i="6"/>
  <c r="B992" i="6"/>
  <c r="A992" i="6" s="1"/>
  <c r="E992" i="7" s="1"/>
  <c r="F992" i="7" s="1"/>
  <c r="G992" i="7" s="1"/>
  <c r="H992" i="7" s="1"/>
  <c r="J992" i="7" s="1"/>
  <c r="A992" i="7" s="1"/>
  <c r="D991" i="6"/>
  <c r="C991" i="6"/>
  <c r="B991" i="6"/>
  <c r="A991" i="6" s="1"/>
  <c r="E991" i="7" s="1"/>
  <c r="F991" i="7" s="1"/>
  <c r="G991" i="7" s="1"/>
  <c r="H991" i="7" s="1"/>
  <c r="J991" i="7" s="1"/>
  <c r="A991" i="7" s="1"/>
  <c r="D990" i="6"/>
  <c r="C990" i="6"/>
  <c r="B990" i="6"/>
  <c r="A990" i="6" s="1"/>
  <c r="E990" i="7" s="1"/>
  <c r="F990" i="7" s="1"/>
  <c r="G990" i="7" s="1"/>
  <c r="H990" i="7" s="1"/>
  <c r="J990" i="7" s="1"/>
  <c r="A990" i="7" s="1"/>
  <c r="D989" i="6"/>
  <c r="C989" i="6"/>
  <c r="B989" i="6"/>
  <c r="A989" i="6" s="1"/>
  <c r="E989" i="7" s="1"/>
  <c r="F989" i="7" s="1"/>
  <c r="G989" i="7" s="1"/>
  <c r="H989" i="7" s="1"/>
  <c r="J989" i="7" s="1"/>
  <c r="A989" i="7" s="1"/>
  <c r="D988" i="6"/>
  <c r="C988" i="6"/>
  <c r="B988" i="6"/>
  <c r="A988" i="6" s="1"/>
  <c r="E988" i="7" s="1"/>
  <c r="F988" i="7" s="1"/>
  <c r="G988" i="7" s="1"/>
  <c r="H988" i="7" s="1"/>
  <c r="J988" i="7" s="1"/>
  <c r="A988" i="7" s="1"/>
  <c r="D987" i="6"/>
  <c r="C987" i="6"/>
  <c r="B987" i="6"/>
  <c r="A987" i="6" s="1"/>
  <c r="E987" i="7" s="1"/>
  <c r="F987" i="7" s="1"/>
  <c r="G987" i="7" s="1"/>
  <c r="H987" i="7" s="1"/>
  <c r="D986" i="6"/>
  <c r="C986" i="6"/>
  <c r="B986" i="6"/>
  <c r="A986" i="6" s="1"/>
  <c r="E986" i="7" s="1"/>
  <c r="F986" i="7" s="1"/>
  <c r="G986" i="7" s="1"/>
  <c r="H986" i="7" s="1"/>
  <c r="J986" i="7" s="1"/>
  <c r="A986" i="7" s="1"/>
  <c r="D985" i="6"/>
  <c r="C985" i="6"/>
  <c r="B985" i="6"/>
  <c r="A985" i="6" s="1"/>
  <c r="E985" i="7" s="1"/>
  <c r="F985" i="7" s="1"/>
  <c r="G985" i="7" s="1"/>
  <c r="H985" i="7" s="1"/>
  <c r="J985" i="7" s="1"/>
  <c r="A985" i="7" s="1"/>
  <c r="D984" i="6"/>
  <c r="C984" i="6"/>
  <c r="B984" i="6"/>
  <c r="A984" i="6" s="1"/>
  <c r="E984" i="7" s="1"/>
  <c r="F984" i="7" s="1"/>
  <c r="G984" i="7" s="1"/>
  <c r="H984" i="7" s="1"/>
  <c r="J984" i="7" s="1"/>
  <c r="A984" i="7" s="1"/>
  <c r="D983" i="6"/>
  <c r="C983" i="6"/>
  <c r="B983" i="6"/>
  <c r="A983" i="6" s="1"/>
  <c r="E983" i="7" s="1"/>
  <c r="F983" i="7" s="1"/>
  <c r="G983" i="7" s="1"/>
  <c r="H983" i="7" s="1"/>
  <c r="J983" i="7" s="1"/>
  <c r="A983" i="7" s="1"/>
  <c r="D982" i="6"/>
  <c r="C982" i="6"/>
  <c r="B982" i="6"/>
  <c r="A982" i="6" s="1"/>
  <c r="E982" i="7" s="1"/>
  <c r="F982" i="7" s="1"/>
  <c r="G982" i="7" s="1"/>
  <c r="H982" i="7" s="1"/>
  <c r="J982" i="7" s="1"/>
  <c r="A982" i="7" s="1"/>
  <c r="D981" i="6"/>
  <c r="C981" i="6"/>
  <c r="B981" i="6"/>
  <c r="A981" i="6" s="1"/>
  <c r="E981" i="7" s="1"/>
  <c r="F981" i="7" s="1"/>
  <c r="G981" i="7" s="1"/>
  <c r="H981" i="7" s="1"/>
  <c r="J981" i="7" s="1"/>
  <c r="A981" i="7" s="1"/>
  <c r="D980" i="6"/>
  <c r="C980" i="6"/>
  <c r="B980" i="6"/>
  <c r="A980" i="6" s="1"/>
  <c r="E980" i="7" s="1"/>
  <c r="F980" i="7" s="1"/>
  <c r="G980" i="7" s="1"/>
  <c r="H980" i="7" s="1"/>
  <c r="J980" i="7" s="1"/>
  <c r="A980" i="7" s="1"/>
  <c r="D979" i="6"/>
  <c r="C979" i="6"/>
  <c r="B979" i="6"/>
  <c r="A979" i="6" s="1"/>
  <c r="E979" i="7" s="1"/>
  <c r="F979" i="7" s="1"/>
  <c r="G979" i="7" s="1"/>
  <c r="H979" i="7" s="1"/>
  <c r="D978" i="6"/>
  <c r="C978" i="6"/>
  <c r="B978" i="6"/>
  <c r="A978" i="6" s="1"/>
  <c r="E978" i="7" s="1"/>
  <c r="F978" i="7" s="1"/>
  <c r="G978" i="7" s="1"/>
  <c r="H978" i="7" s="1"/>
  <c r="J978" i="7" s="1"/>
  <c r="A978" i="7" s="1"/>
  <c r="D977" i="6"/>
  <c r="C977" i="6"/>
  <c r="B977" i="6"/>
  <c r="A977" i="6" s="1"/>
  <c r="E977" i="7" s="1"/>
  <c r="F977" i="7" s="1"/>
  <c r="G977" i="7" s="1"/>
  <c r="H977" i="7" s="1"/>
  <c r="J977" i="7" s="1"/>
  <c r="A977" i="7" s="1"/>
  <c r="D976" i="6"/>
  <c r="C976" i="6"/>
  <c r="B976" i="6"/>
  <c r="A976" i="6" s="1"/>
  <c r="E976" i="7" s="1"/>
  <c r="F976" i="7" s="1"/>
  <c r="G976" i="7" s="1"/>
  <c r="H976" i="7" s="1"/>
  <c r="J976" i="7" s="1"/>
  <c r="A976" i="7" s="1"/>
  <c r="D975" i="6"/>
  <c r="C975" i="6"/>
  <c r="B975" i="6"/>
  <c r="A975" i="6" s="1"/>
  <c r="E975" i="7" s="1"/>
  <c r="F975" i="7" s="1"/>
  <c r="G975" i="7" s="1"/>
  <c r="H975" i="7" s="1"/>
  <c r="J975" i="7" s="1"/>
  <c r="A975" i="7" s="1"/>
  <c r="D974" i="6"/>
  <c r="C974" i="6"/>
  <c r="B974" i="6"/>
  <c r="A974" i="6" s="1"/>
  <c r="E974" i="7" s="1"/>
  <c r="F974" i="7" s="1"/>
  <c r="G974" i="7" s="1"/>
  <c r="H974" i="7" s="1"/>
  <c r="J974" i="7" s="1"/>
  <c r="A974" i="7" s="1"/>
  <c r="D973" i="6"/>
  <c r="C973" i="6"/>
  <c r="B973" i="6"/>
  <c r="A973" i="6" s="1"/>
  <c r="E973" i="7" s="1"/>
  <c r="F973" i="7" s="1"/>
  <c r="G973" i="7" s="1"/>
  <c r="H973" i="7" s="1"/>
  <c r="J973" i="7" s="1"/>
  <c r="A973" i="7" s="1"/>
  <c r="D972" i="6"/>
  <c r="C972" i="6"/>
  <c r="B972" i="6"/>
  <c r="A972" i="6" s="1"/>
  <c r="E972" i="7" s="1"/>
  <c r="F972" i="7" s="1"/>
  <c r="G972" i="7" s="1"/>
  <c r="H972" i="7" s="1"/>
  <c r="J972" i="7" s="1"/>
  <c r="A972" i="7" s="1"/>
  <c r="D971" i="6"/>
  <c r="C971" i="6"/>
  <c r="B971" i="6"/>
  <c r="A971" i="6" s="1"/>
  <c r="E971" i="7" s="1"/>
  <c r="F971" i="7" s="1"/>
  <c r="G971" i="7" s="1"/>
  <c r="H971" i="7" s="1"/>
  <c r="D970" i="6"/>
  <c r="C970" i="6"/>
  <c r="B970" i="6"/>
  <c r="A970" i="6" s="1"/>
  <c r="E970" i="7" s="1"/>
  <c r="F970" i="7" s="1"/>
  <c r="G970" i="7" s="1"/>
  <c r="H970" i="7" s="1"/>
  <c r="J970" i="7" s="1"/>
  <c r="A970" i="7" s="1"/>
  <c r="D969" i="6"/>
  <c r="C969" i="6"/>
  <c r="B969" i="6"/>
  <c r="A969" i="6" s="1"/>
  <c r="E969" i="7" s="1"/>
  <c r="F969" i="7" s="1"/>
  <c r="G969" i="7" s="1"/>
  <c r="H969" i="7" s="1"/>
  <c r="J969" i="7" s="1"/>
  <c r="A969" i="7" s="1"/>
  <c r="D968" i="6"/>
  <c r="C968" i="6"/>
  <c r="B968" i="6"/>
  <c r="A968" i="6" s="1"/>
  <c r="E968" i="7" s="1"/>
  <c r="F968" i="7" s="1"/>
  <c r="G968" i="7" s="1"/>
  <c r="H968" i="7" s="1"/>
  <c r="J968" i="7" s="1"/>
  <c r="A968" i="7" s="1"/>
  <c r="D967" i="6"/>
  <c r="C967" i="6"/>
  <c r="B967" i="6"/>
  <c r="A967" i="6" s="1"/>
  <c r="E967" i="7" s="1"/>
  <c r="F967" i="7" s="1"/>
  <c r="G967" i="7" s="1"/>
  <c r="H967" i="7" s="1"/>
  <c r="J967" i="7" s="1"/>
  <c r="A967" i="7" s="1"/>
  <c r="D966" i="6"/>
  <c r="C966" i="6"/>
  <c r="B966" i="6"/>
  <c r="A966" i="6" s="1"/>
  <c r="E966" i="7" s="1"/>
  <c r="F966" i="7" s="1"/>
  <c r="G966" i="7" s="1"/>
  <c r="H966" i="7" s="1"/>
  <c r="J966" i="7" s="1"/>
  <c r="A966" i="7" s="1"/>
  <c r="D965" i="6"/>
  <c r="C965" i="6"/>
  <c r="B965" i="6"/>
  <c r="A965" i="6" s="1"/>
  <c r="E965" i="7" s="1"/>
  <c r="F965" i="7" s="1"/>
  <c r="G965" i="7" s="1"/>
  <c r="H965" i="7" s="1"/>
  <c r="J965" i="7" s="1"/>
  <c r="A965" i="7" s="1"/>
  <c r="D964" i="6"/>
  <c r="C964" i="6"/>
  <c r="B964" i="6"/>
  <c r="A964" i="6" s="1"/>
  <c r="E964" i="7" s="1"/>
  <c r="F964" i="7" s="1"/>
  <c r="G964" i="7" s="1"/>
  <c r="H964" i="7" s="1"/>
  <c r="J964" i="7" s="1"/>
  <c r="A964" i="7" s="1"/>
  <c r="D963" i="6"/>
  <c r="C963" i="6"/>
  <c r="B963" i="6"/>
  <c r="A963" i="6" s="1"/>
  <c r="E963" i="7" s="1"/>
  <c r="F963" i="7" s="1"/>
  <c r="G963" i="7" s="1"/>
  <c r="H963" i="7" s="1"/>
  <c r="D962" i="6"/>
  <c r="C962" i="6"/>
  <c r="B962" i="6"/>
  <c r="A962" i="6" s="1"/>
  <c r="E962" i="7" s="1"/>
  <c r="F962" i="7" s="1"/>
  <c r="G962" i="7" s="1"/>
  <c r="H962" i="7" s="1"/>
  <c r="J962" i="7" s="1"/>
  <c r="A962" i="7" s="1"/>
  <c r="D961" i="6"/>
  <c r="C961" i="6"/>
  <c r="B961" i="6"/>
  <c r="A961" i="6" s="1"/>
  <c r="E961" i="7" s="1"/>
  <c r="F961" i="7" s="1"/>
  <c r="G961" i="7" s="1"/>
  <c r="H961" i="7" s="1"/>
  <c r="J961" i="7" s="1"/>
  <c r="A961" i="7" s="1"/>
  <c r="D960" i="6"/>
  <c r="C960" i="6"/>
  <c r="B960" i="6"/>
  <c r="A960" i="6" s="1"/>
  <c r="E960" i="7" s="1"/>
  <c r="F960" i="7" s="1"/>
  <c r="G960" i="7" s="1"/>
  <c r="H960" i="7" s="1"/>
  <c r="J960" i="7" s="1"/>
  <c r="A960" i="7" s="1"/>
  <c r="D959" i="6"/>
  <c r="C959" i="6"/>
  <c r="B959" i="6"/>
  <c r="A959" i="6" s="1"/>
  <c r="E959" i="7" s="1"/>
  <c r="F959" i="7" s="1"/>
  <c r="G959" i="7" s="1"/>
  <c r="H959" i="7" s="1"/>
  <c r="D958" i="6"/>
  <c r="C958" i="6"/>
  <c r="B958" i="6"/>
  <c r="A958" i="6" s="1"/>
  <c r="E958" i="7" s="1"/>
  <c r="F958" i="7" s="1"/>
  <c r="G958" i="7" s="1"/>
  <c r="H958" i="7" s="1"/>
  <c r="D957" i="6"/>
  <c r="C957" i="6"/>
  <c r="B957" i="6"/>
  <c r="A957" i="6" s="1"/>
  <c r="E957" i="7" s="1"/>
  <c r="F957" i="7" s="1"/>
  <c r="G957" i="7" s="1"/>
  <c r="H957" i="7" s="1"/>
  <c r="D956" i="6"/>
  <c r="C956" i="6"/>
  <c r="B956" i="6"/>
  <c r="A956" i="6" s="1"/>
  <c r="E956" i="7" s="1"/>
  <c r="F956" i="7" s="1"/>
  <c r="G956" i="7" s="1"/>
  <c r="H956" i="7" s="1"/>
  <c r="D955" i="6"/>
  <c r="C955" i="6"/>
  <c r="B955" i="6"/>
  <c r="A955" i="6" s="1"/>
  <c r="E955" i="7" s="1"/>
  <c r="F955" i="7" s="1"/>
  <c r="G955" i="7" s="1"/>
  <c r="H955" i="7" s="1"/>
  <c r="D954" i="6"/>
  <c r="C954" i="6"/>
  <c r="B954" i="6"/>
  <c r="A954" i="6" s="1"/>
  <c r="E954" i="7" s="1"/>
  <c r="F954" i="7" s="1"/>
  <c r="G954" i="7" s="1"/>
  <c r="H954" i="7" s="1"/>
  <c r="D953" i="6"/>
  <c r="C953" i="6"/>
  <c r="B953" i="6"/>
  <c r="A953" i="6" s="1"/>
  <c r="E953" i="7" s="1"/>
  <c r="F953" i="7" s="1"/>
  <c r="G953" i="7" s="1"/>
  <c r="H953" i="7" s="1"/>
  <c r="D952" i="6"/>
  <c r="C952" i="6"/>
  <c r="B952" i="6"/>
  <c r="A952" i="6" s="1"/>
  <c r="E952" i="7" s="1"/>
  <c r="F952" i="7" s="1"/>
  <c r="G952" i="7" s="1"/>
  <c r="H952" i="7" s="1"/>
  <c r="D951" i="6"/>
  <c r="C951" i="6"/>
  <c r="B951" i="6"/>
  <c r="A951" i="6" s="1"/>
  <c r="E951" i="7" s="1"/>
  <c r="F951" i="7" s="1"/>
  <c r="G951" i="7" s="1"/>
  <c r="H951" i="7" s="1"/>
  <c r="D950" i="6"/>
  <c r="C950" i="6"/>
  <c r="B950" i="6"/>
  <c r="A950" i="6" s="1"/>
  <c r="E950" i="7" s="1"/>
  <c r="F950" i="7" s="1"/>
  <c r="G950" i="7" s="1"/>
  <c r="H950" i="7" s="1"/>
  <c r="D949" i="6"/>
  <c r="C949" i="6"/>
  <c r="B949" i="6"/>
  <c r="A949" i="6" s="1"/>
  <c r="E949" i="7" s="1"/>
  <c r="F949" i="7" s="1"/>
  <c r="G949" i="7" s="1"/>
  <c r="H949" i="7" s="1"/>
  <c r="D948" i="6"/>
  <c r="C948" i="6"/>
  <c r="B948" i="6"/>
  <c r="A948" i="6" s="1"/>
  <c r="E948" i="7" s="1"/>
  <c r="F948" i="7" s="1"/>
  <c r="G948" i="7" s="1"/>
  <c r="H948" i="7" s="1"/>
  <c r="D947" i="6"/>
  <c r="C947" i="6"/>
  <c r="B947" i="6"/>
  <c r="A947" i="6" s="1"/>
  <c r="E947" i="7" s="1"/>
  <c r="F947" i="7" s="1"/>
  <c r="G947" i="7" s="1"/>
  <c r="H947" i="7" s="1"/>
  <c r="D946" i="6"/>
  <c r="C946" i="6"/>
  <c r="B946" i="6"/>
  <c r="A946" i="6" s="1"/>
  <c r="E946" i="7" s="1"/>
  <c r="F946" i="7" s="1"/>
  <c r="G946" i="7" s="1"/>
  <c r="H946" i="7" s="1"/>
  <c r="D945" i="6"/>
  <c r="C945" i="6"/>
  <c r="B945" i="6"/>
  <c r="A945" i="6" s="1"/>
  <c r="E945" i="7" s="1"/>
  <c r="F945" i="7" s="1"/>
  <c r="G945" i="7" s="1"/>
  <c r="H945" i="7" s="1"/>
  <c r="D944" i="6"/>
  <c r="C944" i="6"/>
  <c r="B944" i="6"/>
  <c r="A944" i="6" s="1"/>
  <c r="E944" i="7" s="1"/>
  <c r="F944" i="7" s="1"/>
  <c r="G944" i="7" s="1"/>
  <c r="H944" i="7" s="1"/>
  <c r="D943" i="6"/>
  <c r="C943" i="6"/>
  <c r="B943" i="6"/>
  <c r="A943" i="6" s="1"/>
  <c r="E943" i="7" s="1"/>
  <c r="F943" i="7" s="1"/>
  <c r="G943" i="7" s="1"/>
  <c r="H943" i="7" s="1"/>
  <c r="D942" i="6"/>
  <c r="C942" i="6"/>
  <c r="B942" i="6"/>
  <c r="A942" i="6" s="1"/>
  <c r="E942" i="7" s="1"/>
  <c r="F942" i="7" s="1"/>
  <c r="G942" i="7" s="1"/>
  <c r="H942" i="7" s="1"/>
  <c r="D941" i="6"/>
  <c r="C941" i="6"/>
  <c r="B941" i="6"/>
  <c r="A941" i="6" s="1"/>
  <c r="E941" i="7" s="1"/>
  <c r="F941" i="7" s="1"/>
  <c r="G941" i="7" s="1"/>
  <c r="H941" i="7" s="1"/>
  <c r="D940" i="6"/>
  <c r="C940" i="6"/>
  <c r="B940" i="6"/>
  <c r="A940" i="6" s="1"/>
  <c r="E940" i="7" s="1"/>
  <c r="F940" i="7" s="1"/>
  <c r="G940" i="7" s="1"/>
  <c r="H940" i="7" s="1"/>
  <c r="D939" i="6"/>
  <c r="C939" i="6"/>
  <c r="B939" i="6"/>
  <c r="A939" i="6" s="1"/>
  <c r="E939" i="7" s="1"/>
  <c r="F939" i="7" s="1"/>
  <c r="G939" i="7" s="1"/>
  <c r="H939" i="7" s="1"/>
  <c r="D938" i="6"/>
  <c r="C938" i="6"/>
  <c r="B938" i="6"/>
  <c r="A938" i="6" s="1"/>
  <c r="E938" i="7" s="1"/>
  <c r="F938" i="7" s="1"/>
  <c r="G938" i="7" s="1"/>
  <c r="H938" i="7" s="1"/>
  <c r="D937" i="6"/>
  <c r="C937" i="6"/>
  <c r="B937" i="6"/>
  <c r="A937" i="6" s="1"/>
  <c r="E937" i="7" s="1"/>
  <c r="F937" i="7" s="1"/>
  <c r="G937" i="7" s="1"/>
  <c r="H937" i="7" s="1"/>
  <c r="D936" i="6"/>
  <c r="C936" i="6"/>
  <c r="B936" i="6"/>
  <c r="A936" i="6" s="1"/>
  <c r="E936" i="7" s="1"/>
  <c r="F936" i="7" s="1"/>
  <c r="G936" i="7" s="1"/>
  <c r="H936" i="7" s="1"/>
  <c r="D935" i="6"/>
  <c r="C935" i="6"/>
  <c r="B935" i="6"/>
  <c r="A935" i="6" s="1"/>
  <c r="E935" i="7" s="1"/>
  <c r="F935" i="7" s="1"/>
  <c r="G935" i="7" s="1"/>
  <c r="H935" i="7" s="1"/>
  <c r="D934" i="6"/>
  <c r="C934" i="6"/>
  <c r="B934" i="6"/>
  <c r="A934" i="6" s="1"/>
  <c r="E934" i="7" s="1"/>
  <c r="F934" i="7" s="1"/>
  <c r="G934" i="7" s="1"/>
  <c r="H934" i="7" s="1"/>
  <c r="D933" i="6"/>
  <c r="C933" i="6"/>
  <c r="B933" i="6"/>
  <c r="A933" i="6" s="1"/>
  <c r="E933" i="7" s="1"/>
  <c r="F933" i="7" s="1"/>
  <c r="G933" i="7" s="1"/>
  <c r="H933" i="7" s="1"/>
  <c r="D932" i="6"/>
  <c r="C932" i="6"/>
  <c r="B932" i="6"/>
  <c r="A932" i="6" s="1"/>
  <c r="E932" i="7" s="1"/>
  <c r="F932" i="7" s="1"/>
  <c r="G932" i="7" s="1"/>
  <c r="H932" i="7" s="1"/>
  <c r="D931" i="6"/>
  <c r="C931" i="6"/>
  <c r="B931" i="6"/>
  <c r="A931" i="6" s="1"/>
  <c r="E931" i="7" s="1"/>
  <c r="F931" i="7" s="1"/>
  <c r="G931" i="7" s="1"/>
  <c r="H931" i="7" s="1"/>
  <c r="D930" i="6"/>
  <c r="C930" i="6"/>
  <c r="B930" i="6"/>
  <c r="A930" i="6" s="1"/>
  <c r="E930" i="7" s="1"/>
  <c r="F930" i="7" s="1"/>
  <c r="G930" i="7" s="1"/>
  <c r="H930" i="7" s="1"/>
  <c r="D929" i="6"/>
  <c r="C929" i="6"/>
  <c r="B929" i="6"/>
  <c r="A929" i="6" s="1"/>
  <c r="E929" i="7" s="1"/>
  <c r="F929" i="7" s="1"/>
  <c r="G929" i="7" s="1"/>
  <c r="H929" i="7" s="1"/>
  <c r="D928" i="6"/>
  <c r="C928" i="6"/>
  <c r="B928" i="6"/>
  <c r="A928" i="6" s="1"/>
  <c r="E928" i="7" s="1"/>
  <c r="F928" i="7" s="1"/>
  <c r="G928" i="7" s="1"/>
  <c r="H928" i="7" s="1"/>
  <c r="D927" i="6"/>
  <c r="C927" i="6"/>
  <c r="B927" i="6"/>
  <c r="A927" i="6" s="1"/>
  <c r="E927" i="7" s="1"/>
  <c r="F927" i="7" s="1"/>
  <c r="G927" i="7" s="1"/>
  <c r="H927" i="7" s="1"/>
  <c r="D926" i="6"/>
  <c r="C926" i="6"/>
  <c r="B926" i="6"/>
  <c r="A926" i="6" s="1"/>
  <c r="E926" i="7" s="1"/>
  <c r="F926" i="7" s="1"/>
  <c r="G926" i="7" s="1"/>
  <c r="H926" i="7" s="1"/>
  <c r="D925" i="6"/>
  <c r="C925" i="6"/>
  <c r="B925" i="6"/>
  <c r="A925" i="6" s="1"/>
  <c r="E925" i="7" s="1"/>
  <c r="F925" i="7" s="1"/>
  <c r="G925" i="7" s="1"/>
  <c r="H925" i="7" s="1"/>
  <c r="D924" i="6"/>
  <c r="C924" i="6"/>
  <c r="B924" i="6"/>
  <c r="A924" i="6" s="1"/>
  <c r="E924" i="7" s="1"/>
  <c r="F924" i="7" s="1"/>
  <c r="G924" i="7" s="1"/>
  <c r="H924" i="7" s="1"/>
  <c r="D923" i="6"/>
  <c r="C923" i="6"/>
  <c r="B923" i="6"/>
  <c r="A923" i="6" s="1"/>
  <c r="E923" i="7" s="1"/>
  <c r="F923" i="7" s="1"/>
  <c r="G923" i="7" s="1"/>
  <c r="H923" i="7" s="1"/>
  <c r="D922" i="6"/>
  <c r="C922" i="6"/>
  <c r="B922" i="6"/>
  <c r="A922" i="6" s="1"/>
  <c r="E922" i="7" s="1"/>
  <c r="F922" i="7" s="1"/>
  <c r="G922" i="7" s="1"/>
  <c r="H922" i="7" s="1"/>
  <c r="D921" i="6"/>
  <c r="C921" i="6"/>
  <c r="B921" i="6"/>
  <c r="A921" i="6" s="1"/>
  <c r="E921" i="7" s="1"/>
  <c r="F921" i="7" s="1"/>
  <c r="G921" i="7" s="1"/>
  <c r="H921" i="7" s="1"/>
  <c r="D920" i="6"/>
  <c r="C920" i="6"/>
  <c r="B920" i="6"/>
  <c r="A920" i="6" s="1"/>
  <c r="E920" i="7" s="1"/>
  <c r="F920" i="7" s="1"/>
  <c r="G920" i="7" s="1"/>
  <c r="H920" i="7" s="1"/>
  <c r="D919" i="6"/>
  <c r="C919" i="6"/>
  <c r="B919" i="6"/>
  <c r="A919" i="6" s="1"/>
  <c r="E919" i="7" s="1"/>
  <c r="F919" i="7" s="1"/>
  <c r="G919" i="7" s="1"/>
  <c r="H919" i="7" s="1"/>
  <c r="D918" i="6"/>
  <c r="C918" i="6"/>
  <c r="B918" i="6"/>
  <c r="A918" i="6" s="1"/>
  <c r="E918" i="7" s="1"/>
  <c r="F918" i="7" s="1"/>
  <c r="G918" i="7" s="1"/>
  <c r="H918" i="7" s="1"/>
  <c r="D917" i="6"/>
  <c r="C917" i="6"/>
  <c r="B917" i="6"/>
  <c r="A917" i="6" s="1"/>
  <c r="E917" i="7" s="1"/>
  <c r="F917" i="7" s="1"/>
  <c r="G917" i="7" s="1"/>
  <c r="H917" i="7" s="1"/>
  <c r="D916" i="6"/>
  <c r="C916" i="6"/>
  <c r="B916" i="6"/>
  <c r="A916" i="6" s="1"/>
  <c r="E916" i="7" s="1"/>
  <c r="F916" i="7" s="1"/>
  <c r="G916" i="7" s="1"/>
  <c r="H916" i="7" s="1"/>
  <c r="D915" i="6"/>
  <c r="C915" i="6"/>
  <c r="B915" i="6"/>
  <c r="A915" i="6" s="1"/>
  <c r="E915" i="7" s="1"/>
  <c r="F915" i="7" s="1"/>
  <c r="G915" i="7" s="1"/>
  <c r="H915" i="7" s="1"/>
  <c r="D914" i="6"/>
  <c r="C914" i="6"/>
  <c r="B914" i="6"/>
  <c r="A914" i="6" s="1"/>
  <c r="E914" i="7" s="1"/>
  <c r="F914" i="7" s="1"/>
  <c r="G914" i="7" s="1"/>
  <c r="H914" i="7" s="1"/>
  <c r="D913" i="6"/>
  <c r="C913" i="6"/>
  <c r="B913" i="6"/>
  <c r="A913" i="6" s="1"/>
  <c r="E913" i="7" s="1"/>
  <c r="F913" i="7" s="1"/>
  <c r="G913" i="7" s="1"/>
  <c r="H913" i="7" s="1"/>
  <c r="D912" i="6"/>
  <c r="C912" i="6"/>
  <c r="B912" i="6"/>
  <c r="A912" i="6" s="1"/>
  <c r="E912" i="7" s="1"/>
  <c r="F912" i="7" s="1"/>
  <c r="G912" i="7" s="1"/>
  <c r="H912" i="7" s="1"/>
  <c r="D911" i="6"/>
  <c r="C911" i="6"/>
  <c r="B911" i="6"/>
  <c r="A911" i="6" s="1"/>
  <c r="E911" i="7" s="1"/>
  <c r="F911" i="7" s="1"/>
  <c r="G911" i="7" s="1"/>
  <c r="H911" i="7" s="1"/>
  <c r="D910" i="6"/>
  <c r="C910" i="6"/>
  <c r="B910" i="6"/>
  <c r="A910" i="6" s="1"/>
  <c r="E910" i="7" s="1"/>
  <c r="F910" i="7" s="1"/>
  <c r="G910" i="7" s="1"/>
  <c r="H910" i="7" s="1"/>
  <c r="D909" i="6"/>
  <c r="C909" i="6"/>
  <c r="B909" i="6"/>
  <c r="A909" i="6" s="1"/>
  <c r="E909" i="7" s="1"/>
  <c r="F909" i="7" s="1"/>
  <c r="G909" i="7" s="1"/>
  <c r="H909" i="7" s="1"/>
  <c r="D908" i="6"/>
  <c r="C908" i="6"/>
  <c r="B908" i="6"/>
  <c r="A908" i="6" s="1"/>
  <c r="E908" i="7" s="1"/>
  <c r="F908" i="7" s="1"/>
  <c r="G908" i="7" s="1"/>
  <c r="H908" i="7" s="1"/>
  <c r="D907" i="6"/>
  <c r="C907" i="6"/>
  <c r="B907" i="6"/>
  <c r="A907" i="6" s="1"/>
  <c r="E907" i="7" s="1"/>
  <c r="F907" i="7" s="1"/>
  <c r="G907" i="7" s="1"/>
  <c r="H907" i="7" s="1"/>
  <c r="D906" i="6"/>
  <c r="C906" i="6"/>
  <c r="B906" i="6"/>
  <c r="A906" i="6" s="1"/>
  <c r="E906" i="7" s="1"/>
  <c r="F906" i="7" s="1"/>
  <c r="G906" i="7" s="1"/>
  <c r="H906" i="7" s="1"/>
  <c r="D905" i="6"/>
  <c r="C905" i="6"/>
  <c r="B905" i="6"/>
  <c r="A905" i="6" s="1"/>
  <c r="E905" i="7" s="1"/>
  <c r="F905" i="7" s="1"/>
  <c r="G905" i="7" s="1"/>
  <c r="H905" i="7" s="1"/>
  <c r="D904" i="6"/>
  <c r="C904" i="6"/>
  <c r="B904" i="6"/>
  <c r="A904" i="6" s="1"/>
  <c r="E904" i="7" s="1"/>
  <c r="F904" i="7" s="1"/>
  <c r="G904" i="7" s="1"/>
  <c r="H904" i="7" s="1"/>
  <c r="D903" i="6"/>
  <c r="C903" i="6"/>
  <c r="B903" i="6"/>
  <c r="A903" i="6" s="1"/>
  <c r="E903" i="7" s="1"/>
  <c r="F903" i="7" s="1"/>
  <c r="G903" i="7" s="1"/>
  <c r="H903" i="7" s="1"/>
  <c r="D902" i="6"/>
  <c r="C902" i="6"/>
  <c r="B902" i="6"/>
  <c r="A902" i="6" s="1"/>
  <c r="E902" i="7" s="1"/>
  <c r="F902" i="7" s="1"/>
  <c r="G902" i="7" s="1"/>
  <c r="H902" i="7" s="1"/>
  <c r="D901" i="6"/>
  <c r="C901" i="6"/>
  <c r="B901" i="6"/>
  <c r="A901" i="6" s="1"/>
  <c r="E901" i="7" s="1"/>
  <c r="F901" i="7" s="1"/>
  <c r="G901" i="7" s="1"/>
  <c r="H901" i="7" s="1"/>
  <c r="D900" i="6"/>
  <c r="C900" i="6"/>
  <c r="B900" i="6"/>
  <c r="A900" i="6" s="1"/>
  <c r="E900" i="7" s="1"/>
  <c r="F900" i="7" s="1"/>
  <c r="G900" i="7" s="1"/>
  <c r="H900" i="7" s="1"/>
  <c r="D899" i="6"/>
  <c r="C899" i="6"/>
  <c r="B899" i="6"/>
  <c r="A899" i="6" s="1"/>
  <c r="E899" i="7" s="1"/>
  <c r="F899" i="7" s="1"/>
  <c r="G899" i="7" s="1"/>
  <c r="H899" i="7" s="1"/>
  <c r="D898" i="6"/>
  <c r="C898" i="6"/>
  <c r="B898" i="6"/>
  <c r="A898" i="6" s="1"/>
  <c r="E898" i="7" s="1"/>
  <c r="F898" i="7" s="1"/>
  <c r="G898" i="7" s="1"/>
  <c r="H898" i="7" s="1"/>
  <c r="D897" i="6"/>
  <c r="C897" i="6"/>
  <c r="B897" i="6"/>
  <c r="A897" i="6" s="1"/>
  <c r="E897" i="7" s="1"/>
  <c r="F897" i="7" s="1"/>
  <c r="G897" i="7" s="1"/>
  <c r="H897" i="7" s="1"/>
  <c r="D896" i="6"/>
  <c r="C896" i="6"/>
  <c r="B896" i="6"/>
  <c r="A896" i="6" s="1"/>
  <c r="E896" i="7" s="1"/>
  <c r="F896" i="7" s="1"/>
  <c r="G896" i="7" s="1"/>
  <c r="H896" i="7" s="1"/>
  <c r="D895" i="6"/>
  <c r="C895" i="6"/>
  <c r="B895" i="6"/>
  <c r="A895" i="6" s="1"/>
  <c r="E895" i="7" s="1"/>
  <c r="F895" i="7" s="1"/>
  <c r="G895" i="7" s="1"/>
  <c r="H895" i="7" s="1"/>
  <c r="D894" i="6"/>
  <c r="C894" i="6"/>
  <c r="B894" i="6"/>
  <c r="A894" i="6" s="1"/>
  <c r="E894" i="7" s="1"/>
  <c r="F894" i="7" s="1"/>
  <c r="G894" i="7" s="1"/>
  <c r="H894" i="7" s="1"/>
  <c r="D893" i="6"/>
  <c r="C893" i="6"/>
  <c r="B893" i="6"/>
  <c r="A893" i="6" s="1"/>
  <c r="E893" i="7" s="1"/>
  <c r="F893" i="7" s="1"/>
  <c r="G893" i="7" s="1"/>
  <c r="H893" i="7" s="1"/>
  <c r="D892" i="6"/>
  <c r="C892" i="6"/>
  <c r="B892" i="6"/>
  <c r="A892" i="6" s="1"/>
  <c r="E892" i="7" s="1"/>
  <c r="F892" i="7" s="1"/>
  <c r="G892" i="7" s="1"/>
  <c r="H892" i="7" s="1"/>
  <c r="D891" i="6"/>
  <c r="C891" i="6"/>
  <c r="B891" i="6"/>
  <c r="A891" i="6" s="1"/>
  <c r="E891" i="7" s="1"/>
  <c r="F891" i="7" s="1"/>
  <c r="G891" i="7" s="1"/>
  <c r="H891" i="7" s="1"/>
  <c r="D890" i="6"/>
  <c r="C890" i="6"/>
  <c r="B890" i="6"/>
  <c r="A890" i="6" s="1"/>
  <c r="E890" i="7" s="1"/>
  <c r="F890" i="7" s="1"/>
  <c r="G890" i="7" s="1"/>
  <c r="H890" i="7" s="1"/>
  <c r="D889" i="6"/>
  <c r="C889" i="6"/>
  <c r="B889" i="6"/>
  <c r="A889" i="6" s="1"/>
  <c r="E889" i="7" s="1"/>
  <c r="F889" i="7" s="1"/>
  <c r="G889" i="7" s="1"/>
  <c r="H889" i="7" s="1"/>
  <c r="D888" i="6"/>
  <c r="C888" i="6"/>
  <c r="B888" i="6"/>
  <c r="A888" i="6" s="1"/>
  <c r="E888" i="7" s="1"/>
  <c r="F888" i="7" s="1"/>
  <c r="G888" i="7" s="1"/>
  <c r="H888" i="7" s="1"/>
  <c r="D887" i="6"/>
  <c r="C887" i="6"/>
  <c r="B887" i="6"/>
  <c r="A887" i="6" s="1"/>
  <c r="E887" i="7" s="1"/>
  <c r="F887" i="7" s="1"/>
  <c r="G887" i="7" s="1"/>
  <c r="H887" i="7" s="1"/>
  <c r="D886" i="6"/>
  <c r="C886" i="6"/>
  <c r="B886" i="6"/>
  <c r="A886" i="6" s="1"/>
  <c r="E886" i="7" s="1"/>
  <c r="F886" i="7" s="1"/>
  <c r="G886" i="7" s="1"/>
  <c r="H886" i="7" s="1"/>
  <c r="D885" i="6"/>
  <c r="C885" i="6"/>
  <c r="B885" i="6"/>
  <c r="A885" i="6" s="1"/>
  <c r="E885" i="7" s="1"/>
  <c r="F885" i="7" s="1"/>
  <c r="G885" i="7" s="1"/>
  <c r="H885" i="7" s="1"/>
  <c r="D884" i="6"/>
  <c r="C884" i="6"/>
  <c r="B884" i="6"/>
  <c r="A884" i="6" s="1"/>
  <c r="E884" i="7" s="1"/>
  <c r="F884" i="7" s="1"/>
  <c r="G884" i="7" s="1"/>
  <c r="H884" i="7" s="1"/>
  <c r="D883" i="6"/>
  <c r="C883" i="6"/>
  <c r="B883" i="6"/>
  <c r="A883" i="6" s="1"/>
  <c r="E883" i="7" s="1"/>
  <c r="F883" i="7" s="1"/>
  <c r="G883" i="7" s="1"/>
  <c r="H883" i="7" s="1"/>
  <c r="D882" i="6"/>
  <c r="C882" i="6"/>
  <c r="B882" i="6"/>
  <c r="A882" i="6" s="1"/>
  <c r="E882" i="7" s="1"/>
  <c r="F882" i="7" s="1"/>
  <c r="G882" i="7" s="1"/>
  <c r="H882" i="7" s="1"/>
  <c r="D881" i="6"/>
  <c r="C881" i="6"/>
  <c r="B881" i="6"/>
  <c r="A881" i="6" s="1"/>
  <c r="E881" i="7" s="1"/>
  <c r="F881" i="7" s="1"/>
  <c r="G881" i="7" s="1"/>
  <c r="H881" i="7" s="1"/>
  <c r="J881" i="7" s="1"/>
  <c r="A881" i="7" s="1"/>
  <c r="D880" i="6"/>
  <c r="C880" i="6"/>
  <c r="B880" i="6"/>
  <c r="A880" i="6" s="1"/>
  <c r="E880" i="7" s="1"/>
  <c r="F880" i="7" s="1"/>
  <c r="G880" i="7" s="1"/>
  <c r="H880" i="7" s="1"/>
  <c r="D879" i="6"/>
  <c r="C879" i="6"/>
  <c r="B879" i="6"/>
  <c r="A879" i="6" s="1"/>
  <c r="E879" i="7" s="1"/>
  <c r="F879" i="7" s="1"/>
  <c r="G879" i="7" s="1"/>
  <c r="H879" i="7" s="1"/>
  <c r="D878" i="6"/>
  <c r="C878" i="6"/>
  <c r="B878" i="6"/>
  <c r="A878" i="6" s="1"/>
  <c r="E878" i="7" s="1"/>
  <c r="F878" i="7" s="1"/>
  <c r="G878" i="7" s="1"/>
  <c r="H878" i="7" s="1"/>
  <c r="D877" i="6"/>
  <c r="C877" i="6"/>
  <c r="B877" i="6"/>
  <c r="A877" i="6" s="1"/>
  <c r="E877" i="7" s="1"/>
  <c r="F877" i="7" s="1"/>
  <c r="G877" i="7" s="1"/>
  <c r="H877" i="7" s="1"/>
  <c r="D876" i="6"/>
  <c r="C876" i="6"/>
  <c r="B876" i="6"/>
  <c r="A876" i="6" s="1"/>
  <c r="E876" i="7" s="1"/>
  <c r="F876" i="7" s="1"/>
  <c r="G876" i="7" s="1"/>
  <c r="H876" i="7" s="1"/>
  <c r="D875" i="6"/>
  <c r="C875" i="6"/>
  <c r="B875" i="6"/>
  <c r="A875" i="6" s="1"/>
  <c r="E875" i="7" s="1"/>
  <c r="F875" i="7" s="1"/>
  <c r="G875" i="7" s="1"/>
  <c r="H875" i="7" s="1"/>
  <c r="D874" i="6"/>
  <c r="C874" i="6"/>
  <c r="B874" i="6"/>
  <c r="A874" i="6" s="1"/>
  <c r="E874" i="7" s="1"/>
  <c r="F874" i="7" s="1"/>
  <c r="G874" i="7" s="1"/>
  <c r="H874" i="7" s="1"/>
  <c r="D873" i="6"/>
  <c r="C873" i="6"/>
  <c r="B873" i="6"/>
  <c r="A873" i="6" s="1"/>
  <c r="E873" i="7" s="1"/>
  <c r="F873" i="7" s="1"/>
  <c r="G873" i="7" s="1"/>
  <c r="H873" i="7" s="1"/>
  <c r="D872" i="6"/>
  <c r="C872" i="6"/>
  <c r="B872" i="6"/>
  <c r="A872" i="6" s="1"/>
  <c r="E872" i="7" s="1"/>
  <c r="F872" i="7" s="1"/>
  <c r="G872" i="7" s="1"/>
  <c r="H872" i="7" s="1"/>
  <c r="D871" i="6"/>
  <c r="C871" i="6"/>
  <c r="B871" i="6"/>
  <c r="A871" i="6" s="1"/>
  <c r="E871" i="7" s="1"/>
  <c r="F871" i="7" s="1"/>
  <c r="G871" i="7" s="1"/>
  <c r="H871" i="7" s="1"/>
  <c r="D870" i="6"/>
  <c r="C870" i="6"/>
  <c r="B870" i="6"/>
  <c r="A870" i="6" s="1"/>
  <c r="E870" i="7" s="1"/>
  <c r="F870" i="7" s="1"/>
  <c r="G870" i="7" s="1"/>
  <c r="H870" i="7" s="1"/>
  <c r="D869" i="6"/>
  <c r="C869" i="6"/>
  <c r="B869" i="6"/>
  <c r="A869" i="6" s="1"/>
  <c r="E869" i="7" s="1"/>
  <c r="F869" i="7" s="1"/>
  <c r="G869" i="7" s="1"/>
  <c r="H869" i="7" s="1"/>
  <c r="D868" i="6"/>
  <c r="C868" i="6"/>
  <c r="B868" i="6"/>
  <c r="A868" i="6" s="1"/>
  <c r="E868" i="7" s="1"/>
  <c r="F868" i="7" s="1"/>
  <c r="G868" i="7" s="1"/>
  <c r="H868" i="7" s="1"/>
  <c r="D867" i="6"/>
  <c r="C867" i="6"/>
  <c r="B867" i="6"/>
  <c r="A867" i="6" s="1"/>
  <c r="E867" i="7" s="1"/>
  <c r="F867" i="7" s="1"/>
  <c r="G867" i="7" s="1"/>
  <c r="H867" i="7" s="1"/>
  <c r="D866" i="6"/>
  <c r="C866" i="6"/>
  <c r="B866" i="6"/>
  <c r="A866" i="6" s="1"/>
  <c r="E866" i="7" s="1"/>
  <c r="F866" i="7" s="1"/>
  <c r="G866" i="7" s="1"/>
  <c r="H866" i="7" s="1"/>
  <c r="D865" i="6"/>
  <c r="C865" i="6"/>
  <c r="B865" i="6"/>
  <c r="A865" i="6" s="1"/>
  <c r="E865" i="7" s="1"/>
  <c r="F865" i="7" s="1"/>
  <c r="G865" i="7" s="1"/>
  <c r="H865" i="7" s="1"/>
  <c r="D864" i="6"/>
  <c r="C864" i="6"/>
  <c r="B864" i="6"/>
  <c r="A864" i="6" s="1"/>
  <c r="E864" i="7" s="1"/>
  <c r="F864" i="7" s="1"/>
  <c r="G864" i="7" s="1"/>
  <c r="H864" i="7" s="1"/>
  <c r="D863" i="6"/>
  <c r="C863" i="6"/>
  <c r="B863" i="6"/>
  <c r="A863" i="6" s="1"/>
  <c r="E863" i="7" s="1"/>
  <c r="F863" i="7" s="1"/>
  <c r="G863" i="7" s="1"/>
  <c r="H863" i="7" s="1"/>
  <c r="D862" i="6"/>
  <c r="C862" i="6"/>
  <c r="B862" i="6"/>
  <c r="A862" i="6" s="1"/>
  <c r="E862" i="7" s="1"/>
  <c r="F862" i="7" s="1"/>
  <c r="G862" i="7" s="1"/>
  <c r="H862" i="7" s="1"/>
  <c r="D861" i="6"/>
  <c r="C861" i="6"/>
  <c r="B861" i="6"/>
  <c r="A861" i="6" s="1"/>
  <c r="E861" i="7" s="1"/>
  <c r="F861" i="7" s="1"/>
  <c r="G861" i="7" s="1"/>
  <c r="H861" i="7" s="1"/>
  <c r="D860" i="6"/>
  <c r="C860" i="6"/>
  <c r="B860" i="6"/>
  <c r="A860" i="6" s="1"/>
  <c r="E860" i="7" s="1"/>
  <c r="F860" i="7" s="1"/>
  <c r="G860" i="7" s="1"/>
  <c r="H860" i="7" s="1"/>
  <c r="D859" i="6"/>
  <c r="C859" i="6"/>
  <c r="B859" i="6"/>
  <c r="A859" i="6" s="1"/>
  <c r="E859" i="7" s="1"/>
  <c r="F859" i="7" s="1"/>
  <c r="G859" i="7" s="1"/>
  <c r="H859" i="7" s="1"/>
  <c r="D858" i="6"/>
  <c r="C858" i="6"/>
  <c r="B858" i="6"/>
  <c r="A858" i="6" s="1"/>
  <c r="E858" i="7" s="1"/>
  <c r="F858" i="7" s="1"/>
  <c r="G858" i="7" s="1"/>
  <c r="H858" i="7" s="1"/>
  <c r="D857" i="6"/>
  <c r="C857" i="6"/>
  <c r="B857" i="6"/>
  <c r="A857" i="6" s="1"/>
  <c r="E857" i="7" s="1"/>
  <c r="F857" i="7" s="1"/>
  <c r="G857" i="7" s="1"/>
  <c r="H857" i="7" s="1"/>
  <c r="D856" i="6"/>
  <c r="C856" i="6"/>
  <c r="B856" i="6"/>
  <c r="A856" i="6" s="1"/>
  <c r="E856" i="7" s="1"/>
  <c r="F856" i="7" s="1"/>
  <c r="G856" i="7" s="1"/>
  <c r="H856" i="7" s="1"/>
  <c r="D855" i="6"/>
  <c r="C855" i="6"/>
  <c r="B855" i="6"/>
  <c r="A855" i="6" s="1"/>
  <c r="E855" i="7" s="1"/>
  <c r="F855" i="7" s="1"/>
  <c r="G855" i="7" s="1"/>
  <c r="H855" i="7" s="1"/>
  <c r="D854" i="6"/>
  <c r="C854" i="6"/>
  <c r="B854" i="6"/>
  <c r="A854" i="6" s="1"/>
  <c r="E854" i="7" s="1"/>
  <c r="F854" i="7" s="1"/>
  <c r="G854" i="7" s="1"/>
  <c r="H854" i="7" s="1"/>
  <c r="D853" i="6"/>
  <c r="C853" i="6"/>
  <c r="B853" i="6"/>
  <c r="A853" i="6" s="1"/>
  <c r="E853" i="7" s="1"/>
  <c r="F853" i="7" s="1"/>
  <c r="G853" i="7" s="1"/>
  <c r="H853" i="7" s="1"/>
  <c r="D852" i="6"/>
  <c r="C852" i="6"/>
  <c r="B852" i="6"/>
  <c r="A852" i="6" s="1"/>
  <c r="E852" i="7" s="1"/>
  <c r="F852" i="7" s="1"/>
  <c r="G852" i="7" s="1"/>
  <c r="H852" i="7" s="1"/>
  <c r="D851" i="6"/>
  <c r="C851" i="6"/>
  <c r="B851" i="6"/>
  <c r="A851" i="6" s="1"/>
  <c r="E851" i="7" s="1"/>
  <c r="F851" i="7" s="1"/>
  <c r="G851" i="7" s="1"/>
  <c r="H851" i="7" s="1"/>
  <c r="D850" i="6"/>
  <c r="C850" i="6"/>
  <c r="B850" i="6"/>
  <c r="A850" i="6" s="1"/>
  <c r="E850" i="7" s="1"/>
  <c r="F850" i="7" s="1"/>
  <c r="G850" i="7" s="1"/>
  <c r="H850" i="7" s="1"/>
  <c r="D849" i="6"/>
  <c r="C849" i="6"/>
  <c r="B849" i="6"/>
  <c r="A849" i="6" s="1"/>
  <c r="E849" i="7" s="1"/>
  <c r="F849" i="7" s="1"/>
  <c r="G849" i="7" s="1"/>
  <c r="H849" i="7" s="1"/>
  <c r="D848" i="6"/>
  <c r="C848" i="6"/>
  <c r="B848" i="6"/>
  <c r="A848" i="6" s="1"/>
  <c r="E848" i="7" s="1"/>
  <c r="F848" i="7" s="1"/>
  <c r="G848" i="7" s="1"/>
  <c r="H848" i="7" s="1"/>
  <c r="D847" i="6"/>
  <c r="C847" i="6"/>
  <c r="B847" i="6"/>
  <c r="A847" i="6" s="1"/>
  <c r="E847" i="7" s="1"/>
  <c r="F847" i="7" s="1"/>
  <c r="G847" i="7" s="1"/>
  <c r="H847" i="7" s="1"/>
  <c r="D846" i="6"/>
  <c r="C846" i="6"/>
  <c r="B846" i="6"/>
  <c r="A846" i="6" s="1"/>
  <c r="E846" i="7" s="1"/>
  <c r="F846" i="7" s="1"/>
  <c r="G846" i="7" s="1"/>
  <c r="H846" i="7" s="1"/>
  <c r="D845" i="6"/>
  <c r="C845" i="6"/>
  <c r="B845" i="6"/>
  <c r="A845" i="6" s="1"/>
  <c r="E845" i="7" s="1"/>
  <c r="F845" i="7" s="1"/>
  <c r="G845" i="7" s="1"/>
  <c r="H845" i="7" s="1"/>
  <c r="D844" i="6"/>
  <c r="C844" i="6"/>
  <c r="B844" i="6"/>
  <c r="A844" i="6" s="1"/>
  <c r="E844" i="7" s="1"/>
  <c r="F844" i="7" s="1"/>
  <c r="G844" i="7" s="1"/>
  <c r="H844" i="7" s="1"/>
  <c r="D843" i="6"/>
  <c r="C843" i="6"/>
  <c r="B843" i="6"/>
  <c r="A843" i="6" s="1"/>
  <c r="E843" i="7" s="1"/>
  <c r="F843" i="7" s="1"/>
  <c r="G843" i="7" s="1"/>
  <c r="H843" i="7" s="1"/>
  <c r="D842" i="6"/>
  <c r="C842" i="6"/>
  <c r="B842" i="6"/>
  <c r="A842" i="6" s="1"/>
  <c r="E842" i="7" s="1"/>
  <c r="F842" i="7" s="1"/>
  <c r="G842" i="7" s="1"/>
  <c r="H842" i="7" s="1"/>
  <c r="D841" i="6"/>
  <c r="C841" i="6"/>
  <c r="B841" i="6"/>
  <c r="A841" i="6" s="1"/>
  <c r="E841" i="7" s="1"/>
  <c r="F841" i="7" s="1"/>
  <c r="G841" i="7" s="1"/>
  <c r="H841" i="7" s="1"/>
  <c r="D840" i="6"/>
  <c r="C840" i="6"/>
  <c r="B840" i="6"/>
  <c r="A840" i="6" s="1"/>
  <c r="E840" i="7" s="1"/>
  <c r="F840" i="7" s="1"/>
  <c r="G840" i="7" s="1"/>
  <c r="H840" i="7" s="1"/>
  <c r="D839" i="6"/>
  <c r="C839" i="6"/>
  <c r="B839" i="6"/>
  <c r="A839" i="6" s="1"/>
  <c r="E839" i="7" s="1"/>
  <c r="F839" i="7" s="1"/>
  <c r="G839" i="7" s="1"/>
  <c r="H839" i="7" s="1"/>
  <c r="D838" i="6"/>
  <c r="C838" i="6"/>
  <c r="B838" i="6"/>
  <c r="A838" i="6" s="1"/>
  <c r="E838" i="7" s="1"/>
  <c r="F838" i="7" s="1"/>
  <c r="G838" i="7" s="1"/>
  <c r="H838" i="7" s="1"/>
  <c r="D837" i="6"/>
  <c r="C837" i="6"/>
  <c r="B837" i="6"/>
  <c r="A837" i="6" s="1"/>
  <c r="E837" i="7" s="1"/>
  <c r="F837" i="7" s="1"/>
  <c r="G837" i="7" s="1"/>
  <c r="H837" i="7" s="1"/>
  <c r="D836" i="6"/>
  <c r="C836" i="6"/>
  <c r="B836" i="6"/>
  <c r="A836" i="6" s="1"/>
  <c r="E836" i="7" s="1"/>
  <c r="F836" i="7" s="1"/>
  <c r="G836" i="7" s="1"/>
  <c r="H836" i="7" s="1"/>
  <c r="D835" i="6"/>
  <c r="C835" i="6"/>
  <c r="B835" i="6"/>
  <c r="A835" i="6" s="1"/>
  <c r="E835" i="7" s="1"/>
  <c r="F835" i="7" s="1"/>
  <c r="G835" i="7" s="1"/>
  <c r="H835" i="7" s="1"/>
  <c r="D834" i="6"/>
  <c r="C834" i="6"/>
  <c r="B834" i="6"/>
  <c r="A834" i="6" s="1"/>
  <c r="E834" i="7" s="1"/>
  <c r="F834" i="7" s="1"/>
  <c r="G834" i="7" s="1"/>
  <c r="H834" i="7" s="1"/>
  <c r="D833" i="6"/>
  <c r="C833" i="6"/>
  <c r="B833" i="6"/>
  <c r="A833" i="6" s="1"/>
  <c r="E833" i="7" s="1"/>
  <c r="F833" i="7" s="1"/>
  <c r="G833" i="7" s="1"/>
  <c r="H833" i="7" s="1"/>
  <c r="D832" i="6"/>
  <c r="C832" i="6"/>
  <c r="B832" i="6"/>
  <c r="A832" i="6" s="1"/>
  <c r="E832" i="7" s="1"/>
  <c r="F832" i="7" s="1"/>
  <c r="G832" i="7" s="1"/>
  <c r="H832" i="7" s="1"/>
  <c r="D831" i="6"/>
  <c r="C831" i="6"/>
  <c r="B831" i="6"/>
  <c r="A831" i="6" s="1"/>
  <c r="E831" i="7" s="1"/>
  <c r="F831" i="7" s="1"/>
  <c r="G831" i="7" s="1"/>
  <c r="H831" i="7" s="1"/>
  <c r="D830" i="6"/>
  <c r="C830" i="6"/>
  <c r="B830" i="6"/>
  <c r="A830" i="6" s="1"/>
  <c r="E830" i="7" s="1"/>
  <c r="F830" i="7" s="1"/>
  <c r="G830" i="7" s="1"/>
  <c r="H830" i="7" s="1"/>
  <c r="D829" i="6"/>
  <c r="C829" i="6"/>
  <c r="B829" i="6"/>
  <c r="A829" i="6" s="1"/>
  <c r="E829" i="7" s="1"/>
  <c r="F829" i="7" s="1"/>
  <c r="G829" i="7" s="1"/>
  <c r="H829" i="7" s="1"/>
  <c r="D828" i="6"/>
  <c r="C828" i="6"/>
  <c r="B828" i="6"/>
  <c r="A828" i="6" s="1"/>
  <c r="E828" i="7" s="1"/>
  <c r="F828" i="7" s="1"/>
  <c r="G828" i="7" s="1"/>
  <c r="H828" i="7" s="1"/>
  <c r="D827" i="6"/>
  <c r="C827" i="6"/>
  <c r="B827" i="6"/>
  <c r="A827" i="6" s="1"/>
  <c r="E827" i="7" s="1"/>
  <c r="F827" i="7" s="1"/>
  <c r="G827" i="7" s="1"/>
  <c r="H827" i="7" s="1"/>
  <c r="D826" i="6"/>
  <c r="C826" i="6"/>
  <c r="B826" i="6"/>
  <c r="A826" i="6" s="1"/>
  <c r="E826" i="7" s="1"/>
  <c r="F826" i="7" s="1"/>
  <c r="G826" i="7" s="1"/>
  <c r="H826" i="7" s="1"/>
  <c r="D825" i="6"/>
  <c r="C825" i="6"/>
  <c r="B825" i="6"/>
  <c r="A825" i="6" s="1"/>
  <c r="E825" i="7" s="1"/>
  <c r="F825" i="7" s="1"/>
  <c r="G825" i="7" s="1"/>
  <c r="H825" i="7" s="1"/>
  <c r="D824" i="6"/>
  <c r="C824" i="6"/>
  <c r="B824" i="6"/>
  <c r="A824" i="6" s="1"/>
  <c r="E824" i="7" s="1"/>
  <c r="F824" i="7" s="1"/>
  <c r="G824" i="7" s="1"/>
  <c r="H824" i="7" s="1"/>
  <c r="D823" i="6"/>
  <c r="C823" i="6"/>
  <c r="B823" i="6"/>
  <c r="A823" i="6" s="1"/>
  <c r="E823" i="7" s="1"/>
  <c r="F823" i="7" s="1"/>
  <c r="G823" i="7" s="1"/>
  <c r="H823" i="7" s="1"/>
  <c r="D822" i="6"/>
  <c r="C822" i="6"/>
  <c r="B822" i="6"/>
  <c r="A822" i="6" s="1"/>
  <c r="E822" i="7" s="1"/>
  <c r="F822" i="7" s="1"/>
  <c r="G822" i="7" s="1"/>
  <c r="H822" i="7" s="1"/>
  <c r="D821" i="6"/>
  <c r="C821" i="6"/>
  <c r="B821" i="6"/>
  <c r="A821" i="6" s="1"/>
  <c r="E821" i="7" s="1"/>
  <c r="F821" i="7" s="1"/>
  <c r="G821" i="7" s="1"/>
  <c r="H821" i="7" s="1"/>
  <c r="D820" i="6"/>
  <c r="C820" i="6"/>
  <c r="B820" i="6"/>
  <c r="A820" i="6" s="1"/>
  <c r="E820" i="7" s="1"/>
  <c r="F820" i="7" s="1"/>
  <c r="G820" i="7" s="1"/>
  <c r="H820" i="7" s="1"/>
  <c r="D819" i="6"/>
  <c r="C819" i="6"/>
  <c r="B819" i="6"/>
  <c r="A819" i="6" s="1"/>
  <c r="E819" i="7" s="1"/>
  <c r="F819" i="7" s="1"/>
  <c r="G819" i="7" s="1"/>
  <c r="H819" i="7" s="1"/>
  <c r="D818" i="6"/>
  <c r="C818" i="6"/>
  <c r="B818" i="6"/>
  <c r="A818" i="6" s="1"/>
  <c r="E818" i="7" s="1"/>
  <c r="F818" i="7" s="1"/>
  <c r="G818" i="7" s="1"/>
  <c r="H818" i="7" s="1"/>
  <c r="D817" i="6"/>
  <c r="C817" i="6"/>
  <c r="B817" i="6"/>
  <c r="A817" i="6" s="1"/>
  <c r="E817" i="7" s="1"/>
  <c r="F817" i="7" s="1"/>
  <c r="G817" i="7" s="1"/>
  <c r="H817" i="7" s="1"/>
  <c r="D816" i="6"/>
  <c r="C816" i="6"/>
  <c r="B816" i="6"/>
  <c r="A816" i="6" s="1"/>
  <c r="E816" i="7" s="1"/>
  <c r="F816" i="7" s="1"/>
  <c r="G816" i="7" s="1"/>
  <c r="H816" i="7" s="1"/>
  <c r="D815" i="6"/>
  <c r="C815" i="6"/>
  <c r="B815" i="6"/>
  <c r="A815" i="6" s="1"/>
  <c r="E815" i="7" s="1"/>
  <c r="F815" i="7" s="1"/>
  <c r="G815" i="7" s="1"/>
  <c r="H815" i="7" s="1"/>
  <c r="D814" i="6"/>
  <c r="C814" i="6"/>
  <c r="B814" i="6"/>
  <c r="A814" i="6" s="1"/>
  <c r="E814" i="7" s="1"/>
  <c r="F814" i="7" s="1"/>
  <c r="G814" i="7" s="1"/>
  <c r="H814" i="7" s="1"/>
  <c r="D813" i="6"/>
  <c r="C813" i="6"/>
  <c r="B813" i="6"/>
  <c r="A813" i="6" s="1"/>
  <c r="E813" i="7" s="1"/>
  <c r="F813" i="7" s="1"/>
  <c r="G813" i="7" s="1"/>
  <c r="H813" i="7" s="1"/>
  <c r="D812" i="6"/>
  <c r="C812" i="6"/>
  <c r="B812" i="6"/>
  <c r="A812" i="6" s="1"/>
  <c r="E812" i="7" s="1"/>
  <c r="F812" i="7" s="1"/>
  <c r="G812" i="7" s="1"/>
  <c r="H812" i="7" s="1"/>
  <c r="D811" i="6"/>
  <c r="C811" i="6"/>
  <c r="B811" i="6"/>
  <c r="A811" i="6" s="1"/>
  <c r="E811" i="7" s="1"/>
  <c r="F811" i="7" s="1"/>
  <c r="G811" i="7" s="1"/>
  <c r="H811" i="7" s="1"/>
  <c r="D810" i="6"/>
  <c r="C810" i="6"/>
  <c r="B810" i="6"/>
  <c r="A810" i="6" s="1"/>
  <c r="E810" i="7" s="1"/>
  <c r="F810" i="7" s="1"/>
  <c r="G810" i="7" s="1"/>
  <c r="H810" i="7" s="1"/>
  <c r="D809" i="6"/>
  <c r="C809" i="6"/>
  <c r="B809" i="6"/>
  <c r="A809" i="6" s="1"/>
  <c r="E809" i="7" s="1"/>
  <c r="F809" i="7" s="1"/>
  <c r="G809" i="7" s="1"/>
  <c r="H809" i="7" s="1"/>
  <c r="D808" i="6"/>
  <c r="C808" i="6"/>
  <c r="B808" i="6"/>
  <c r="A808" i="6" s="1"/>
  <c r="E808" i="7" s="1"/>
  <c r="F808" i="7" s="1"/>
  <c r="G808" i="7" s="1"/>
  <c r="H808" i="7" s="1"/>
  <c r="D807" i="6"/>
  <c r="C807" i="6"/>
  <c r="B807" i="6"/>
  <c r="A807" i="6" s="1"/>
  <c r="E807" i="7" s="1"/>
  <c r="F807" i="7" s="1"/>
  <c r="G807" i="7" s="1"/>
  <c r="H807" i="7" s="1"/>
  <c r="D806" i="6"/>
  <c r="C806" i="6"/>
  <c r="B806" i="6"/>
  <c r="A806" i="6" s="1"/>
  <c r="E806" i="7" s="1"/>
  <c r="F806" i="7" s="1"/>
  <c r="G806" i="7" s="1"/>
  <c r="H806" i="7" s="1"/>
  <c r="D805" i="6"/>
  <c r="C805" i="6"/>
  <c r="B805" i="6"/>
  <c r="A805" i="6" s="1"/>
  <c r="E805" i="7" s="1"/>
  <c r="F805" i="7" s="1"/>
  <c r="G805" i="7" s="1"/>
  <c r="H805" i="7" s="1"/>
  <c r="D804" i="6"/>
  <c r="C804" i="6"/>
  <c r="B804" i="6"/>
  <c r="A804" i="6" s="1"/>
  <c r="E804" i="7" s="1"/>
  <c r="F804" i="7" s="1"/>
  <c r="G804" i="7" s="1"/>
  <c r="H804" i="7" s="1"/>
  <c r="D803" i="6"/>
  <c r="C803" i="6"/>
  <c r="B803" i="6"/>
  <c r="A803" i="6" s="1"/>
  <c r="E803" i="7" s="1"/>
  <c r="F803" i="7" s="1"/>
  <c r="G803" i="7" s="1"/>
  <c r="H803" i="7" s="1"/>
  <c r="D802" i="6"/>
  <c r="C802" i="6"/>
  <c r="B802" i="6"/>
  <c r="A802" i="6" s="1"/>
  <c r="E802" i="7" s="1"/>
  <c r="F802" i="7" s="1"/>
  <c r="G802" i="7" s="1"/>
  <c r="H802" i="7" s="1"/>
  <c r="D801" i="6"/>
  <c r="C801" i="6"/>
  <c r="B801" i="6"/>
  <c r="A801" i="6" s="1"/>
  <c r="E801" i="7" s="1"/>
  <c r="F801" i="7" s="1"/>
  <c r="G801" i="7" s="1"/>
  <c r="H801" i="7" s="1"/>
  <c r="D800" i="6"/>
  <c r="C800" i="6"/>
  <c r="B800" i="6"/>
  <c r="A800" i="6" s="1"/>
  <c r="E800" i="7" s="1"/>
  <c r="F800" i="7" s="1"/>
  <c r="G800" i="7" s="1"/>
  <c r="H800" i="7" s="1"/>
  <c r="D799" i="6"/>
  <c r="C799" i="6"/>
  <c r="B799" i="6"/>
  <c r="A799" i="6" s="1"/>
  <c r="E799" i="7" s="1"/>
  <c r="F799" i="7" s="1"/>
  <c r="G799" i="7" s="1"/>
  <c r="H799" i="7" s="1"/>
  <c r="D798" i="6"/>
  <c r="C798" i="6"/>
  <c r="B798" i="6"/>
  <c r="A798" i="6" s="1"/>
  <c r="E798" i="7" s="1"/>
  <c r="F798" i="7" s="1"/>
  <c r="G798" i="7" s="1"/>
  <c r="H798" i="7" s="1"/>
  <c r="D797" i="6"/>
  <c r="C797" i="6"/>
  <c r="B797" i="6"/>
  <c r="A797" i="6" s="1"/>
  <c r="E797" i="7" s="1"/>
  <c r="F797" i="7" s="1"/>
  <c r="G797" i="7" s="1"/>
  <c r="H797" i="7" s="1"/>
  <c r="D796" i="6"/>
  <c r="C796" i="6"/>
  <c r="B796" i="6"/>
  <c r="A796" i="6" s="1"/>
  <c r="E796" i="7" s="1"/>
  <c r="F796" i="7" s="1"/>
  <c r="G796" i="7" s="1"/>
  <c r="H796" i="7" s="1"/>
  <c r="D795" i="6"/>
  <c r="C795" i="6"/>
  <c r="B795" i="6"/>
  <c r="A795" i="6" s="1"/>
  <c r="E795" i="7" s="1"/>
  <c r="F795" i="7" s="1"/>
  <c r="G795" i="7" s="1"/>
  <c r="H795" i="7" s="1"/>
  <c r="D794" i="6"/>
  <c r="C794" i="6"/>
  <c r="B794" i="6"/>
  <c r="A794" i="6" s="1"/>
  <c r="E794" i="7" s="1"/>
  <c r="F794" i="7" s="1"/>
  <c r="G794" i="7" s="1"/>
  <c r="H794" i="7" s="1"/>
  <c r="D793" i="6"/>
  <c r="C793" i="6"/>
  <c r="B793" i="6"/>
  <c r="A793" i="6" s="1"/>
  <c r="E793" i="7" s="1"/>
  <c r="F793" i="7" s="1"/>
  <c r="G793" i="7" s="1"/>
  <c r="H793" i="7" s="1"/>
  <c r="D792" i="6"/>
  <c r="C792" i="6"/>
  <c r="B792" i="6"/>
  <c r="A792" i="6" s="1"/>
  <c r="E792" i="7" s="1"/>
  <c r="F792" i="7" s="1"/>
  <c r="G792" i="7" s="1"/>
  <c r="H792" i="7" s="1"/>
  <c r="D791" i="6"/>
  <c r="C791" i="6"/>
  <c r="B791" i="6"/>
  <c r="A791" i="6" s="1"/>
  <c r="E791" i="7" s="1"/>
  <c r="F791" i="7" s="1"/>
  <c r="G791" i="7" s="1"/>
  <c r="H791" i="7" s="1"/>
  <c r="D790" i="6"/>
  <c r="C790" i="6"/>
  <c r="B790" i="6"/>
  <c r="A790" i="6" s="1"/>
  <c r="E790" i="7" s="1"/>
  <c r="F790" i="7" s="1"/>
  <c r="G790" i="7" s="1"/>
  <c r="H790" i="7" s="1"/>
  <c r="D789" i="6"/>
  <c r="C789" i="6"/>
  <c r="B789" i="6"/>
  <c r="A789" i="6" s="1"/>
  <c r="E789" i="7" s="1"/>
  <c r="F789" i="7" s="1"/>
  <c r="G789" i="7" s="1"/>
  <c r="H789" i="7" s="1"/>
  <c r="D788" i="6"/>
  <c r="C788" i="6"/>
  <c r="B788" i="6"/>
  <c r="A788" i="6" s="1"/>
  <c r="E788" i="7" s="1"/>
  <c r="F788" i="7" s="1"/>
  <c r="G788" i="7" s="1"/>
  <c r="H788" i="7" s="1"/>
  <c r="D787" i="6"/>
  <c r="C787" i="6"/>
  <c r="B787" i="6"/>
  <c r="A787" i="6" s="1"/>
  <c r="E787" i="7" s="1"/>
  <c r="F787" i="7" s="1"/>
  <c r="G787" i="7" s="1"/>
  <c r="H787" i="7" s="1"/>
  <c r="D786" i="6"/>
  <c r="C786" i="6"/>
  <c r="B786" i="6"/>
  <c r="A786" i="6" s="1"/>
  <c r="E786" i="7" s="1"/>
  <c r="F786" i="7" s="1"/>
  <c r="G786" i="7" s="1"/>
  <c r="H786" i="7" s="1"/>
  <c r="D785" i="6"/>
  <c r="C785" i="6"/>
  <c r="B785" i="6"/>
  <c r="A785" i="6" s="1"/>
  <c r="E785" i="7" s="1"/>
  <c r="F785" i="7" s="1"/>
  <c r="G785" i="7" s="1"/>
  <c r="H785" i="7" s="1"/>
  <c r="D784" i="6"/>
  <c r="C784" i="6"/>
  <c r="B784" i="6"/>
  <c r="A784" i="6" s="1"/>
  <c r="E784" i="7" s="1"/>
  <c r="F784" i="7" s="1"/>
  <c r="G784" i="7" s="1"/>
  <c r="H784" i="7" s="1"/>
  <c r="D783" i="6"/>
  <c r="C783" i="6"/>
  <c r="B783" i="6"/>
  <c r="A783" i="6" s="1"/>
  <c r="E783" i="7" s="1"/>
  <c r="F783" i="7" s="1"/>
  <c r="G783" i="7" s="1"/>
  <c r="H783" i="7" s="1"/>
  <c r="D782" i="6"/>
  <c r="C782" i="6"/>
  <c r="B782" i="6"/>
  <c r="A782" i="6" s="1"/>
  <c r="E782" i="7" s="1"/>
  <c r="F782" i="7" s="1"/>
  <c r="G782" i="7" s="1"/>
  <c r="H782" i="7" s="1"/>
  <c r="D781" i="6"/>
  <c r="C781" i="6"/>
  <c r="B781" i="6"/>
  <c r="A781" i="6" s="1"/>
  <c r="E781" i="7" s="1"/>
  <c r="F781" i="7" s="1"/>
  <c r="G781" i="7" s="1"/>
  <c r="H781" i="7" s="1"/>
  <c r="D780" i="6"/>
  <c r="C780" i="6"/>
  <c r="B780" i="6"/>
  <c r="A780" i="6" s="1"/>
  <c r="E780" i="7" s="1"/>
  <c r="F780" i="7" s="1"/>
  <c r="G780" i="7" s="1"/>
  <c r="H780" i="7" s="1"/>
  <c r="D779" i="6"/>
  <c r="C779" i="6"/>
  <c r="B779" i="6"/>
  <c r="A779" i="6" s="1"/>
  <c r="E779" i="7" s="1"/>
  <c r="F779" i="7" s="1"/>
  <c r="G779" i="7" s="1"/>
  <c r="H779" i="7" s="1"/>
  <c r="D778" i="6"/>
  <c r="C778" i="6"/>
  <c r="B778" i="6"/>
  <c r="A778" i="6" s="1"/>
  <c r="E778" i="7" s="1"/>
  <c r="F778" i="7" s="1"/>
  <c r="G778" i="7" s="1"/>
  <c r="H778" i="7" s="1"/>
  <c r="D777" i="6"/>
  <c r="C777" i="6"/>
  <c r="B777" i="6"/>
  <c r="A777" i="6" s="1"/>
  <c r="E777" i="7" s="1"/>
  <c r="F777" i="7" s="1"/>
  <c r="G777" i="7" s="1"/>
  <c r="H777" i="7" s="1"/>
  <c r="D776" i="6"/>
  <c r="C776" i="6"/>
  <c r="B776" i="6"/>
  <c r="A776" i="6" s="1"/>
  <c r="E776" i="7" s="1"/>
  <c r="F776" i="7" s="1"/>
  <c r="G776" i="7" s="1"/>
  <c r="H776" i="7" s="1"/>
  <c r="D775" i="6"/>
  <c r="C775" i="6"/>
  <c r="B775" i="6"/>
  <c r="A775" i="6" s="1"/>
  <c r="E775" i="7" s="1"/>
  <c r="F775" i="7" s="1"/>
  <c r="G775" i="7" s="1"/>
  <c r="H775" i="7" s="1"/>
  <c r="D774" i="6"/>
  <c r="C774" i="6"/>
  <c r="B774" i="6"/>
  <c r="A774" i="6" s="1"/>
  <c r="E774" i="7" s="1"/>
  <c r="F774" i="7" s="1"/>
  <c r="G774" i="7" s="1"/>
  <c r="H774" i="7" s="1"/>
  <c r="D773" i="6"/>
  <c r="C773" i="6"/>
  <c r="B773" i="6"/>
  <c r="A773" i="6" s="1"/>
  <c r="E773" i="7" s="1"/>
  <c r="F773" i="7" s="1"/>
  <c r="G773" i="7" s="1"/>
  <c r="H773" i="7" s="1"/>
  <c r="D772" i="6"/>
  <c r="C772" i="6"/>
  <c r="B772" i="6"/>
  <c r="A772" i="6" s="1"/>
  <c r="E772" i="7" s="1"/>
  <c r="F772" i="7" s="1"/>
  <c r="G772" i="7" s="1"/>
  <c r="H772" i="7" s="1"/>
  <c r="D771" i="6"/>
  <c r="C771" i="6"/>
  <c r="B771" i="6"/>
  <c r="A771" i="6" s="1"/>
  <c r="E771" i="7" s="1"/>
  <c r="F771" i="7" s="1"/>
  <c r="G771" i="7" s="1"/>
  <c r="H771" i="7" s="1"/>
  <c r="D770" i="6"/>
  <c r="C770" i="6"/>
  <c r="B770" i="6"/>
  <c r="A770" i="6" s="1"/>
  <c r="E770" i="7" s="1"/>
  <c r="F770" i="7" s="1"/>
  <c r="G770" i="7" s="1"/>
  <c r="H770" i="7" s="1"/>
  <c r="D769" i="6"/>
  <c r="C769" i="6"/>
  <c r="B769" i="6"/>
  <c r="A769" i="6" s="1"/>
  <c r="E769" i="7" s="1"/>
  <c r="F769" i="7" s="1"/>
  <c r="G769" i="7" s="1"/>
  <c r="H769" i="7" s="1"/>
  <c r="D768" i="6"/>
  <c r="C768" i="6"/>
  <c r="B768" i="6"/>
  <c r="A768" i="6" s="1"/>
  <c r="E768" i="7" s="1"/>
  <c r="F768" i="7" s="1"/>
  <c r="G768" i="7" s="1"/>
  <c r="H768" i="7" s="1"/>
  <c r="D767" i="6"/>
  <c r="C767" i="6"/>
  <c r="B767" i="6"/>
  <c r="A767" i="6" s="1"/>
  <c r="E767" i="7" s="1"/>
  <c r="F767" i="7" s="1"/>
  <c r="G767" i="7" s="1"/>
  <c r="H767" i="7" s="1"/>
  <c r="D766" i="6"/>
  <c r="C766" i="6"/>
  <c r="B766" i="6"/>
  <c r="A766" i="6" s="1"/>
  <c r="E766" i="7" s="1"/>
  <c r="F766" i="7" s="1"/>
  <c r="G766" i="7" s="1"/>
  <c r="H766" i="7" s="1"/>
  <c r="D765" i="6"/>
  <c r="C765" i="6"/>
  <c r="B765" i="6"/>
  <c r="A765" i="6" s="1"/>
  <c r="E765" i="7" s="1"/>
  <c r="F765" i="7" s="1"/>
  <c r="G765" i="7" s="1"/>
  <c r="H765" i="7" s="1"/>
  <c r="D764" i="6"/>
  <c r="C764" i="6"/>
  <c r="B764" i="6"/>
  <c r="A764" i="6" s="1"/>
  <c r="E764" i="7" s="1"/>
  <c r="F764" i="7" s="1"/>
  <c r="G764" i="7" s="1"/>
  <c r="H764" i="7" s="1"/>
  <c r="D763" i="6"/>
  <c r="C763" i="6"/>
  <c r="B763" i="6"/>
  <c r="A763" i="6" s="1"/>
  <c r="E763" i="7" s="1"/>
  <c r="F763" i="7" s="1"/>
  <c r="G763" i="7" s="1"/>
  <c r="H763" i="7" s="1"/>
  <c r="D762" i="6"/>
  <c r="C762" i="6"/>
  <c r="B762" i="6"/>
  <c r="A762" i="6" s="1"/>
  <c r="E762" i="7" s="1"/>
  <c r="F762" i="7" s="1"/>
  <c r="G762" i="7" s="1"/>
  <c r="H762" i="7" s="1"/>
  <c r="D761" i="6"/>
  <c r="C761" i="6"/>
  <c r="B761" i="6"/>
  <c r="A761" i="6" s="1"/>
  <c r="E761" i="7" s="1"/>
  <c r="F761" i="7" s="1"/>
  <c r="G761" i="7" s="1"/>
  <c r="H761" i="7" s="1"/>
  <c r="D760" i="6"/>
  <c r="C760" i="6"/>
  <c r="B760" i="6"/>
  <c r="A760" i="6" s="1"/>
  <c r="E760" i="7" s="1"/>
  <c r="F760" i="7" s="1"/>
  <c r="G760" i="7" s="1"/>
  <c r="H760" i="7" s="1"/>
  <c r="D759" i="6"/>
  <c r="C759" i="6"/>
  <c r="B759" i="6"/>
  <c r="A759" i="6" s="1"/>
  <c r="E759" i="7" s="1"/>
  <c r="F759" i="7" s="1"/>
  <c r="G759" i="7" s="1"/>
  <c r="H759" i="7" s="1"/>
  <c r="D758" i="6"/>
  <c r="C758" i="6"/>
  <c r="B758" i="6"/>
  <c r="A758" i="6" s="1"/>
  <c r="E758" i="7" s="1"/>
  <c r="F758" i="7" s="1"/>
  <c r="G758" i="7" s="1"/>
  <c r="H758" i="7" s="1"/>
  <c r="D757" i="6"/>
  <c r="C757" i="6"/>
  <c r="B757" i="6"/>
  <c r="A757" i="6" s="1"/>
  <c r="E757" i="7" s="1"/>
  <c r="F757" i="7" s="1"/>
  <c r="G757" i="7" s="1"/>
  <c r="H757" i="7" s="1"/>
  <c r="D756" i="6"/>
  <c r="C756" i="6"/>
  <c r="B756" i="6"/>
  <c r="A756" i="6" s="1"/>
  <c r="E756" i="7" s="1"/>
  <c r="F756" i="7" s="1"/>
  <c r="G756" i="7" s="1"/>
  <c r="H756" i="7" s="1"/>
  <c r="D755" i="6"/>
  <c r="C755" i="6"/>
  <c r="B755" i="6"/>
  <c r="A755" i="6" s="1"/>
  <c r="E755" i="7" s="1"/>
  <c r="F755" i="7" s="1"/>
  <c r="G755" i="7" s="1"/>
  <c r="H755" i="7" s="1"/>
  <c r="D754" i="6"/>
  <c r="C754" i="6"/>
  <c r="B754" i="6"/>
  <c r="A754" i="6" s="1"/>
  <c r="E754" i="7" s="1"/>
  <c r="F754" i="7" s="1"/>
  <c r="G754" i="7" s="1"/>
  <c r="H754" i="7" s="1"/>
  <c r="D753" i="6"/>
  <c r="C753" i="6"/>
  <c r="B753" i="6"/>
  <c r="A753" i="6" s="1"/>
  <c r="E753" i="7" s="1"/>
  <c r="F753" i="7" s="1"/>
  <c r="G753" i="7" s="1"/>
  <c r="H753" i="7" s="1"/>
  <c r="D752" i="6"/>
  <c r="C752" i="6"/>
  <c r="B752" i="6"/>
  <c r="A752" i="6" s="1"/>
  <c r="E752" i="7" s="1"/>
  <c r="F752" i="7" s="1"/>
  <c r="G752" i="7" s="1"/>
  <c r="H752" i="7" s="1"/>
  <c r="D751" i="6"/>
  <c r="C751" i="6"/>
  <c r="B751" i="6"/>
  <c r="A751" i="6" s="1"/>
  <c r="E751" i="7" s="1"/>
  <c r="F751" i="7" s="1"/>
  <c r="G751" i="7" s="1"/>
  <c r="H751" i="7" s="1"/>
  <c r="D750" i="6"/>
  <c r="C750" i="6"/>
  <c r="B750" i="6"/>
  <c r="A750" i="6" s="1"/>
  <c r="E750" i="7" s="1"/>
  <c r="F750" i="7" s="1"/>
  <c r="G750" i="7" s="1"/>
  <c r="H750" i="7" s="1"/>
  <c r="D749" i="6"/>
  <c r="C749" i="6"/>
  <c r="B749" i="6"/>
  <c r="A749" i="6" s="1"/>
  <c r="E749" i="7" s="1"/>
  <c r="F749" i="7" s="1"/>
  <c r="G749" i="7" s="1"/>
  <c r="H749" i="7" s="1"/>
  <c r="D748" i="6"/>
  <c r="C748" i="6"/>
  <c r="B748" i="6"/>
  <c r="A748" i="6" s="1"/>
  <c r="E748" i="7" s="1"/>
  <c r="F748" i="7" s="1"/>
  <c r="G748" i="7" s="1"/>
  <c r="H748" i="7" s="1"/>
  <c r="D747" i="6"/>
  <c r="C747" i="6"/>
  <c r="B747" i="6"/>
  <c r="A747" i="6" s="1"/>
  <c r="E747" i="7" s="1"/>
  <c r="F747" i="7" s="1"/>
  <c r="G747" i="7" s="1"/>
  <c r="H747" i="7" s="1"/>
  <c r="D746" i="6"/>
  <c r="C746" i="6"/>
  <c r="B746" i="6"/>
  <c r="A746" i="6" s="1"/>
  <c r="E746" i="7" s="1"/>
  <c r="F746" i="7" s="1"/>
  <c r="G746" i="7" s="1"/>
  <c r="H746" i="7" s="1"/>
  <c r="D745" i="6"/>
  <c r="C745" i="6"/>
  <c r="B745" i="6"/>
  <c r="A745" i="6" s="1"/>
  <c r="E745" i="7" s="1"/>
  <c r="F745" i="7" s="1"/>
  <c r="G745" i="7" s="1"/>
  <c r="H745" i="7" s="1"/>
  <c r="D744" i="6"/>
  <c r="C744" i="6"/>
  <c r="B744" i="6"/>
  <c r="A744" i="6" s="1"/>
  <c r="E744" i="7" s="1"/>
  <c r="F744" i="7" s="1"/>
  <c r="G744" i="7" s="1"/>
  <c r="H744" i="7" s="1"/>
  <c r="D743" i="6"/>
  <c r="C743" i="6"/>
  <c r="B743" i="6"/>
  <c r="A743" i="6" s="1"/>
  <c r="E743" i="7" s="1"/>
  <c r="F743" i="7" s="1"/>
  <c r="G743" i="7" s="1"/>
  <c r="H743" i="7" s="1"/>
  <c r="D742" i="6"/>
  <c r="C742" i="6"/>
  <c r="B742" i="6"/>
  <c r="A742" i="6" s="1"/>
  <c r="E742" i="7" s="1"/>
  <c r="F742" i="7" s="1"/>
  <c r="G742" i="7" s="1"/>
  <c r="H742" i="7" s="1"/>
  <c r="D741" i="6"/>
  <c r="C741" i="6"/>
  <c r="B741" i="6"/>
  <c r="A741" i="6" s="1"/>
  <c r="E741" i="7" s="1"/>
  <c r="F741" i="7" s="1"/>
  <c r="G741" i="7" s="1"/>
  <c r="H741" i="7" s="1"/>
  <c r="D740" i="6"/>
  <c r="C740" i="6"/>
  <c r="B740" i="6"/>
  <c r="A740" i="6" s="1"/>
  <c r="E740" i="7" s="1"/>
  <c r="F740" i="7" s="1"/>
  <c r="G740" i="7" s="1"/>
  <c r="H740" i="7" s="1"/>
  <c r="D739" i="6"/>
  <c r="C739" i="6"/>
  <c r="B739" i="6"/>
  <c r="A739" i="6" s="1"/>
  <c r="E739" i="7" s="1"/>
  <c r="F739" i="7" s="1"/>
  <c r="G739" i="7" s="1"/>
  <c r="H739" i="7" s="1"/>
  <c r="D738" i="6"/>
  <c r="C738" i="6"/>
  <c r="B738" i="6"/>
  <c r="A738" i="6" s="1"/>
  <c r="E738" i="7" s="1"/>
  <c r="F738" i="7" s="1"/>
  <c r="G738" i="7" s="1"/>
  <c r="H738" i="7" s="1"/>
  <c r="D737" i="6"/>
  <c r="C737" i="6"/>
  <c r="B737" i="6"/>
  <c r="A737" i="6" s="1"/>
  <c r="E737" i="7" s="1"/>
  <c r="F737" i="7" s="1"/>
  <c r="G737" i="7" s="1"/>
  <c r="H737" i="7" s="1"/>
  <c r="D736" i="6"/>
  <c r="C736" i="6"/>
  <c r="B736" i="6"/>
  <c r="A736" i="6" s="1"/>
  <c r="E736" i="7" s="1"/>
  <c r="F736" i="7" s="1"/>
  <c r="G736" i="7" s="1"/>
  <c r="H736" i="7" s="1"/>
  <c r="D735" i="6"/>
  <c r="C735" i="6"/>
  <c r="B735" i="6"/>
  <c r="A735" i="6" s="1"/>
  <c r="E735" i="7" s="1"/>
  <c r="F735" i="7" s="1"/>
  <c r="G735" i="7" s="1"/>
  <c r="H735" i="7" s="1"/>
  <c r="D734" i="6"/>
  <c r="C734" i="6"/>
  <c r="B734" i="6"/>
  <c r="A734" i="6" s="1"/>
  <c r="E734" i="7" s="1"/>
  <c r="F734" i="7" s="1"/>
  <c r="G734" i="7" s="1"/>
  <c r="H734" i="7" s="1"/>
  <c r="D733" i="6"/>
  <c r="C733" i="6"/>
  <c r="B733" i="6"/>
  <c r="A733" i="6" s="1"/>
  <c r="E733" i="7" s="1"/>
  <c r="F733" i="7" s="1"/>
  <c r="G733" i="7" s="1"/>
  <c r="H733" i="7" s="1"/>
  <c r="D732" i="6"/>
  <c r="C732" i="6"/>
  <c r="B732" i="6"/>
  <c r="A732" i="6" s="1"/>
  <c r="E732" i="7" s="1"/>
  <c r="F732" i="7" s="1"/>
  <c r="G732" i="7" s="1"/>
  <c r="H732" i="7" s="1"/>
  <c r="D731" i="6"/>
  <c r="C731" i="6"/>
  <c r="B731" i="6"/>
  <c r="A731" i="6" s="1"/>
  <c r="E731" i="7" s="1"/>
  <c r="F731" i="7" s="1"/>
  <c r="G731" i="7" s="1"/>
  <c r="H731" i="7" s="1"/>
  <c r="D730" i="6"/>
  <c r="C730" i="6"/>
  <c r="B730" i="6"/>
  <c r="A730" i="6" s="1"/>
  <c r="E730" i="7" s="1"/>
  <c r="F730" i="7" s="1"/>
  <c r="G730" i="7" s="1"/>
  <c r="H730" i="7" s="1"/>
  <c r="D729" i="6"/>
  <c r="C729" i="6"/>
  <c r="B729" i="6"/>
  <c r="A729" i="6" s="1"/>
  <c r="E729" i="7" s="1"/>
  <c r="F729" i="7" s="1"/>
  <c r="G729" i="7" s="1"/>
  <c r="H729" i="7" s="1"/>
  <c r="D728" i="6"/>
  <c r="C728" i="6"/>
  <c r="B728" i="6"/>
  <c r="A728" i="6" s="1"/>
  <c r="E728" i="7" s="1"/>
  <c r="F728" i="7" s="1"/>
  <c r="G728" i="7" s="1"/>
  <c r="H728" i="7" s="1"/>
  <c r="D727" i="6"/>
  <c r="C727" i="6"/>
  <c r="B727" i="6"/>
  <c r="A727" i="6" s="1"/>
  <c r="E727" i="7" s="1"/>
  <c r="F727" i="7" s="1"/>
  <c r="G727" i="7" s="1"/>
  <c r="H727" i="7" s="1"/>
  <c r="D726" i="6"/>
  <c r="C726" i="6"/>
  <c r="B726" i="6"/>
  <c r="A726" i="6" s="1"/>
  <c r="E726" i="7" s="1"/>
  <c r="F726" i="7" s="1"/>
  <c r="G726" i="7" s="1"/>
  <c r="H726" i="7" s="1"/>
  <c r="D725" i="6"/>
  <c r="C725" i="6"/>
  <c r="B725" i="6"/>
  <c r="A725" i="6" s="1"/>
  <c r="E725" i="7" s="1"/>
  <c r="F725" i="7" s="1"/>
  <c r="G725" i="7" s="1"/>
  <c r="H725" i="7" s="1"/>
  <c r="D724" i="6"/>
  <c r="C724" i="6"/>
  <c r="B724" i="6"/>
  <c r="A724" i="6" s="1"/>
  <c r="E724" i="7" s="1"/>
  <c r="F724" i="7" s="1"/>
  <c r="G724" i="7" s="1"/>
  <c r="H724" i="7" s="1"/>
  <c r="D723" i="6"/>
  <c r="C723" i="6"/>
  <c r="B723" i="6"/>
  <c r="A723" i="6" s="1"/>
  <c r="E723" i="7" s="1"/>
  <c r="F723" i="7" s="1"/>
  <c r="G723" i="7" s="1"/>
  <c r="H723" i="7" s="1"/>
  <c r="D722" i="6"/>
  <c r="C722" i="6"/>
  <c r="B722" i="6"/>
  <c r="A722" i="6" s="1"/>
  <c r="E722" i="7" s="1"/>
  <c r="F722" i="7" s="1"/>
  <c r="G722" i="7" s="1"/>
  <c r="H722" i="7" s="1"/>
  <c r="D721" i="6"/>
  <c r="C721" i="6"/>
  <c r="B721" i="6"/>
  <c r="A721" i="6" s="1"/>
  <c r="E721" i="7" s="1"/>
  <c r="F721" i="7" s="1"/>
  <c r="G721" i="7" s="1"/>
  <c r="H721" i="7" s="1"/>
  <c r="D720" i="6"/>
  <c r="C720" i="6"/>
  <c r="B720" i="6"/>
  <c r="A720" i="6" s="1"/>
  <c r="E720" i="7" s="1"/>
  <c r="F720" i="7" s="1"/>
  <c r="G720" i="7" s="1"/>
  <c r="H720" i="7" s="1"/>
  <c r="D719" i="6"/>
  <c r="C719" i="6"/>
  <c r="B719" i="6"/>
  <c r="A719" i="6" s="1"/>
  <c r="E719" i="7" s="1"/>
  <c r="F719" i="7" s="1"/>
  <c r="G719" i="7" s="1"/>
  <c r="H719" i="7" s="1"/>
  <c r="D718" i="6"/>
  <c r="C718" i="6"/>
  <c r="B718" i="6"/>
  <c r="A718" i="6" s="1"/>
  <c r="E718" i="7" s="1"/>
  <c r="F718" i="7" s="1"/>
  <c r="G718" i="7" s="1"/>
  <c r="H718" i="7" s="1"/>
  <c r="D717" i="6"/>
  <c r="C717" i="6"/>
  <c r="B717" i="6"/>
  <c r="A717" i="6" s="1"/>
  <c r="E717" i="7" s="1"/>
  <c r="F717" i="7" s="1"/>
  <c r="G717" i="7" s="1"/>
  <c r="H717" i="7" s="1"/>
  <c r="D716" i="6"/>
  <c r="C716" i="6"/>
  <c r="B716" i="6"/>
  <c r="A716" i="6" s="1"/>
  <c r="E716" i="7" s="1"/>
  <c r="F716" i="7" s="1"/>
  <c r="G716" i="7" s="1"/>
  <c r="H716" i="7" s="1"/>
  <c r="D715" i="6"/>
  <c r="C715" i="6"/>
  <c r="B715" i="6"/>
  <c r="A715" i="6" s="1"/>
  <c r="E715" i="7" s="1"/>
  <c r="F715" i="7" s="1"/>
  <c r="G715" i="7" s="1"/>
  <c r="H715" i="7" s="1"/>
  <c r="D714" i="6"/>
  <c r="C714" i="6"/>
  <c r="B714" i="6"/>
  <c r="A714" i="6" s="1"/>
  <c r="E714" i="7" s="1"/>
  <c r="F714" i="7" s="1"/>
  <c r="G714" i="7" s="1"/>
  <c r="H714" i="7" s="1"/>
  <c r="D713" i="6"/>
  <c r="C713" i="6"/>
  <c r="B713" i="6"/>
  <c r="A713" i="6" s="1"/>
  <c r="E713" i="7" s="1"/>
  <c r="F713" i="7" s="1"/>
  <c r="G713" i="7" s="1"/>
  <c r="H713" i="7" s="1"/>
  <c r="D712" i="6"/>
  <c r="C712" i="6"/>
  <c r="B712" i="6"/>
  <c r="A712" i="6" s="1"/>
  <c r="E712" i="7" s="1"/>
  <c r="F712" i="7" s="1"/>
  <c r="G712" i="7" s="1"/>
  <c r="H712" i="7" s="1"/>
  <c r="D711" i="6"/>
  <c r="C711" i="6"/>
  <c r="B711" i="6"/>
  <c r="A711" i="6" s="1"/>
  <c r="E711" i="7" s="1"/>
  <c r="F711" i="7" s="1"/>
  <c r="G711" i="7" s="1"/>
  <c r="H711" i="7" s="1"/>
  <c r="D710" i="6"/>
  <c r="C710" i="6"/>
  <c r="B710" i="6"/>
  <c r="A710" i="6" s="1"/>
  <c r="E710" i="7" s="1"/>
  <c r="F710" i="7" s="1"/>
  <c r="G710" i="7" s="1"/>
  <c r="H710" i="7" s="1"/>
  <c r="D709" i="6"/>
  <c r="C709" i="6"/>
  <c r="B709" i="6"/>
  <c r="A709" i="6" s="1"/>
  <c r="E709" i="7" s="1"/>
  <c r="F709" i="7" s="1"/>
  <c r="G709" i="7" s="1"/>
  <c r="H709" i="7" s="1"/>
  <c r="D708" i="6"/>
  <c r="C708" i="6"/>
  <c r="B708" i="6"/>
  <c r="A708" i="6" s="1"/>
  <c r="E708" i="7" s="1"/>
  <c r="F708" i="7" s="1"/>
  <c r="G708" i="7" s="1"/>
  <c r="H708" i="7" s="1"/>
  <c r="D707" i="6"/>
  <c r="C707" i="6"/>
  <c r="B707" i="6"/>
  <c r="A707" i="6" s="1"/>
  <c r="E707" i="7" s="1"/>
  <c r="F707" i="7" s="1"/>
  <c r="G707" i="7" s="1"/>
  <c r="H707" i="7" s="1"/>
  <c r="D706" i="6"/>
  <c r="C706" i="6"/>
  <c r="B706" i="6"/>
  <c r="A706" i="6" s="1"/>
  <c r="E706" i="7" s="1"/>
  <c r="F706" i="7" s="1"/>
  <c r="G706" i="7" s="1"/>
  <c r="H706" i="7" s="1"/>
  <c r="D705" i="6"/>
  <c r="C705" i="6"/>
  <c r="B705" i="6"/>
  <c r="A705" i="6" s="1"/>
  <c r="E705" i="7" s="1"/>
  <c r="F705" i="7" s="1"/>
  <c r="G705" i="7" s="1"/>
  <c r="H705" i="7" s="1"/>
  <c r="D704" i="6"/>
  <c r="C704" i="6"/>
  <c r="B704" i="6"/>
  <c r="A704" i="6" s="1"/>
  <c r="E704" i="7" s="1"/>
  <c r="F704" i="7" s="1"/>
  <c r="G704" i="7" s="1"/>
  <c r="H704" i="7" s="1"/>
  <c r="D703" i="6"/>
  <c r="C703" i="6"/>
  <c r="B703" i="6"/>
  <c r="A703" i="6" s="1"/>
  <c r="E703" i="7" s="1"/>
  <c r="F703" i="7" s="1"/>
  <c r="G703" i="7" s="1"/>
  <c r="H703" i="7" s="1"/>
  <c r="D702" i="6"/>
  <c r="C702" i="6"/>
  <c r="B702" i="6"/>
  <c r="A702" i="6" s="1"/>
  <c r="E702" i="7" s="1"/>
  <c r="F702" i="7" s="1"/>
  <c r="G702" i="7" s="1"/>
  <c r="H702" i="7" s="1"/>
  <c r="D701" i="6"/>
  <c r="C701" i="6"/>
  <c r="B701" i="6"/>
  <c r="A701" i="6" s="1"/>
  <c r="E701" i="7" s="1"/>
  <c r="F701" i="7" s="1"/>
  <c r="G701" i="7" s="1"/>
  <c r="H701" i="7" s="1"/>
  <c r="D700" i="6"/>
  <c r="C700" i="6"/>
  <c r="B700" i="6"/>
  <c r="A700" i="6" s="1"/>
  <c r="E700" i="7" s="1"/>
  <c r="F700" i="7" s="1"/>
  <c r="G700" i="7" s="1"/>
  <c r="H700" i="7" s="1"/>
  <c r="D699" i="6"/>
  <c r="C699" i="6"/>
  <c r="B699" i="6"/>
  <c r="A699" i="6" s="1"/>
  <c r="E699" i="7" s="1"/>
  <c r="F699" i="7" s="1"/>
  <c r="G699" i="7" s="1"/>
  <c r="H699" i="7" s="1"/>
  <c r="D698" i="6"/>
  <c r="C698" i="6"/>
  <c r="B698" i="6"/>
  <c r="A698" i="6" s="1"/>
  <c r="E698" i="7" s="1"/>
  <c r="F698" i="7" s="1"/>
  <c r="G698" i="7" s="1"/>
  <c r="H698" i="7" s="1"/>
  <c r="D697" i="6"/>
  <c r="C697" i="6"/>
  <c r="B697" i="6"/>
  <c r="A697" i="6" s="1"/>
  <c r="E697" i="7" s="1"/>
  <c r="F697" i="7" s="1"/>
  <c r="G697" i="7" s="1"/>
  <c r="H697" i="7" s="1"/>
  <c r="D696" i="6"/>
  <c r="C696" i="6"/>
  <c r="B696" i="6"/>
  <c r="A696" i="6" s="1"/>
  <c r="E696" i="7" s="1"/>
  <c r="F696" i="7" s="1"/>
  <c r="G696" i="7" s="1"/>
  <c r="H696" i="7" s="1"/>
  <c r="D695" i="6"/>
  <c r="C695" i="6"/>
  <c r="B695" i="6"/>
  <c r="A695" i="6" s="1"/>
  <c r="E695" i="7" s="1"/>
  <c r="F695" i="7" s="1"/>
  <c r="G695" i="7" s="1"/>
  <c r="H695" i="7" s="1"/>
  <c r="D694" i="6"/>
  <c r="C694" i="6"/>
  <c r="B694" i="6"/>
  <c r="A694" i="6" s="1"/>
  <c r="E694" i="7" s="1"/>
  <c r="F694" i="7" s="1"/>
  <c r="G694" i="7" s="1"/>
  <c r="H694" i="7" s="1"/>
  <c r="D693" i="6"/>
  <c r="C693" i="6"/>
  <c r="B693" i="6"/>
  <c r="A693" i="6" s="1"/>
  <c r="E693" i="7" s="1"/>
  <c r="F693" i="7" s="1"/>
  <c r="G693" i="7" s="1"/>
  <c r="H693" i="7" s="1"/>
  <c r="D692" i="6"/>
  <c r="C692" i="6"/>
  <c r="B692" i="6"/>
  <c r="A692" i="6" s="1"/>
  <c r="E692" i="7" s="1"/>
  <c r="F692" i="7" s="1"/>
  <c r="G692" i="7" s="1"/>
  <c r="H692" i="7" s="1"/>
  <c r="D691" i="6"/>
  <c r="C691" i="6"/>
  <c r="B691" i="6"/>
  <c r="A691" i="6" s="1"/>
  <c r="E691" i="7" s="1"/>
  <c r="F691" i="7" s="1"/>
  <c r="G691" i="7" s="1"/>
  <c r="H691" i="7" s="1"/>
  <c r="D690" i="6"/>
  <c r="C690" i="6"/>
  <c r="B690" i="6"/>
  <c r="A690" i="6" s="1"/>
  <c r="E690" i="7" s="1"/>
  <c r="F690" i="7" s="1"/>
  <c r="G690" i="7" s="1"/>
  <c r="H690" i="7" s="1"/>
  <c r="D689" i="6"/>
  <c r="C689" i="6"/>
  <c r="B689" i="6"/>
  <c r="A689" i="6" s="1"/>
  <c r="E689" i="7" s="1"/>
  <c r="F689" i="7" s="1"/>
  <c r="G689" i="7" s="1"/>
  <c r="H689" i="7" s="1"/>
  <c r="D688" i="6"/>
  <c r="C688" i="6"/>
  <c r="B688" i="6"/>
  <c r="A688" i="6" s="1"/>
  <c r="E688" i="7" s="1"/>
  <c r="F688" i="7" s="1"/>
  <c r="G688" i="7" s="1"/>
  <c r="H688" i="7" s="1"/>
  <c r="D687" i="6"/>
  <c r="C687" i="6"/>
  <c r="B687" i="6"/>
  <c r="A687" i="6" s="1"/>
  <c r="E687" i="7" s="1"/>
  <c r="F687" i="7" s="1"/>
  <c r="G687" i="7" s="1"/>
  <c r="H687" i="7" s="1"/>
  <c r="D686" i="6"/>
  <c r="C686" i="6"/>
  <c r="B686" i="6"/>
  <c r="A686" i="6" s="1"/>
  <c r="E686" i="7" s="1"/>
  <c r="F686" i="7" s="1"/>
  <c r="G686" i="7" s="1"/>
  <c r="H686" i="7" s="1"/>
  <c r="D685" i="6"/>
  <c r="C685" i="6"/>
  <c r="B685" i="6"/>
  <c r="A685" i="6" s="1"/>
  <c r="E685" i="7" s="1"/>
  <c r="F685" i="7" s="1"/>
  <c r="G685" i="7" s="1"/>
  <c r="H685" i="7" s="1"/>
  <c r="D684" i="6"/>
  <c r="C684" i="6"/>
  <c r="B684" i="6"/>
  <c r="A684" i="6" s="1"/>
  <c r="E684" i="7" s="1"/>
  <c r="F684" i="7" s="1"/>
  <c r="G684" i="7" s="1"/>
  <c r="H684" i="7" s="1"/>
  <c r="D683" i="6"/>
  <c r="C683" i="6"/>
  <c r="B683" i="6"/>
  <c r="A683" i="6" s="1"/>
  <c r="E683" i="7" s="1"/>
  <c r="F683" i="7" s="1"/>
  <c r="G683" i="7" s="1"/>
  <c r="H683" i="7" s="1"/>
  <c r="D682" i="6"/>
  <c r="C682" i="6"/>
  <c r="B682" i="6"/>
  <c r="A682" i="6" s="1"/>
  <c r="E682" i="7" s="1"/>
  <c r="F682" i="7" s="1"/>
  <c r="G682" i="7" s="1"/>
  <c r="H682" i="7" s="1"/>
  <c r="D681" i="6"/>
  <c r="C681" i="6"/>
  <c r="B681" i="6"/>
  <c r="A681" i="6" s="1"/>
  <c r="E681" i="7" s="1"/>
  <c r="F681" i="7" s="1"/>
  <c r="G681" i="7" s="1"/>
  <c r="H681" i="7" s="1"/>
  <c r="D680" i="6"/>
  <c r="C680" i="6"/>
  <c r="B680" i="6"/>
  <c r="A680" i="6" s="1"/>
  <c r="E680" i="7" s="1"/>
  <c r="F680" i="7" s="1"/>
  <c r="G680" i="7" s="1"/>
  <c r="H680" i="7" s="1"/>
  <c r="D679" i="6"/>
  <c r="C679" i="6"/>
  <c r="B679" i="6"/>
  <c r="A679" i="6" s="1"/>
  <c r="E679" i="7" s="1"/>
  <c r="F679" i="7" s="1"/>
  <c r="G679" i="7" s="1"/>
  <c r="H679" i="7" s="1"/>
  <c r="D678" i="6"/>
  <c r="C678" i="6"/>
  <c r="B678" i="6"/>
  <c r="A678" i="6" s="1"/>
  <c r="E678" i="7" s="1"/>
  <c r="F678" i="7" s="1"/>
  <c r="G678" i="7" s="1"/>
  <c r="H678" i="7" s="1"/>
  <c r="D677" i="6"/>
  <c r="C677" i="6"/>
  <c r="B677" i="6"/>
  <c r="A677" i="6" s="1"/>
  <c r="E677" i="7" s="1"/>
  <c r="F677" i="7" s="1"/>
  <c r="G677" i="7" s="1"/>
  <c r="H677" i="7" s="1"/>
  <c r="D676" i="6"/>
  <c r="C676" i="6"/>
  <c r="B676" i="6"/>
  <c r="A676" i="6" s="1"/>
  <c r="E676" i="7" s="1"/>
  <c r="F676" i="7" s="1"/>
  <c r="G676" i="7" s="1"/>
  <c r="H676" i="7" s="1"/>
  <c r="D675" i="6"/>
  <c r="C675" i="6"/>
  <c r="B675" i="6"/>
  <c r="A675" i="6" s="1"/>
  <c r="E675" i="7" s="1"/>
  <c r="F675" i="7" s="1"/>
  <c r="G675" i="7" s="1"/>
  <c r="H675" i="7" s="1"/>
  <c r="D674" i="6"/>
  <c r="C674" i="6"/>
  <c r="B674" i="6"/>
  <c r="A674" i="6" s="1"/>
  <c r="E674" i="7" s="1"/>
  <c r="F674" i="7" s="1"/>
  <c r="G674" i="7" s="1"/>
  <c r="H674" i="7" s="1"/>
  <c r="D673" i="6"/>
  <c r="C673" i="6"/>
  <c r="B673" i="6"/>
  <c r="A673" i="6" s="1"/>
  <c r="E673" i="7" s="1"/>
  <c r="F673" i="7" s="1"/>
  <c r="G673" i="7" s="1"/>
  <c r="H673" i="7" s="1"/>
  <c r="D672" i="6"/>
  <c r="C672" i="6"/>
  <c r="B672" i="6"/>
  <c r="A672" i="6" s="1"/>
  <c r="E672" i="7" s="1"/>
  <c r="F672" i="7" s="1"/>
  <c r="G672" i="7" s="1"/>
  <c r="H672" i="7" s="1"/>
  <c r="D671" i="6"/>
  <c r="C671" i="6"/>
  <c r="B671" i="6"/>
  <c r="A671" i="6" s="1"/>
  <c r="E671" i="7" s="1"/>
  <c r="F671" i="7" s="1"/>
  <c r="G671" i="7" s="1"/>
  <c r="H671" i="7" s="1"/>
  <c r="D670" i="6"/>
  <c r="C670" i="6"/>
  <c r="B670" i="6"/>
  <c r="A670" i="6" s="1"/>
  <c r="E670" i="7" s="1"/>
  <c r="F670" i="7" s="1"/>
  <c r="G670" i="7" s="1"/>
  <c r="H670" i="7" s="1"/>
  <c r="D669" i="6"/>
  <c r="C669" i="6"/>
  <c r="B669" i="6"/>
  <c r="A669" i="6" s="1"/>
  <c r="E669" i="7" s="1"/>
  <c r="F669" i="7" s="1"/>
  <c r="G669" i="7" s="1"/>
  <c r="H669" i="7" s="1"/>
  <c r="D668" i="6"/>
  <c r="C668" i="6"/>
  <c r="B668" i="6"/>
  <c r="A668" i="6" s="1"/>
  <c r="E668" i="7" s="1"/>
  <c r="F668" i="7" s="1"/>
  <c r="G668" i="7" s="1"/>
  <c r="H668" i="7" s="1"/>
  <c r="D667" i="6"/>
  <c r="C667" i="6"/>
  <c r="B667" i="6"/>
  <c r="A667" i="6" s="1"/>
  <c r="E667" i="7" s="1"/>
  <c r="F667" i="7" s="1"/>
  <c r="G667" i="7" s="1"/>
  <c r="H667" i="7" s="1"/>
  <c r="D666" i="6"/>
  <c r="C666" i="6"/>
  <c r="B666" i="6"/>
  <c r="A666" i="6" s="1"/>
  <c r="E666" i="7" s="1"/>
  <c r="F666" i="7" s="1"/>
  <c r="G666" i="7" s="1"/>
  <c r="H666" i="7" s="1"/>
  <c r="D665" i="6"/>
  <c r="C665" i="6"/>
  <c r="B665" i="6"/>
  <c r="A665" i="6" s="1"/>
  <c r="E665" i="7" s="1"/>
  <c r="F665" i="7" s="1"/>
  <c r="G665" i="7" s="1"/>
  <c r="H665" i="7" s="1"/>
  <c r="D664" i="6"/>
  <c r="C664" i="6"/>
  <c r="B664" i="6"/>
  <c r="A664" i="6" s="1"/>
  <c r="E664" i="7" s="1"/>
  <c r="F664" i="7" s="1"/>
  <c r="G664" i="7" s="1"/>
  <c r="H664" i="7" s="1"/>
  <c r="D663" i="6"/>
  <c r="C663" i="6"/>
  <c r="B663" i="6"/>
  <c r="A663" i="6" s="1"/>
  <c r="E663" i="7" s="1"/>
  <c r="F663" i="7" s="1"/>
  <c r="G663" i="7" s="1"/>
  <c r="H663" i="7" s="1"/>
  <c r="D662" i="6"/>
  <c r="C662" i="6"/>
  <c r="B662" i="6"/>
  <c r="A662" i="6" s="1"/>
  <c r="E662" i="7" s="1"/>
  <c r="F662" i="7" s="1"/>
  <c r="G662" i="7" s="1"/>
  <c r="H662" i="7" s="1"/>
  <c r="D661" i="6"/>
  <c r="C661" i="6"/>
  <c r="B661" i="6"/>
  <c r="A661" i="6" s="1"/>
  <c r="E661" i="7" s="1"/>
  <c r="F661" i="7" s="1"/>
  <c r="G661" i="7" s="1"/>
  <c r="H661" i="7" s="1"/>
  <c r="D660" i="6"/>
  <c r="C660" i="6"/>
  <c r="B660" i="6"/>
  <c r="A660" i="6" s="1"/>
  <c r="E660" i="7" s="1"/>
  <c r="F660" i="7" s="1"/>
  <c r="G660" i="7" s="1"/>
  <c r="H660" i="7" s="1"/>
  <c r="D659" i="6"/>
  <c r="C659" i="6"/>
  <c r="B659" i="6"/>
  <c r="A659" i="6" s="1"/>
  <c r="E659" i="7" s="1"/>
  <c r="F659" i="7" s="1"/>
  <c r="G659" i="7" s="1"/>
  <c r="H659" i="7" s="1"/>
  <c r="D658" i="6"/>
  <c r="C658" i="6"/>
  <c r="B658" i="6"/>
  <c r="A658" i="6" s="1"/>
  <c r="E658" i="7" s="1"/>
  <c r="F658" i="7" s="1"/>
  <c r="G658" i="7" s="1"/>
  <c r="H658" i="7" s="1"/>
  <c r="D657" i="6"/>
  <c r="C657" i="6"/>
  <c r="B657" i="6"/>
  <c r="A657" i="6" s="1"/>
  <c r="E657" i="7" s="1"/>
  <c r="F657" i="7" s="1"/>
  <c r="G657" i="7" s="1"/>
  <c r="H657" i="7" s="1"/>
  <c r="D656" i="6"/>
  <c r="C656" i="6"/>
  <c r="B656" i="6"/>
  <c r="A656" i="6" s="1"/>
  <c r="E656" i="7" s="1"/>
  <c r="F656" i="7" s="1"/>
  <c r="G656" i="7" s="1"/>
  <c r="H656" i="7" s="1"/>
  <c r="D655" i="6"/>
  <c r="C655" i="6"/>
  <c r="B655" i="6"/>
  <c r="A655" i="6" s="1"/>
  <c r="E655" i="7" s="1"/>
  <c r="F655" i="7" s="1"/>
  <c r="G655" i="7" s="1"/>
  <c r="H655" i="7" s="1"/>
  <c r="D654" i="6"/>
  <c r="C654" i="6"/>
  <c r="B654" i="6"/>
  <c r="A654" i="6" s="1"/>
  <c r="E654" i="7" s="1"/>
  <c r="F654" i="7" s="1"/>
  <c r="G654" i="7" s="1"/>
  <c r="H654" i="7" s="1"/>
  <c r="D653" i="6"/>
  <c r="C653" i="6"/>
  <c r="B653" i="6"/>
  <c r="A653" i="6" s="1"/>
  <c r="E653" i="7" s="1"/>
  <c r="F653" i="7" s="1"/>
  <c r="G653" i="7" s="1"/>
  <c r="H653" i="7" s="1"/>
  <c r="D652" i="6"/>
  <c r="C652" i="6"/>
  <c r="B652" i="6"/>
  <c r="A652" i="6" s="1"/>
  <c r="E652" i="7" s="1"/>
  <c r="F652" i="7" s="1"/>
  <c r="G652" i="7" s="1"/>
  <c r="H652" i="7" s="1"/>
  <c r="D651" i="6"/>
  <c r="C651" i="6"/>
  <c r="B651" i="6"/>
  <c r="A651" i="6" s="1"/>
  <c r="E651" i="7" s="1"/>
  <c r="F651" i="7" s="1"/>
  <c r="G651" i="7" s="1"/>
  <c r="H651" i="7" s="1"/>
  <c r="D650" i="6"/>
  <c r="C650" i="6"/>
  <c r="B650" i="6"/>
  <c r="A650" i="6" s="1"/>
  <c r="E650" i="7" s="1"/>
  <c r="F650" i="7" s="1"/>
  <c r="G650" i="7" s="1"/>
  <c r="H650" i="7" s="1"/>
  <c r="D649" i="6"/>
  <c r="C649" i="6"/>
  <c r="B649" i="6"/>
  <c r="A649" i="6" s="1"/>
  <c r="E649" i="7" s="1"/>
  <c r="F649" i="7" s="1"/>
  <c r="G649" i="7" s="1"/>
  <c r="H649" i="7" s="1"/>
  <c r="D648" i="6"/>
  <c r="C648" i="6"/>
  <c r="B648" i="6"/>
  <c r="A648" i="6" s="1"/>
  <c r="E648" i="7" s="1"/>
  <c r="F648" i="7" s="1"/>
  <c r="G648" i="7" s="1"/>
  <c r="H648" i="7" s="1"/>
  <c r="D647" i="6"/>
  <c r="C647" i="6"/>
  <c r="B647" i="6"/>
  <c r="A647" i="6" s="1"/>
  <c r="E647" i="7" s="1"/>
  <c r="F647" i="7" s="1"/>
  <c r="G647" i="7" s="1"/>
  <c r="H647" i="7" s="1"/>
  <c r="D646" i="6"/>
  <c r="C646" i="6"/>
  <c r="B646" i="6"/>
  <c r="A646" i="6" s="1"/>
  <c r="E646" i="7" s="1"/>
  <c r="F646" i="7" s="1"/>
  <c r="G646" i="7" s="1"/>
  <c r="H646" i="7" s="1"/>
  <c r="D645" i="6"/>
  <c r="C645" i="6"/>
  <c r="B645" i="6"/>
  <c r="A645" i="6" s="1"/>
  <c r="E645" i="7" s="1"/>
  <c r="F645" i="7" s="1"/>
  <c r="G645" i="7" s="1"/>
  <c r="H645" i="7" s="1"/>
  <c r="D644" i="6"/>
  <c r="C644" i="6"/>
  <c r="B644" i="6"/>
  <c r="A644" i="6" s="1"/>
  <c r="E644" i="7" s="1"/>
  <c r="F644" i="7" s="1"/>
  <c r="G644" i="7" s="1"/>
  <c r="H644" i="7" s="1"/>
  <c r="D643" i="6"/>
  <c r="C643" i="6"/>
  <c r="B643" i="6"/>
  <c r="A643" i="6" s="1"/>
  <c r="E643" i="7" s="1"/>
  <c r="F643" i="7" s="1"/>
  <c r="G643" i="7" s="1"/>
  <c r="H643" i="7" s="1"/>
  <c r="D642" i="6"/>
  <c r="C642" i="6"/>
  <c r="B642" i="6"/>
  <c r="A642" i="6" s="1"/>
  <c r="E642" i="7" s="1"/>
  <c r="F642" i="7" s="1"/>
  <c r="G642" i="7" s="1"/>
  <c r="H642" i="7" s="1"/>
  <c r="D641" i="6"/>
  <c r="C641" i="6"/>
  <c r="B641" i="6"/>
  <c r="A641" i="6" s="1"/>
  <c r="E641" i="7" s="1"/>
  <c r="F641" i="7" s="1"/>
  <c r="G641" i="7" s="1"/>
  <c r="H641" i="7" s="1"/>
  <c r="D640" i="6"/>
  <c r="C640" i="6"/>
  <c r="B640" i="6"/>
  <c r="A640" i="6" s="1"/>
  <c r="E640" i="7" s="1"/>
  <c r="F640" i="7" s="1"/>
  <c r="G640" i="7" s="1"/>
  <c r="H640" i="7" s="1"/>
  <c r="D639" i="6"/>
  <c r="C639" i="6"/>
  <c r="B639" i="6"/>
  <c r="A639" i="6" s="1"/>
  <c r="E639" i="7" s="1"/>
  <c r="F639" i="7" s="1"/>
  <c r="G639" i="7" s="1"/>
  <c r="H639" i="7" s="1"/>
  <c r="D638" i="6"/>
  <c r="C638" i="6"/>
  <c r="B638" i="6"/>
  <c r="A638" i="6" s="1"/>
  <c r="E638" i="7" s="1"/>
  <c r="F638" i="7" s="1"/>
  <c r="G638" i="7" s="1"/>
  <c r="H638" i="7" s="1"/>
  <c r="D637" i="6"/>
  <c r="C637" i="6"/>
  <c r="B637" i="6"/>
  <c r="A637" i="6" s="1"/>
  <c r="E637" i="7" s="1"/>
  <c r="F637" i="7" s="1"/>
  <c r="G637" i="7" s="1"/>
  <c r="H637" i="7" s="1"/>
  <c r="D636" i="6"/>
  <c r="C636" i="6"/>
  <c r="B636" i="6"/>
  <c r="A636" i="6" s="1"/>
  <c r="E636" i="7" s="1"/>
  <c r="F636" i="7" s="1"/>
  <c r="G636" i="7" s="1"/>
  <c r="H636" i="7" s="1"/>
  <c r="D635" i="6"/>
  <c r="C635" i="6"/>
  <c r="B635" i="6"/>
  <c r="A635" i="6" s="1"/>
  <c r="E635" i="7" s="1"/>
  <c r="F635" i="7" s="1"/>
  <c r="G635" i="7" s="1"/>
  <c r="H635" i="7" s="1"/>
  <c r="D634" i="6"/>
  <c r="C634" i="6"/>
  <c r="B634" i="6"/>
  <c r="A634" i="6" s="1"/>
  <c r="E634" i="7" s="1"/>
  <c r="F634" i="7" s="1"/>
  <c r="G634" i="7" s="1"/>
  <c r="H634" i="7" s="1"/>
  <c r="D633" i="6"/>
  <c r="C633" i="6"/>
  <c r="B633" i="6"/>
  <c r="A633" i="6" s="1"/>
  <c r="E633" i="7" s="1"/>
  <c r="F633" i="7" s="1"/>
  <c r="G633" i="7" s="1"/>
  <c r="H633" i="7" s="1"/>
  <c r="J633" i="7" s="1"/>
  <c r="A633" i="7" s="1"/>
  <c r="D632" i="6"/>
  <c r="C632" i="6"/>
  <c r="B632" i="6"/>
  <c r="A632" i="6" s="1"/>
  <c r="E632" i="7" s="1"/>
  <c r="F632" i="7" s="1"/>
  <c r="G632" i="7" s="1"/>
  <c r="H632" i="7" s="1"/>
  <c r="D631" i="6"/>
  <c r="C631" i="6"/>
  <c r="B631" i="6"/>
  <c r="A631" i="6" s="1"/>
  <c r="E631" i="7" s="1"/>
  <c r="F631" i="7" s="1"/>
  <c r="G631" i="7" s="1"/>
  <c r="H631" i="7" s="1"/>
  <c r="D630" i="6"/>
  <c r="C630" i="6"/>
  <c r="B630" i="6"/>
  <c r="A630" i="6" s="1"/>
  <c r="E630" i="7" s="1"/>
  <c r="F630" i="7" s="1"/>
  <c r="G630" i="7" s="1"/>
  <c r="H630" i="7" s="1"/>
  <c r="D629" i="6"/>
  <c r="C629" i="6"/>
  <c r="B629" i="6"/>
  <c r="A629" i="6" s="1"/>
  <c r="E629" i="7" s="1"/>
  <c r="F629" i="7" s="1"/>
  <c r="G629" i="7" s="1"/>
  <c r="H629" i="7" s="1"/>
  <c r="D628" i="6"/>
  <c r="C628" i="6"/>
  <c r="B628" i="6"/>
  <c r="A628" i="6" s="1"/>
  <c r="E628" i="7" s="1"/>
  <c r="F628" i="7" s="1"/>
  <c r="G628" i="7" s="1"/>
  <c r="H628" i="7" s="1"/>
  <c r="D627" i="6"/>
  <c r="C627" i="6"/>
  <c r="B627" i="6"/>
  <c r="A627" i="6" s="1"/>
  <c r="E627" i="7" s="1"/>
  <c r="F627" i="7" s="1"/>
  <c r="G627" i="7" s="1"/>
  <c r="H627" i="7" s="1"/>
  <c r="D626" i="6"/>
  <c r="C626" i="6"/>
  <c r="B626" i="6"/>
  <c r="A626" i="6" s="1"/>
  <c r="E626" i="7" s="1"/>
  <c r="F626" i="7" s="1"/>
  <c r="G626" i="7" s="1"/>
  <c r="H626" i="7" s="1"/>
  <c r="D625" i="6"/>
  <c r="C625" i="6"/>
  <c r="B625" i="6"/>
  <c r="A625" i="6" s="1"/>
  <c r="E625" i="7" s="1"/>
  <c r="F625" i="7" s="1"/>
  <c r="G625" i="7" s="1"/>
  <c r="H625" i="7" s="1"/>
  <c r="D624" i="6"/>
  <c r="C624" i="6"/>
  <c r="B624" i="6"/>
  <c r="A624" i="6" s="1"/>
  <c r="E624" i="7" s="1"/>
  <c r="F624" i="7" s="1"/>
  <c r="G624" i="7" s="1"/>
  <c r="H624" i="7" s="1"/>
  <c r="D623" i="6"/>
  <c r="C623" i="6"/>
  <c r="B623" i="6"/>
  <c r="A623" i="6" s="1"/>
  <c r="E623" i="7" s="1"/>
  <c r="F623" i="7" s="1"/>
  <c r="G623" i="7" s="1"/>
  <c r="H623" i="7" s="1"/>
  <c r="D622" i="6"/>
  <c r="C622" i="6"/>
  <c r="B622" i="6"/>
  <c r="A622" i="6" s="1"/>
  <c r="E622" i="7" s="1"/>
  <c r="F622" i="7" s="1"/>
  <c r="G622" i="7" s="1"/>
  <c r="H622" i="7" s="1"/>
  <c r="D621" i="6"/>
  <c r="C621" i="6"/>
  <c r="B621" i="6"/>
  <c r="A621" i="6" s="1"/>
  <c r="E621" i="7" s="1"/>
  <c r="F621" i="7" s="1"/>
  <c r="G621" i="7" s="1"/>
  <c r="H621" i="7" s="1"/>
  <c r="D620" i="6"/>
  <c r="C620" i="6"/>
  <c r="B620" i="6"/>
  <c r="A620" i="6" s="1"/>
  <c r="E620" i="7" s="1"/>
  <c r="F620" i="7" s="1"/>
  <c r="G620" i="7" s="1"/>
  <c r="H620" i="7" s="1"/>
  <c r="D619" i="6"/>
  <c r="C619" i="6"/>
  <c r="B619" i="6"/>
  <c r="A619" i="6" s="1"/>
  <c r="E619" i="7" s="1"/>
  <c r="F619" i="7" s="1"/>
  <c r="G619" i="7" s="1"/>
  <c r="H619" i="7" s="1"/>
  <c r="D618" i="6"/>
  <c r="C618" i="6"/>
  <c r="B618" i="6"/>
  <c r="A618" i="6" s="1"/>
  <c r="E618" i="7" s="1"/>
  <c r="F618" i="7" s="1"/>
  <c r="G618" i="7" s="1"/>
  <c r="H618" i="7" s="1"/>
  <c r="D617" i="6"/>
  <c r="C617" i="6"/>
  <c r="B617" i="6"/>
  <c r="A617" i="6" s="1"/>
  <c r="E617" i="7" s="1"/>
  <c r="F617" i="7" s="1"/>
  <c r="G617" i="7" s="1"/>
  <c r="H617" i="7" s="1"/>
  <c r="J617" i="7" s="1"/>
  <c r="A617" i="7" s="1"/>
  <c r="D616" i="6"/>
  <c r="C616" i="6"/>
  <c r="B616" i="6"/>
  <c r="A616" i="6" s="1"/>
  <c r="E616" i="7" s="1"/>
  <c r="F616" i="7" s="1"/>
  <c r="G616" i="7" s="1"/>
  <c r="H616" i="7" s="1"/>
  <c r="D615" i="6"/>
  <c r="C615" i="6"/>
  <c r="B615" i="6"/>
  <c r="A615" i="6" s="1"/>
  <c r="E615" i="7" s="1"/>
  <c r="F615" i="7" s="1"/>
  <c r="G615" i="7" s="1"/>
  <c r="H615" i="7" s="1"/>
  <c r="D614" i="6"/>
  <c r="C614" i="6"/>
  <c r="B614" i="6"/>
  <c r="A614" i="6" s="1"/>
  <c r="E614" i="7" s="1"/>
  <c r="F614" i="7" s="1"/>
  <c r="G614" i="7" s="1"/>
  <c r="H614" i="7" s="1"/>
  <c r="D613" i="6"/>
  <c r="C613" i="6"/>
  <c r="B613" i="6"/>
  <c r="A613" i="6" s="1"/>
  <c r="E613" i="7" s="1"/>
  <c r="F613" i="7" s="1"/>
  <c r="G613" i="7" s="1"/>
  <c r="H613" i="7" s="1"/>
  <c r="D612" i="6"/>
  <c r="C612" i="6"/>
  <c r="B612" i="6"/>
  <c r="A612" i="6" s="1"/>
  <c r="E612" i="7" s="1"/>
  <c r="F612" i="7" s="1"/>
  <c r="G612" i="7" s="1"/>
  <c r="H612" i="7" s="1"/>
  <c r="D611" i="6"/>
  <c r="C611" i="6"/>
  <c r="B611" i="6"/>
  <c r="A611" i="6" s="1"/>
  <c r="E611" i="7" s="1"/>
  <c r="F611" i="7" s="1"/>
  <c r="G611" i="7" s="1"/>
  <c r="H611" i="7" s="1"/>
  <c r="D610" i="6"/>
  <c r="C610" i="6"/>
  <c r="B610" i="6"/>
  <c r="A610" i="6" s="1"/>
  <c r="E610" i="7" s="1"/>
  <c r="F610" i="7" s="1"/>
  <c r="G610" i="7" s="1"/>
  <c r="H610" i="7" s="1"/>
  <c r="D609" i="6"/>
  <c r="C609" i="6"/>
  <c r="B609" i="6"/>
  <c r="A609" i="6" s="1"/>
  <c r="E609" i="7" s="1"/>
  <c r="F609" i="7" s="1"/>
  <c r="G609" i="7" s="1"/>
  <c r="H609" i="7" s="1"/>
  <c r="D608" i="6"/>
  <c r="C608" i="6"/>
  <c r="B608" i="6"/>
  <c r="A608" i="6" s="1"/>
  <c r="E608" i="7" s="1"/>
  <c r="F608" i="7" s="1"/>
  <c r="G608" i="7" s="1"/>
  <c r="H608" i="7" s="1"/>
  <c r="D607" i="6"/>
  <c r="C607" i="6"/>
  <c r="B607" i="6"/>
  <c r="A607" i="6" s="1"/>
  <c r="E607" i="7" s="1"/>
  <c r="F607" i="7" s="1"/>
  <c r="G607" i="7" s="1"/>
  <c r="H607" i="7" s="1"/>
  <c r="D606" i="6"/>
  <c r="C606" i="6"/>
  <c r="B606" i="6"/>
  <c r="A606" i="6" s="1"/>
  <c r="E606" i="7" s="1"/>
  <c r="F606" i="7" s="1"/>
  <c r="G606" i="7" s="1"/>
  <c r="H606" i="7" s="1"/>
  <c r="D605" i="6"/>
  <c r="C605" i="6"/>
  <c r="B605" i="6"/>
  <c r="A605" i="6" s="1"/>
  <c r="E605" i="7" s="1"/>
  <c r="F605" i="7" s="1"/>
  <c r="G605" i="7" s="1"/>
  <c r="H605" i="7" s="1"/>
  <c r="D604" i="6"/>
  <c r="C604" i="6"/>
  <c r="B604" i="6"/>
  <c r="A604" i="6" s="1"/>
  <c r="E604" i="7" s="1"/>
  <c r="F604" i="7" s="1"/>
  <c r="G604" i="7" s="1"/>
  <c r="H604" i="7" s="1"/>
  <c r="D603" i="6"/>
  <c r="C603" i="6"/>
  <c r="B603" i="6"/>
  <c r="A603" i="6" s="1"/>
  <c r="E603" i="7" s="1"/>
  <c r="F603" i="7" s="1"/>
  <c r="G603" i="7" s="1"/>
  <c r="H603" i="7" s="1"/>
  <c r="D602" i="6"/>
  <c r="C602" i="6"/>
  <c r="B602" i="6"/>
  <c r="A602" i="6" s="1"/>
  <c r="E602" i="7" s="1"/>
  <c r="F602" i="7" s="1"/>
  <c r="G602" i="7" s="1"/>
  <c r="H602" i="7" s="1"/>
  <c r="D601" i="6"/>
  <c r="C601" i="6"/>
  <c r="B601" i="6"/>
  <c r="A601" i="6" s="1"/>
  <c r="E601" i="7" s="1"/>
  <c r="F601" i="7" s="1"/>
  <c r="G601" i="7" s="1"/>
  <c r="H601" i="7" s="1"/>
  <c r="D600" i="6"/>
  <c r="C600" i="6"/>
  <c r="B600" i="6"/>
  <c r="A600" i="6" s="1"/>
  <c r="E600" i="7" s="1"/>
  <c r="F600" i="7" s="1"/>
  <c r="G600" i="7" s="1"/>
  <c r="H600" i="7" s="1"/>
  <c r="D599" i="6"/>
  <c r="C599" i="6"/>
  <c r="B599" i="6"/>
  <c r="A599" i="6" s="1"/>
  <c r="E599" i="7" s="1"/>
  <c r="F599" i="7" s="1"/>
  <c r="G599" i="7" s="1"/>
  <c r="H599" i="7" s="1"/>
  <c r="D598" i="6"/>
  <c r="C598" i="6"/>
  <c r="B598" i="6"/>
  <c r="A598" i="6" s="1"/>
  <c r="E598" i="7" s="1"/>
  <c r="F598" i="7" s="1"/>
  <c r="G598" i="7" s="1"/>
  <c r="H598" i="7" s="1"/>
  <c r="D597" i="6"/>
  <c r="C597" i="6"/>
  <c r="B597" i="6"/>
  <c r="A597" i="6" s="1"/>
  <c r="E597" i="7" s="1"/>
  <c r="F597" i="7" s="1"/>
  <c r="G597" i="7" s="1"/>
  <c r="H597" i="7" s="1"/>
  <c r="D596" i="6"/>
  <c r="C596" i="6"/>
  <c r="B596" i="6"/>
  <c r="A596" i="6" s="1"/>
  <c r="E596" i="7" s="1"/>
  <c r="F596" i="7" s="1"/>
  <c r="G596" i="7" s="1"/>
  <c r="H596" i="7" s="1"/>
  <c r="D595" i="6"/>
  <c r="C595" i="6"/>
  <c r="B595" i="6"/>
  <c r="A595" i="6" s="1"/>
  <c r="E595" i="7" s="1"/>
  <c r="F595" i="7" s="1"/>
  <c r="G595" i="7" s="1"/>
  <c r="H595" i="7" s="1"/>
  <c r="D594" i="6"/>
  <c r="C594" i="6"/>
  <c r="B594" i="6"/>
  <c r="A594" i="6" s="1"/>
  <c r="E594" i="7" s="1"/>
  <c r="F594" i="7" s="1"/>
  <c r="G594" i="7" s="1"/>
  <c r="H594" i="7" s="1"/>
  <c r="D593" i="6"/>
  <c r="C593" i="6"/>
  <c r="B593" i="6"/>
  <c r="A593" i="6" s="1"/>
  <c r="E593" i="7" s="1"/>
  <c r="F593" i="7" s="1"/>
  <c r="G593" i="7" s="1"/>
  <c r="H593" i="7" s="1"/>
  <c r="J593" i="7" s="1"/>
  <c r="A593" i="7" s="1"/>
  <c r="D592" i="6"/>
  <c r="C592" i="6"/>
  <c r="B592" i="6"/>
  <c r="A592" i="6" s="1"/>
  <c r="E592" i="7" s="1"/>
  <c r="F592" i="7" s="1"/>
  <c r="G592" i="7" s="1"/>
  <c r="H592" i="7" s="1"/>
  <c r="D591" i="6"/>
  <c r="C591" i="6"/>
  <c r="B591" i="6"/>
  <c r="A591" i="6" s="1"/>
  <c r="E591" i="7" s="1"/>
  <c r="F591" i="7" s="1"/>
  <c r="G591" i="7" s="1"/>
  <c r="H591" i="7" s="1"/>
  <c r="D590" i="6"/>
  <c r="C590" i="6"/>
  <c r="B590" i="6"/>
  <c r="A590" i="6" s="1"/>
  <c r="E590" i="7" s="1"/>
  <c r="F590" i="7" s="1"/>
  <c r="G590" i="7" s="1"/>
  <c r="H590" i="7" s="1"/>
  <c r="D589" i="6"/>
  <c r="C589" i="6"/>
  <c r="B589" i="6"/>
  <c r="A589" i="6" s="1"/>
  <c r="E589" i="7" s="1"/>
  <c r="F589" i="7" s="1"/>
  <c r="G589" i="7" s="1"/>
  <c r="H589" i="7" s="1"/>
  <c r="D588" i="6"/>
  <c r="C588" i="6"/>
  <c r="B588" i="6"/>
  <c r="A588" i="6" s="1"/>
  <c r="E588" i="7" s="1"/>
  <c r="F588" i="7" s="1"/>
  <c r="G588" i="7" s="1"/>
  <c r="H588" i="7" s="1"/>
  <c r="D587" i="6"/>
  <c r="C587" i="6"/>
  <c r="B587" i="6"/>
  <c r="A587" i="6" s="1"/>
  <c r="E587" i="7" s="1"/>
  <c r="F587" i="7" s="1"/>
  <c r="G587" i="7" s="1"/>
  <c r="H587" i="7" s="1"/>
  <c r="D586" i="6"/>
  <c r="C586" i="6"/>
  <c r="B586" i="6"/>
  <c r="A586" i="6" s="1"/>
  <c r="E586" i="7" s="1"/>
  <c r="F586" i="7" s="1"/>
  <c r="G586" i="7" s="1"/>
  <c r="H586" i="7" s="1"/>
  <c r="D585" i="6"/>
  <c r="C585" i="6"/>
  <c r="B585" i="6"/>
  <c r="A585" i="6" s="1"/>
  <c r="E585" i="7" s="1"/>
  <c r="F585" i="7" s="1"/>
  <c r="G585" i="7" s="1"/>
  <c r="H585" i="7" s="1"/>
  <c r="D584" i="6"/>
  <c r="C584" i="6"/>
  <c r="B584" i="6"/>
  <c r="A584" i="6" s="1"/>
  <c r="E584" i="7" s="1"/>
  <c r="F584" i="7" s="1"/>
  <c r="G584" i="7" s="1"/>
  <c r="H584" i="7" s="1"/>
  <c r="D583" i="6"/>
  <c r="C583" i="6"/>
  <c r="B583" i="6"/>
  <c r="A583" i="6" s="1"/>
  <c r="E583" i="7" s="1"/>
  <c r="F583" i="7" s="1"/>
  <c r="G583" i="7" s="1"/>
  <c r="H583" i="7" s="1"/>
  <c r="D582" i="6"/>
  <c r="C582" i="6"/>
  <c r="B582" i="6"/>
  <c r="A582" i="6" s="1"/>
  <c r="E582" i="7" s="1"/>
  <c r="F582" i="7" s="1"/>
  <c r="G582" i="7" s="1"/>
  <c r="H582" i="7" s="1"/>
  <c r="D581" i="6"/>
  <c r="C581" i="6"/>
  <c r="B581" i="6"/>
  <c r="A581" i="6" s="1"/>
  <c r="E581" i="7" s="1"/>
  <c r="F581" i="7" s="1"/>
  <c r="G581" i="7" s="1"/>
  <c r="H581" i="7" s="1"/>
  <c r="D580" i="6"/>
  <c r="C580" i="6"/>
  <c r="B580" i="6"/>
  <c r="A580" i="6" s="1"/>
  <c r="E580" i="7" s="1"/>
  <c r="F580" i="7" s="1"/>
  <c r="G580" i="7" s="1"/>
  <c r="H580" i="7" s="1"/>
  <c r="D579" i="6"/>
  <c r="C579" i="6"/>
  <c r="B579" i="6"/>
  <c r="A579" i="6" s="1"/>
  <c r="E579" i="7" s="1"/>
  <c r="F579" i="7" s="1"/>
  <c r="G579" i="7" s="1"/>
  <c r="H579" i="7" s="1"/>
  <c r="D578" i="6"/>
  <c r="C578" i="6"/>
  <c r="B578" i="6"/>
  <c r="A578" i="6" s="1"/>
  <c r="E578" i="7" s="1"/>
  <c r="F578" i="7" s="1"/>
  <c r="G578" i="7" s="1"/>
  <c r="H578" i="7" s="1"/>
  <c r="D577" i="6"/>
  <c r="C577" i="6"/>
  <c r="B577" i="6"/>
  <c r="A577" i="6" s="1"/>
  <c r="E577" i="7" s="1"/>
  <c r="F577" i="7" s="1"/>
  <c r="G577" i="7" s="1"/>
  <c r="H577" i="7" s="1"/>
  <c r="J577" i="7" s="1"/>
  <c r="A577" i="7" s="1"/>
  <c r="D576" i="6"/>
  <c r="C576" i="6"/>
  <c r="B576" i="6"/>
  <c r="A576" i="6" s="1"/>
  <c r="E576" i="7" s="1"/>
  <c r="F576" i="7" s="1"/>
  <c r="G576" i="7" s="1"/>
  <c r="H576" i="7" s="1"/>
  <c r="D575" i="6"/>
  <c r="C575" i="6"/>
  <c r="B575" i="6"/>
  <c r="A575" i="6" s="1"/>
  <c r="E575" i="7" s="1"/>
  <c r="F575" i="7" s="1"/>
  <c r="G575" i="7" s="1"/>
  <c r="H575" i="7" s="1"/>
  <c r="D574" i="6"/>
  <c r="C574" i="6"/>
  <c r="B574" i="6"/>
  <c r="A574" i="6" s="1"/>
  <c r="E574" i="7" s="1"/>
  <c r="F574" i="7" s="1"/>
  <c r="G574" i="7" s="1"/>
  <c r="H574" i="7" s="1"/>
  <c r="D573" i="6"/>
  <c r="C573" i="6"/>
  <c r="B573" i="6"/>
  <c r="A573" i="6" s="1"/>
  <c r="E573" i="7" s="1"/>
  <c r="F573" i="7" s="1"/>
  <c r="G573" i="7" s="1"/>
  <c r="H573" i="7" s="1"/>
  <c r="D572" i="6"/>
  <c r="C572" i="6"/>
  <c r="B572" i="6"/>
  <c r="A572" i="6" s="1"/>
  <c r="E572" i="7" s="1"/>
  <c r="F572" i="7" s="1"/>
  <c r="G572" i="7" s="1"/>
  <c r="H572" i="7" s="1"/>
  <c r="D571" i="6"/>
  <c r="C571" i="6"/>
  <c r="B571" i="6"/>
  <c r="A571" i="6" s="1"/>
  <c r="E571" i="7" s="1"/>
  <c r="F571" i="7" s="1"/>
  <c r="G571" i="7" s="1"/>
  <c r="H571" i="7" s="1"/>
  <c r="D570" i="6"/>
  <c r="C570" i="6"/>
  <c r="B570" i="6"/>
  <c r="A570" i="6" s="1"/>
  <c r="E570" i="7" s="1"/>
  <c r="F570" i="7" s="1"/>
  <c r="G570" i="7" s="1"/>
  <c r="H570" i="7" s="1"/>
  <c r="D569" i="6"/>
  <c r="C569" i="6"/>
  <c r="B569" i="6"/>
  <c r="A569" i="6" s="1"/>
  <c r="E569" i="7" s="1"/>
  <c r="F569" i="7" s="1"/>
  <c r="G569" i="7" s="1"/>
  <c r="H569" i="7" s="1"/>
  <c r="D568" i="6"/>
  <c r="C568" i="6"/>
  <c r="B568" i="6"/>
  <c r="A568" i="6" s="1"/>
  <c r="E568" i="7" s="1"/>
  <c r="F568" i="7" s="1"/>
  <c r="G568" i="7" s="1"/>
  <c r="H568" i="7" s="1"/>
  <c r="D567" i="6"/>
  <c r="C567" i="6"/>
  <c r="B567" i="6"/>
  <c r="A567" i="6" s="1"/>
  <c r="E567" i="7" s="1"/>
  <c r="F567" i="7" s="1"/>
  <c r="G567" i="7" s="1"/>
  <c r="H567" i="7" s="1"/>
  <c r="D566" i="6"/>
  <c r="C566" i="6"/>
  <c r="B566" i="6"/>
  <c r="A566" i="6" s="1"/>
  <c r="E566" i="7" s="1"/>
  <c r="F566" i="7" s="1"/>
  <c r="G566" i="7" s="1"/>
  <c r="H566" i="7" s="1"/>
  <c r="D565" i="6"/>
  <c r="C565" i="6"/>
  <c r="B565" i="6"/>
  <c r="A565" i="6" s="1"/>
  <c r="E565" i="7" s="1"/>
  <c r="F565" i="7" s="1"/>
  <c r="G565" i="7" s="1"/>
  <c r="H565" i="7" s="1"/>
  <c r="D564" i="6"/>
  <c r="C564" i="6"/>
  <c r="B564" i="6"/>
  <c r="A564" i="6" s="1"/>
  <c r="E564" i="7" s="1"/>
  <c r="F564" i="7" s="1"/>
  <c r="G564" i="7" s="1"/>
  <c r="H564" i="7" s="1"/>
  <c r="D563" i="6"/>
  <c r="C563" i="6"/>
  <c r="B563" i="6"/>
  <c r="A563" i="6" s="1"/>
  <c r="E563" i="7" s="1"/>
  <c r="F563" i="7" s="1"/>
  <c r="G563" i="7" s="1"/>
  <c r="H563" i="7" s="1"/>
  <c r="D562" i="6"/>
  <c r="C562" i="6"/>
  <c r="B562" i="6"/>
  <c r="A562" i="6" s="1"/>
  <c r="E562" i="7" s="1"/>
  <c r="F562" i="7" s="1"/>
  <c r="G562" i="7" s="1"/>
  <c r="H562" i="7" s="1"/>
  <c r="D561" i="6"/>
  <c r="C561" i="6"/>
  <c r="B561" i="6"/>
  <c r="A561" i="6" s="1"/>
  <c r="E561" i="7" s="1"/>
  <c r="F561" i="7" s="1"/>
  <c r="G561" i="7" s="1"/>
  <c r="H561" i="7" s="1"/>
  <c r="J561" i="7" s="1"/>
  <c r="A561" i="7" s="1"/>
  <c r="D560" i="6"/>
  <c r="C560" i="6"/>
  <c r="B560" i="6"/>
  <c r="A560" i="6" s="1"/>
  <c r="E560" i="7" s="1"/>
  <c r="F560" i="7" s="1"/>
  <c r="G560" i="7" s="1"/>
  <c r="H560" i="7" s="1"/>
  <c r="D559" i="6"/>
  <c r="C559" i="6"/>
  <c r="B559" i="6"/>
  <c r="A559" i="6" s="1"/>
  <c r="E559" i="7" s="1"/>
  <c r="F559" i="7" s="1"/>
  <c r="G559" i="7" s="1"/>
  <c r="H559" i="7" s="1"/>
  <c r="D558" i="6"/>
  <c r="C558" i="6"/>
  <c r="B558" i="6"/>
  <c r="A558" i="6" s="1"/>
  <c r="E558" i="7" s="1"/>
  <c r="F558" i="7" s="1"/>
  <c r="G558" i="7" s="1"/>
  <c r="H558" i="7" s="1"/>
  <c r="D557" i="6"/>
  <c r="C557" i="6"/>
  <c r="B557" i="6"/>
  <c r="A557" i="6" s="1"/>
  <c r="E557" i="7" s="1"/>
  <c r="F557" i="7" s="1"/>
  <c r="G557" i="7" s="1"/>
  <c r="H557" i="7" s="1"/>
  <c r="D556" i="6"/>
  <c r="C556" i="6"/>
  <c r="B556" i="6"/>
  <c r="A556" i="6" s="1"/>
  <c r="E556" i="7" s="1"/>
  <c r="F556" i="7" s="1"/>
  <c r="G556" i="7" s="1"/>
  <c r="H556" i="7" s="1"/>
  <c r="D555" i="6"/>
  <c r="C555" i="6"/>
  <c r="B555" i="6"/>
  <c r="A555" i="6" s="1"/>
  <c r="E555" i="7" s="1"/>
  <c r="F555" i="7" s="1"/>
  <c r="G555" i="7" s="1"/>
  <c r="H555" i="7" s="1"/>
  <c r="D554" i="6"/>
  <c r="C554" i="6"/>
  <c r="B554" i="6"/>
  <c r="A554" i="6" s="1"/>
  <c r="E554" i="7" s="1"/>
  <c r="F554" i="7" s="1"/>
  <c r="G554" i="7" s="1"/>
  <c r="H554" i="7" s="1"/>
  <c r="D553" i="6"/>
  <c r="C553" i="6"/>
  <c r="B553" i="6"/>
  <c r="A553" i="6" s="1"/>
  <c r="E553" i="7" s="1"/>
  <c r="F553" i="7" s="1"/>
  <c r="G553" i="7" s="1"/>
  <c r="H553" i="7" s="1"/>
  <c r="D552" i="6"/>
  <c r="C552" i="6"/>
  <c r="B552" i="6"/>
  <c r="A552" i="6" s="1"/>
  <c r="E552" i="7" s="1"/>
  <c r="F552" i="7" s="1"/>
  <c r="G552" i="7" s="1"/>
  <c r="H552" i="7" s="1"/>
  <c r="D551" i="6"/>
  <c r="C551" i="6"/>
  <c r="B551" i="6"/>
  <c r="A551" i="6" s="1"/>
  <c r="E551" i="7" s="1"/>
  <c r="F551" i="7" s="1"/>
  <c r="G551" i="7" s="1"/>
  <c r="H551" i="7" s="1"/>
  <c r="D550" i="6"/>
  <c r="C550" i="6"/>
  <c r="B550" i="6"/>
  <c r="A550" i="6" s="1"/>
  <c r="E550" i="7" s="1"/>
  <c r="F550" i="7" s="1"/>
  <c r="G550" i="7" s="1"/>
  <c r="H550" i="7" s="1"/>
  <c r="D549" i="6"/>
  <c r="C549" i="6"/>
  <c r="B549" i="6"/>
  <c r="A549" i="6" s="1"/>
  <c r="E549" i="7" s="1"/>
  <c r="F549" i="7" s="1"/>
  <c r="G549" i="7" s="1"/>
  <c r="H549" i="7" s="1"/>
  <c r="D548" i="6"/>
  <c r="C548" i="6"/>
  <c r="B548" i="6"/>
  <c r="A548" i="6" s="1"/>
  <c r="E548" i="7" s="1"/>
  <c r="F548" i="7" s="1"/>
  <c r="G548" i="7" s="1"/>
  <c r="H548" i="7" s="1"/>
  <c r="D547" i="6"/>
  <c r="C547" i="6"/>
  <c r="B547" i="6"/>
  <c r="A547" i="6" s="1"/>
  <c r="E547" i="7" s="1"/>
  <c r="F547" i="7" s="1"/>
  <c r="G547" i="7" s="1"/>
  <c r="H547" i="7" s="1"/>
  <c r="D546" i="6"/>
  <c r="C546" i="6"/>
  <c r="B546" i="6"/>
  <c r="A546" i="6" s="1"/>
  <c r="E546" i="7" s="1"/>
  <c r="F546" i="7" s="1"/>
  <c r="G546" i="7" s="1"/>
  <c r="H546" i="7" s="1"/>
  <c r="D545" i="6"/>
  <c r="C545" i="6"/>
  <c r="B545" i="6"/>
  <c r="A545" i="6" s="1"/>
  <c r="E545" i="7" s="1"/>
  <c r="F545" i="7" s="1"/>
  <c r="G545" i="7" s="1"/>
  <c r="H545" i="7" s="1"/>
  <c r="J545" i="7" s="1"/>
  <c r="A545" i="7" s="1"/>
  <c r="D544" i="6"/>
  <c r="C544" i="6"/>
  <c r="B544" i="6"/>
  <c r="A544" i="6" s="1"/>
  <c r="E544" i="7" s="1"/>
  <c r="F544" i="7" s="1"/>
  <c r="G544" i="7" s="1"/>
  <c r="H544" i="7" s="1"/>
  <c r="D543" i="6"/>
  <c r="C543" i="6"/>
  <c r="B543" i="6"/>
  <c r="A543" i="6" s="1"/>
  <c r="E543" i="7" s="1"/>
  <c r="F543" i="7" s="1"/>
  <c r="G543" i="7" s="1"/>
  <c r="H543" i="7" s="1"/>
  <c r="D542" i="6"/>
  <c r="C542" i="6"/>
  <c r="B542" i="6"/>
  <c r="A542" i="6" s="1"/>
  <c r="E542" i="7" s="1"/>
  <c r="F542" i="7" s="1"/>
  <c r="G542" i="7" s="1"/>
  <c r="H542" i="7" s="1"/>
  <c r="D541" i="6"/>
  <c r="C541" i="6"/>
  <c r="B541" i="6"/>
  <c r="A541" i="6" s="1"/>
  <c r="E541" i="7" s="1"/>
  <c r="F541" i="7" s="1"/>
  <c r="G541" i="7" s="1"/>
  <c r="H541" i="7" s="1"/>
  <c r="D540" i="6"/>
  <c r="C540" i="6"/>
  <c r="B540" i="6"/>
  <c r="A540" i="6" s="1"/>
  <c r="E540" i="7" s="1"/>
  <c r="F540" i="7" s="1"/>
  <c r="G540" i="7" s="1"/>
  <c r="H540" i="7" s="1"/>
  <c r="D539" i="6"/>
  <c r="C539" i="6"/>
  <c r="B539" i="6"/>
  <c r="A539" i="6" s="1"/>
  <c r="E539" i="7" s="1"/>
  <c r="F539" i="7" s="1"/>
  <c r="G539" i="7" s="1"/>
  <c r="H539" i="7" s="1"/>
  <c r="D538" i="6"/>
  <c r="C538" i="6"/>
  <c r="B538" i="6"/>
  <c r="A538" i="6" s="1"/>
  <c r="E538" i="7" s="1"/>
  <c r="F538" i="7" s="1"/>
  <c r="G538" i="7" s="1"/>
  <c r="H538" i="7" s="1"/>
  <c r="D537" i="6"/>
  <c r="C537" i="6"/>
  <c r="B537" i="6"/>
  <c r="A537" i="6" s="1"/>
  <c r="E537" i="7" s="1"/>
  <c r="F537" i="7" s="1"/>
  <c r="G537" i="7" s="1"/>
  <c r="H537" i="7" s="1"/>
  <c r="D536" i="6"/>
  <c r="C536" i="6"/>
  <c r="B536" i="6"/>
  <c r="A536" i="6" s="1"/>
  <c r="E536" i="7" s="1"/>
  <c r="F536" i="7" s="1"/>
  <c r="G536" i="7" s="1"/>
  <c r="H536" i="7" s="1"/>
  <c r="D535" i="6"/>
  <c r="C535" i="6"/>
  <c r="B535" i="6"/>
  <c r="A535" i="6" s="1"/>
  <c r="E535" i="7" s="1"/>
  <c r="F535" i="7" s="1"/>
  <c r="G535" i="7" s="1"/>
  <c r="H535" i="7" s="1"/>
  <c r="D534" i="6"/>
  <c r="C534" i="6"/>
  <c r="B534" i="6"/>
  <c r="A534" i="6" s="1"/>
  <c r="E534" i="7" s="1"/>
  <c r="F534" i="7" s="1"/>
  <c r="G534" i="7" s="1"/>
  <c r="H534" i="7" s="1"/>
  <c r="D533" i="6"/>
  <c r="C533" i="6"/>
  <c r="B533" i="6"/>
  <c r="A533" i="6" s="1"/>
  <c r="E533" i="7" s="1"/>
  <c r="F533" i="7" s="1"/>
  <c r="G533" i="7" s="1"/>
  <c r="H533" i="7" s="1"/>
  <c r="D532" i="6"/>
  <c r="C532" i="6"/>
  <c r="B532" i="6"/>
  <c r="A532" i="6" s="1"/>
  <c r="E532" i="7" s="1"/>
  <c r="F532" i="7" s="1"/>
  <c r="G532" i="7" s="1"/>
  <c r="H532" i="7" s="1"/>
  <c r="D531" i="6"/>
  <c r="C531" i="6"/>
  <c r="B531" i="6"/>
  <c r="A531" i="6" s="1"/>
  <c r="E531" i="7" s="1"/>
  <c r="F531" i="7" s="1"/>
  <c r="G531" i="7" s="1"/>
  <c r="H531" i="7" s="1"/>
  <c r="D530" i="6"/>
  <c r="C530" i="6"/>
  <c r="B530" i="6"/>
  <c r="A530" i="6" s="1"/>
  <c r="E530" i="7" s="1"/>
  <c r="F530" i="7" s="1"/>
  <c r="G530" i="7" s="1"/>
  <c r="H530" i="7" s="1"/>
  <c r="D529" i="6"/>
  <c r="C529" i="6"/>
  <c r="B529" i="6"/>
  <c r="A529" i="6" s="1"/>
  <c r="E529" i="7" s="1"/>
  <c r="F529" i="7" s="1"/>
  <c r="G529" i="7" s="1"/>
  <c r="H529" i="7" s="1"/>
  <c r="J529" i="7" s="1"/>
  <c r="A529" i="7" s="1"/>
  <c r="D528" i="6"/>
  <c r="C528" i="6"/>
  <c r="B528" i="6"/>
  <c r="A528" i="6" s="1"/>
  <c r="E528" i="7" s="1"/>
  <c r="F528" i="7" s="1"/>
  <c r="G528" i="7" s="1"/>
  <c r="H528" i="7" s="1"/>
  <c r="D527" i="6"/>
  <c r="C527" i="6"/>
  <c r="B527" i="6"/>
  <c r="A527" i="6" s="1"/>
  <c r="E527" i="7" s="1"/>
  <c r="F527" i="7" s="1"/>
  <c r="G527" i="7" s="1"/>
  <c r="H527" i="7" s="1"/>
  <c r="D526" i="6"/>
  <c r="C526" i="6"/>
  <c r="B526" i="6"/>
  <c r="A526" i="6" s="1"/>
  <c r="E526" i="7" s="1"/>
  <c r="F526" i="7" s="1"/>
  <c r="G526" i="7" s="1"/>
  <c r="H526" i="7" s="1"/>
  <c r="D525" i="6"/>
  <c r="C525" i="6"/>
  <c r="B525" i="6"/>
  <c r="A525" i="6" s="1"/>
  <c r="E525" i="7" s="1"/>
  <c r="F525" i="7" s="1"/>
  <c r="G525" i="7" s="1"/>
  <c r="H525" i="7" s="1"/>
  <c r="D524" i="6"/>
  <c r="C524" i="6"/>
  <c r="B524" i="6"/>
  <c r="A524" i="6" s="1"/>
  <c r="E524" i="7" s="1"/>
  <c r="F524" i="7" s="1"/>
  <c r="G524" i="7" s="1"/>
  <c r="H524" i="7" s="1"/>
  <c r="D523" i="6"/>
  <c r="C523" i="6"/>
  <c r="B523" i="6"/>
  <c r="A523" i="6" s="1"/>
  <c r="E523" i="7" s="1"/>
  <c r="F523" i="7" s="1"/>
  <c r="G523" i="7" s="1"/>
  <c r="H523" i="7" s="1"/>
  <c r="D522" i="6"/>
  <c r="C522" i="6"/>
  <c r="B522" i="6"/>
  <c r="A522" i="6" s="1"/>
  <c r="E522" i="7" s="1"/>
  <c r="F522" i="7" s="1"/>
  <c r="G522" i="7" s="1"/>
  <c r="H522" i="7" s="1"/>
  <c r="D521" i="6"/>
  <c r="C521" i="6"/>
  <c r="B521" i="6"/>
  <c r="A521" i="6" s="1"/>
  <c r="E521" i="7" s="1"/>
  <c r="F521" i="7" s="1"/>
  <c r="G521" i="7" s="1"/>
  <c r="H521" i="7" s="1"/>
  <c r="D520" i="6"/>
  <c r="C520" i="6"/>
  <c r="B520" i="6"/>
  <c r="A520" i="6" s="1"/>
  <c r="E520" i="7" s="1"/>
  <c r="F520" i="7" s="1"/>
  <c r="G520" i="7" s="1"/>
  <c r="H520" i="7" s="1"/>
  <c r="D519" i="6"/>
  <c r="C519" i="6"/>
  <c r="B519" i="6"/>
  <c r="A519" i="6" s="1"/>
  <c r="E519" i="7" s="1"/>
  <c r="F519" i="7" s="1"/>
  <c r="G519" i="7" s="1"/>
  <c r="H519" i="7" s="1"/>
  <c r="D518" i="6"/>
  <c r="C518" i="6"/>
  <c r="B518" i="6"/>
  <c r="A518" i="6" s="1"/>
  <c r="E518" i="7" s="1"/>
  <c r="F518" i="7" s="1"/>
  <c r="G518" i="7" s="1"/>
  <c r="H518" i="7" s="1"/>
  <c r="D517" i="6"/>
  <c r="C517" i="6"/>
  <c r="B517" i="6"/>
  <c r="A517" i="6" s="1"/>
  <c r="E517" i="7" s="1"/>
  <c r="F517" i="7" s="1"/>
  <c r="G517" i="7" s="1"/>
  <c r="H517" i="7" s="1"/>
  <c r="D516" i="6"/>
  <c r="C516" i="6"/>
  <c r="B516" i="6"/>
  <c r="A516" i="6" s="1"/>
  <c r="E516" i="7" s="1"/>
  <c r="F516" i="7" s="1"/>
  <c r="G516" i="7" s="1"/>
  <c r="H516" i="7" s="1"/>
  <c r="D515" i="6"/>
  <c r="C515" i="6"/>
  <c r="B515" i="6"/>
  <c r="A515" i="6" s="1"/>
  <c r="E515" i="7" s="1"/>
  <c r="F515" i="7" s="1"/>
  <c r="G515" i="7" s="1"/>
  <c r="H515" i="7" s="1"/>
  <c r="D514" i="6"/>
  <c r="C514" i="6"/>
  <c r="B514" i="6"/>
  <c r="A514" i="6" s="1"/>
  <c r="E514" i="7" s="1"/>
  <c r="F514" i="7" s="1"/>
  <c r="G514" i="7" s="1"/>
  <c r="H514" i="7" s="1"/>
  <c r="D513" i="6"/>
  <c r="C513" i="6"/>
  <c r="B513" i="6"/>
  <c r="A513" i="6" s="1"/>
  <c r="E513" i="7" s="1"/>
  <c r="F513" i="7" s="1"/>
  <c r="G513" i="7" s="1"/>
  <c r="H513" i="7" s="1"/>
  <c r="J513" i="7" s="1"/>
  <c r="A513" i="7" s="1"/>
  <c r="D512" i="6"/>
  <c r="C512" i="6"/>
  <c r="B512" i="6"/>
  <c r="A512" i="6" s="1"/>
  <c r="E512" i="7" s="1"/>
  <c r="F512" i="7" s="1"/>
  <c r="G512" i="7" s="1"/>
  <c r="H512" i="7" s="1"/>
  <c r="D511" i="6"/>
  <c r="C511" i="6"/>
  <c r="B511" i="6"/>
  <c r="A511" i="6" s="1"/>
  <c r="E511" i="7" s="1"/>
  <c r="F511" i="7" s="1"/>
  <c r="G511" i="7" s="1"/>
  <c r="H511" i="7" s="1"/>
  <c r="D510" i="6"/>
  <c r="C510" i="6"/>
  <c r="B510" i="6"/>
  <c r="A510" i="6" s="1"/>
  <c r="E510" i="7" s="1"/>
  <c r="F510" i="7" s="1"/>
  <c r="G510" i="7" s="1"/>
  <c r="H510" i="7" s="1"/>
  <c r="D509" i="6"/>
  <c r="C509" i="6"/>
  <c r="B509" i="6"/>
  <c r="A509" i="6" s="1"/>
  <c r="E509" i="7" s="1"/>
  <c r="F509" i="7" s="1"/>
  <c r="G509" i="7" s="1"/>
  <c r="H509" i="7" s="1"/>
  <c r="D508" i="6"/>
  <c r="C508" i="6"/>
  <c r="B508" i="6"/>
  <c r="A508" i="6" s="1"/>
  <c r="E508" i="7" s="1"/>
  <c r="F508" i="7" s="1"/>
  <c r="G508" i="7" s="1"/>
  <c r="H508" i="7" s="1"/>
  <c r="D507" i="6"/>
  <c r="C507" i="6"/>
  <c r="B507" i="6"/>
  <c r="A507" i="6" s="1"/>
  <c r="E507" i="7" s="1"/>
  <c r="F507" i="7" s="1"/>
  <c r="G507" i="7" s="1"/>
  <c r="H507" i="7" s="1"/>
  <c r="D506" i="6"/>
  <c r="C506" i="6"/>
  <c r="B506" i="6"/>
  <c r="A506" i="6" s="1"/>
  <c r="E506" i="7" s="1"/>
  <c r="F506" i="7" s="1"/>
  <c r="G506" i="7" s="1"/>
  <c r="H506" i="7" s="1"/>
  <c r="D505" i="6"/>
  <c r="C505" i="6"/>
  <c r="B505" i="6"/>
  <c r="A505" i="6" s="1"/>
  <c r="E505" i="7" s="1"/>
  <c r="F505" i="7" s="1"/>
  <c r="G505" i="7" s="1"/>
  <c r="H505" i="7" s="1"/>
  <c r="D504" i="6"/>
  <c r="C504" i="6"/>
  <c r="B504" i="6"/>
  <c r="A504" i="6" s="1"/>
  <c r="E504" i="7" s="1"/>
  <c r="F504" i="7" s="1"/>
  <c r="G504" i="7" s="1"/>
  <c r="H504" i="7" s="1"/>
  <c r="D503" i="6"/>
  <c r="C503" i="6"/>
  <c r="B503" i="6"/>
  <c r="A503" i="6" s="1"/>
  <c r="E503" i="7" s="1"/>
  <c r="F503" i="7" s="1"/>
  <c r="G503" i="7" s="1"/>
  <c r="H503" i="7" s="1"/>
  <c r="D502" i="6"/>
  <c r="C502" i="6"/>
  <c r="B502" i="6"/>
  <c r="A502" i="6" s="1"/>
  <c r="E502" i="7" s="1"/>
  <c r="F502" i="7" s="1"/>
  <c r="G502" i="7" s="1"/>
  <c r="H502" i="7" s="1"/>
  <c r="D501" i="6"/>
  <c r="C501" i="6"/>
  <c r="B501" i="6"/>
  <c r="A501" i="6" s="1"/>
  <c r="E501" i="7" s="1"/>
  <c r="F501" i="7" s="1"/>
  <c r="G501" i="7" s="1"/>
  <c r="H501" i="7" s="1"/>
  <c r="D500" i="6"/>
  <c r="C500" i="6"/>
  <c r="B500" i="6"/>
  <c r="A500" i="6" s="1"/>
  <c r="E500" i="7" s="1"/>
  <c r="F500" i="7" s="1"/>
  <c r="G500" i="7" s="1"/>
  <c r="H500" i="7" s="1"/>
  <c r="D499" i="6"/>
  <c r="C499" i="6"/>
  <c r="B499" i="6"/>
  <c r="A499" i="6" s="1"/>
  <c r="E499" i="7" s="1"/>
  <c r="F499" i="7" s="1"/>
  <c r="G499" i="7" s="1"/>
  <c r="H499" i="7" s="1"/>
  <c r="D498" i="6"/>
  <c r="C498" i="6"/>
  <c r="B498" i="6"/>
  <c r="A498" i="6" s="1"/>
  <c r="E498" i="7" s="1"/>
  <c r="F498" i="7" s="1"/>
  <c r="G498" i="7" s="1"/>
  <c r="H498" i="7" s="1"/>
  <c r="D497" i="6"/>
  <c r="C497" i="6"/>
  <c r="B497" i="6"/>
  <c r="A497" i="6" s="1"/>
  <c r="E497" i="7" s="1"/>
  <c r="F497" i="7" s="1"/>
  <c r="G497" i="7" s="1"/>
  <c r="H497" i="7" s="1"/>
  <c r="J497" i="7" s="1"/>
  <c r="A497" i="7" s="1"/>
  <c r="D496" i="6"/>
  <c r="C496" i="6"/>
  <c r="B496" i="6"/>
  <c r="A496" i="6" s="1"/>
  <c r="E496" i="7" s="1"/>
  <c r="F496" i="7" s="1"/>
  <c r="G496" i="7" s="1"/>
  <c r="H496" i="7" s="1"/>
  <c r="D495" i="6"/>
  <c r="C495" i="6"/>
  <c r="B495" i="6"/>
  <c r="A495" i="6" s="1"/>
  <c r="E495" i="7" s="1"/>
  <c r="F495" i="7" s="1"/>
  <c r="G495" i="7" s="1"/>
  <c r="H495" i="7" s="1"/>
  <c r="D494" i="6"/>
  <c r="C494" i="6"/>
  <c r="B494" i="6"/>
  <c r="A494" i="6" s="1"/>
  <c r="E494" i="7" s="1"/>
  <c r="F494" i="7" s="1"/>
  <c r="G494" i="7" s="1"/>
  <c r="H494" i="7" s="1"/>
  <c r="D493" i="6"/>
  <c r="C493" i="6"/>
  <c r="B493" i="6"/>
  <c r="A493" i="6" s="1"/>
  <c r="E493" i="7" s="1"/>
  <c r="F493" i="7" s="1"/>
  <c r="G493" i="7" s="1"/>
  <c r="H493" i="7" s="1"/>
  <c r="D492" i="6"/>
  <c r="C492" i="6"/>
  <c r="B492" i="6"/>
  <c r="A492" i="6" s="1"/>
  <c r="E492" i="7" s="1"/>
  <c r="F492" i="7" s="1"/>
  <c r="G492" i="7" s="1"/>
  <c r="H492" i="7" s="1"/>
  <c r="D491" i="6"/>
  <c r="C491" i="6"/>
  <c r="B491" i="6"/>
  <c r="A491" i="6" s="1"/>
  <c r="E491" i="7" s="1"/>
  <c r="F491" i="7" s="1"/>
  <c r="G491" i="7" s="1"/>
  <c r="H491" i="7" s="1"/>
  <c r="D490" i="6"/>
  <c r="C490" i="6"/>
  <c r="B490" i="6"/>
  <c r="A490" i="6" s="1"/>
  <c r="E490" i="7" s="1"/>
  <c r="D489" i="6"/>
  <c r="C489" i="6"/>
  <c r="B489" i="6"/>
  <c r="A489" i="6" s="1"/>
  <c r="E489" i="7" s="1"/>
  <c r="F489" i="7" s="1"/>
  <c r="D488" i="6"/>
  <c r="C488" i="6"/>
  <c r="B488" i="6"/>
  <c r="A488" i="6" s="1"/>
  <c r="E488" i="7" s="1"/>
  <c r="F488" i="7" s="1"/>
  <c r="G488" i="7" s="1"/>
  <c r="H488" i="7" s="1"/>
  <c r="D487" i="6"/>
  <c r="C487" i="6"/>
  <c r="B487" i="6"/>
  <c r="A487" i="6" s="1"/>
  <c r="E487" i="7" s="1"/>
  <c r="F487" i="7" s="1"/>
  <c r="G487" i="7" s="1"/>
  <c r="H487" i="7" s="1"/>
  <c r="J487" i="7" s="1"/>
  <c r="A487" i="7" s="1"/>
  <c r="D486" i="6"/>
  <c r="C486" i="6"/>
  <c r="B486" i="6"/>
  <c r="A486" i="6" s="1"/>
  <c r="E486" i="7" s="1"/>
  <c r="F486" i="7" s="1"/>
  <c r="G486" i="7" s="1"/>
  <c r="H486" i="7" s="1"/>
  <c r="D485" i="6"/>
  <c r="C485" i="6"/>
  <c r="B485" i="6"/>
  <c r="A485" i="6" s="1"/>
  <c r="E485" i="7" s="1"/>
  <c r="F485" i="7" s="1"/>
  <c r="G485" i="7" s="1"/>
  <c r="H485" i="7" s="1"/>
  <c r="J485" i="7" s="1"/>
  <c r="A485" i="7" s="1"/>
  <c r="D484" i="6"/>
  <c r="C484" i="6"/>
  <c r="B484" i="6"/>
  <c r="A484" i="6" s="1"/>
  <c r="E484" i="7" s="1"/>
  <c r="F484" i="7" s="1"/>
  <c r="G484" i="7" s="1"/>
  <c r="H484" i="7" s="1"/>
  <c r="D483" i="6"/>
  <c r="C483" i="6"/>
  <c r="B483" i="6"/>
  <c r="A483" i="6" s="1"/>
  <c r="E483" i="7" s="1"/>
  <c r="F483" i="7" s="1"/>
  <c r="G483" i="7" s="1"/>
  <c r="H483" i="7" s="1"/>
  <c r="J483" i="7" s="1"/>
  <c r="A483" i="7" s="1"/>
  <c r="D482" i="6"/>
  <c r="C482" i="6"/>
  <c r="B482" i="6"/>
  <c r="A482" i="6" s="1"/>
  <c r="E482" i="7" s="1"/>
  <c r="D481" i="6"/>
  <c r="C481" i="6"/>
  <c r="B481" i="6"/>
  <c r="A481" i="6" s="1"/>
  <c r="E481" i="7" s="1"/>
  <c r="F481" i="7" s="1"/>
  <c r="D480" i="6"/>
  <c r="C480" i="6"/>
  <c r="B480" i="6"/>
  <c r="A480" i="6" s="1"/>
  <c r="E480" i="7" s="1"/>
  <c r="F480" i="7" s="1"/>
  <c r="G480" i="7" s="1"/>
  <c r="H480" i="7" s="1"/>
  <c r="D479" i="6"/>
  <c r="C479" i="6"/>
  <c r="B479" i="6"/>
  <c r="A479" i="6" s="1"/>
  <c r="E479" i="7" s="1"/>
  <c r="F479" i="7" s="1"/>
  <c r="G479" i="7" s="1"/>
  <c r="H479" i="7" s="1"/>
  <c r="J479" i="7" s="1"/>
  <c r="A479" i="7" s="1"/>
  <c r="D478" i="6"/>
  <c r="C478" i="6"/>
  <c r="B478" i="6"/>
  <c r="A478" i="6" s="1"/>
  <c r="E478" i="7" s="1"/>
  <c r="F478" i="7" s="1"/>
  <c r="G478" i="7" s="1"/>
  <c r="H478" i="7" s="1"/>
  <c r="D477" i="6"/>
  <c r="C477" i="6"/>
  <c r="B477" i="6"/>
  <c r="A477" i="6" s="1"/>
  <c r="E477" i="7" s="1"/>
  <c r="F477" i="7" s="1"/>
  <c r="G477" i="7" s="1"/>
  <c r="H477" i="7" s="1"/>
  <c r="J477" i="7" s="1"/>
  <c r="A477" i="7" s="1"/>
  <c r="D476" i="6"/>
  <c r="C476" i="6"/>
  <c r="B476" i="6"/>
  <c r="A476" i="6" s="1"/>
  <c r="E476" i="7" s="1"/>
  <c r="F476" i="7" s="1"/>
  <c r="G476" i="7" s="1"/>
  <c r="H476" i="7" s="1"/>
  <c r="D475" i="6"/>
  <c r="C475" i="6"/>
  <c r="B475" i="6"/>
  <c r="A475" i="6" s="1"/>
  <c r="E475" i="7" s="1"/>
  <c r="F475" i="7" s="1"/>
  <c r="G475" i="7" s="1"/>
  <c r="H475" i="7" s="1"/>
  <c r="J475" i="7" s="1"/>
  <c r="A475" i="7" s="1"/>
  <c r="D474" i="6"/>
  <c r="C474" i="6"/>
  <c r="B474" i="6"/>
  <c r="A474" i="6" s="1"/>
  <c r="E474" i="7" s="1"/>
  <c r="D473" i="6"/>
  <c r="C473" i="6"/>
  <c r="B473" i="6"/>
  <c r="A473" i="6" s="1"/>
  <c r="E473" i="7" s="1"/>
  <c r="F473" i="7" s="1"/>
  <c r="D472" i="6"/>
  <c r="C472" i="6"/>
  <c r="B472" i="6"/>
  <c r="A472" i="6" s="1"/>
  <c r="E472" i="7" s="1"/>
  <c r="F472" i="7" s="1"/>
  <c r="G472" i="7" s="1"/>
  <c r="H472" i="7" s="1"/>
  <c r="D471" i="6"/>
  <c r="C471" i="6"/>
  <c r="B471" i="6"/>
  <c r="A471" i="6" s="1"/>
  <c r="E471" i="7" s="1"/>
  <c r="F471" i="7" s="1"/>
  <c r="G471" i="7" s="1"/>
  <c r="H471" i="7" s="1"/>
  <c r="J471" i="7" s="1"/>
  <c r="A471" i="7" s="1"/>
  <c r="D470" i="6"/>
  <c r="C470" i="6"/>
  <c r="B470" i="6"/>
  <c r="A470" i="6" s="1"/>
  <c r="E470" i="7" s="1"/>
  <c r="F470" i="7" s="1"/>
  <c r="G470" i="7" s="1"/>
  <c r="H470" i="7" s="1"/>
  <c r="D469" i="6"/>
  <c r="C469" i="6"/>
  <c r="B469" i="6"/>
  <c r="A469" i="6" s="1"/>
  <c r="E469" i="7" s="1"/>
  <c r="F469" i="7" s="1"/>
  <c r="G469" i="7" s="1"/>
  <c r="H469" i="7" s="1"/>
  <c r="J469" i="7" s="1"/>
  <c r="A469" i="7" s="1"/>
  <c r="D468" i="6"/>
  <c r="C468" i="6"/>
  <c r="B468" i="6"/>
  <c r="A468" i="6" s="1"/>
  <c r="E468" i="7" s="1"/>
  <c r="F468" i="7" s="1"/>
  <c r="G468" i="7" s="1"/>
  <c r="H468" i="7" s="1"/>
  <c r="D467" i="6"/>
  <c r="C467" i="6"/>
  <c r="B467" i="6"/>
  <c r="A467" i="6" s="1"/>
  <c r="E467" i="7" s="1"/>
  <c r="F467" i="7" s="1"/>
  <c r="G467" i="7" s="1"/>
  <c r="H467" i="7" s="1"/>
  <c r="D466" i="6"/>
  <c r="C466" i="6"/>
  <c r="B466" i="6"/>
  <c r="A466" i="6" s="1"/>
  <c r="E466" i="7" s="1"/>
  <c r="F466" i="7" s="1"/>
  <c r="D465" i="6"/>
  <c r="C465" i="6"/>
  <c r="B465" i="6"/>
  <c r="A465" i="6" s="1"/>
  <c r="E465" i="7" s="1"/>
  <c r="F465" i="7" s="1"/>
  <c r="G465" i="7" s="1"/>
  <c r="H465" i="7" s="1"/>
  <c r="D464" i="6"/>
  <c r="C464" i="6"/>
  <c r="B464" i="6"/>
  <c r="A464" i="6" s="1"/>
  <c r="E464" i="7" s="1"/>
  <c r="F464" i="7" s="1"/>
  <c r="G464" i="7" s="1"/>
  <c r="H464" i="7" s="1"/>
  <c r="D463" i="6"/>
  <c r="C463" i="6"/>
  <c r="B463" i="6"/>
  <c r="A463" i="6" s="1"/>
  <c r="E463" i="7" s="1"/>
  <c r="F463" i="7" s="1"/>
  <c r="G463" i="7" s="1"/>
  <c r="H463" i="7" s="1"/>
  <c r="D462" i="6"/>
  <c r="C462" i="6"/>
  <c r="B462" i="6"/>
  <c r="A462" i="6" s="1"/>
  <c r="E462" i="7" s="1"/>
  <c r="F462" i="7" s="1"/>
  <c r="D461" i="6"/>
  <c r="C461" i="6"/>
  <c r="B461" i="6"/>
  <c r="A461" i="6" s="1"/>
  <c r="E461" i="7" s="1"/>
  <c r="F461" i="7" s="1"/>
  <c r="G461" i="7" s="1"/>
  <c r="H461" i="7" s="1"/>
  <c r="D460" i="6"/>
  <c r="C460" i="6"/>
  <c r="B460" i="6"/>
  <c r="A460" i="6" s="1"/>
  <c r="E460" i="7" s="1"/>
  <c r="F460" i="7" s="1"/>
  <c r="G460" i="7" s="1"/>
  <c r="H460" i="7" s="1"/>
  <c r="D459" i="6"/>
  <c r="C459" i="6"/>
  <c r="B459" i="6"/>
  <c r="A459" i="6" s="1"/>
  <c r="E459" i="7" s="1"/>
  <c r="F459" i="7" s="1"/>
  <c r="G459" i="7" s="1"/>
  <c r="H459" i="7" s="1"/>
  <c r="D458" i="6"/>
  <c r="C458" i="6"/>
  <c r="B458" i="6"/>
  <c r="A458" i="6" s="1"/>
  <c r="E458" i="7" s="1"/>
  <c r="F458" i="7" s="1"/>
  <c r="D457" i="6"/>
  <c r="C457" i="6"/>
  <c r="B457" i="6"/>
  <c r="A457" i="6" s="1"/>
  <c r="E457" i="7" s="1"/>
  <c r="F457" i="7" s="1"/>
  <c r="G457" i="7" s="1"/>
  <c r="H457" i="7" s="1"/>
  <c r="D456" i="6"/>
  <c r="C456" i="6"/>
  <c r="B456" i="6"/>
  <c r="A456" i="6" s="1"/>
  <c r="E456" i="7" s="1"/>
  <c r="F456" i="7" s="1"/>
  <c r="G456" i="7" s="1"/>
  <c r="H456" i="7" s="1"/>
  <c r="D455" i="6"/>
  <c r="C455" i="6"/>
  <c r="B455" i="6"/>
  <c r="A455" i="6" s="1"/>
  <c r="E455" i="7" s="1"/>
  <c r="F455" i="7" s="1"/>
  <c r="G455" i="7" s="1"/>
  <c r="H455" i="7" s="1"/>
  <c r="D454" i="6"/>
  <c r="C454" i="6"/>
  <c r="B454" i="6"/>
  <c r="A454" i="6" s="1"/>
  <c r="E454" i="7" s="1"/>
  <c r="F454" i="7" s="1"/>
  <c r="D453" i="6"/>
  <c r="C453" i="6"/>
  <c r="B453" i="6"/>
  <c r="A453" i="6" s="1"/>
  <c r="E453" i="7" s="1"/>
  <c r="F453" i="7" s="1"/>
  <c r="G453" i="7" s="1"/>
  <c r="H453" i="7" s="1"/>
  <c r="D452" i="6"/>
  <c r="C452" i="6"/>
  <c r="B452" i="6"/>
  <c r="A452" i="6" s="1"/>
  <c r="E452" i="7" s="1"/>
  <c r="F452" i="7" s="1"/>
  <c r="G452" i="7" s="1"/>
  <c r="H452" i="7" s="1"/>
  <c r="D451" i="6"/>
  <c r="C451" i="6"/>
  <c r="B451" i="6"/>
  <c r="A451" i="6" s="1"/>
  <c r="E451" i="7" s="1"/>
  <c r="F451" i="7" s="1"/>
  <c r="G451" i="7" s="1"/>
  <c r="H451" i="7" s="1"/>
  <c r="D450" i="6"/>
  <c r="C450" i="6"/>
  <c r="B450" i="6"/>
  <c r="A450" i="6" s="1"/>
  <c r="E450" i="7" s="1"/>
  <c r="F450" i="7" s="1"/>
  <c r="D449" i="6"/>
  <c r="C449" i="6"/>
  <c r="B449" i="6"/>
  <c r="A449" i="6" s="1"/>
  <c r="E449" i="7" s="1"/>
  <c r="F449" i="7" s="1"/>
  <c r="G449" i="7" s="1"/>
  <c r="H449" i="7" s="1"/>
  <c r="D448" i="6"/>
  <c r="C448" i="6"/>
  <c r="B448" i="6"/>
  <c r="A448" i="6" s="1"/>
  <c r="E448" i="7" s="1"/>
  <c r="F448" i="7" s="1"/>
  <c r="G448" i="7" s="1"/>
  <c r="H448" i="7" s="1"/>
  <c r="D447" i="6"/>
  <c r="C447" i="6"/>
  <c r="B447" i="6"/>
  <c r="A447" i="6" s="1"/>
  <c r="E447" i="7" s="1"/>
  <c r="F447" i="7" s="1"/>
  <c r="G447" i="7" s="1"/>
  <c r="H447" i="7" s="1"/>
  <c r="D446" i="6"/>
  <c r="C446" i="6"/>
  <c r="B446" i="6"/>
  <c r="A446" i="6" s="1"/>
  <c r="E446" i="7" s="1"/>
  <c r="F446" i="7" s="1"/>
  <c r="D445" i="6"/>
  <c r="C445" i="6"/>
  <c r="B445" i="6"/>
  <c r="A445" i="6" s="1"/>
  <c r="E445" i="7" s="1"/>
  <c r="F445" i="7" s="1"/>
  <c r="G445" i="7" s="1"/>
  <c r="H445" i="7" s="1"/>
  <c r="D444" i="6"/>
  <c r="C444" i="6"/>
  <c r="B444" i="6"/>
  <c r="A444" i="6" s="1"/>
  <c r="E444" i="7" s="1"/>
  <c r="F444" i="7" s="1"/>
  <c r="G444" i="7" s="1"/>
  <c r="H444" i="7" s="1"/>
  <c r="D443" i="6"/>
  <c r="C443" i="6"/>
  <c r="B443" i="6"/>
  <c r="A443" i="6" s="1"/>
  <c r="E443" i="7" s="1"/>
  <c r="F443" i="7" s="1"/>
  <c r="G443" i="7" s="1"/>
  <c r="H443" i="7" s="1"/>
  <c r="D442" i="6"/>
  <c r="C442" i="6"/>
  <c r="B442" i="6"/>
  <c r="A442" i="6" s="1"/>
  <c r="E442" i="7" s="1"/>
  <c r="F442" i="7" s="1"/>
  <c r="D441" i="6"/>
  <c r="C441" i="6"/>
  <c r="B441" i="6"/>
  <c r="A441" i="6" s="1"/>
  <c r="E441" i="7" s="1"/>
  <c r="F441" i="7" s="1"/>
  <c r="G441" i="7" s="1"/>
  <c r="H441" i="7" s="1"/>
  <c r="D440" i="6"/>
  <c r="C440" i="6"/>
  <c r="B440" i="6"/>
  <c r="A440" i="6" s="1"/>
  <c r="E440" i="7" s="1"/>
  <c r="F440" i="7" s="1"/>
  <c r="G440" i="7" s="1"/>
  <c r="H440" i="7" s="1"/>
  <c r="D439" i="6"/>
  <c r="C439" i="6"/>
  <c r="B439" i="6"/>
  <c r="A439" i="6" s="1"/>
  <c r="E439" i="7" s="1"/>
  <c r="F439" i="7" s="1"/>
  <c r="G439" i="7" s="1"/>
  <c r="H439" i="7" s="1"/>
  <c r="D438" i="6"/>
  <c r="C438" i="6"/>
  <c r="B438" i="6"/>
  <c r="A438" i="6" s="1"/>
  <c r="E438" i="7" s="1"/>
  <c r="F438" i="7" s="1"/>
  <c r="D437" i="6"/>
  <c r="C437" i="6"/>
  <c r="B437" i="6"/>
  <c r="A437" i="6" s="1"/>
  <c r="E437" i="7" s="1"/>
  <c r="F437" i="7" s="1"/>
  <c r="G437" i="7" s="1"/>
  <c r="H437" i="7" s="1"/>
  <c r="D436" i="6"/>
  <c r="C436" i="6"/>
  <c r="B436" i="6"/>
  <c r="A436" i="6" s="1"/>
  <c r="E436" i="7" s="1"/>
  <c r="F436" i="7" s="1"/>
  <c r="G436" i="7" s="1"/>
  <c r="H436" i="7" s="1"/>
  <c r="D435" i="6"/>
  <c r="C435" i="6"/>
  <c r="B435" i="6"/>
  <c r="A435" i="6" s="1"/>
  <c r="E435" i="7" s="1"/>
  <c r="F435" i="7" s="1"/>
  <c r="G435" i="7" s="1"/>
  <c r="H435" i="7" s="1"/>
  <c r="D434" i="6"/>
  <c r="C434" i="6"/>
  <c r="B434" i="6"/>
  <c r="A434" i="6" s="1"/>
  <c r="E434" i="7" s="1"/>
  <c r="F434" i="7" s="1"/>
  <c r="D433" i="6"/>
  <c r="C433" i="6"/>
  <c r="B433" i="6"/>
  <c r="A433" i="6" s="1"/>
  <c r="E433" i="7" s="1"/>
  <c r="F433" i="7" s="1"/>
  <c r="G433" i="7" s="1"/>
  <c r="H433" i="7" s="1"/>
  <c r="D432" i="6"/>
  <c r="C432" i="6"/>
  <c r="B432" i="6"/>
  <c r="A432" i="6" s="1"/>
  <c r="E432" i="7" s="1"/>
  <c r="F432" i="7" s="1"/>
  <c r="G432" i="7" s="1"/>
  <c r="H432" i="7" s="1"/>
  <c r="D431" i="6"/>
  <c r="C431" i="6"/>
  <c r="B431" i="6"/>
  <c r="A431" i="6" s="1"/>
  <c r="E431" i="7" s="1"/>
  <c r="F431" i="7" s="1"/>
  <c r="G431" i="7" s="1"/>
  <c r="H431" i="7" s="1"/>
  <c r="D430" i="6"/>
  <c r="C430" i="6"/>
  <c r="B430" i="6"/>
  <c r="A430" i="6" s="1"/>
  <c r="E430" i="7" s="1"/>
  <c r="F430" i="7" s="1"/>
  <c r="D429" i="6"/>
  <c r="C429" i="6"/>
  <c r="B429" i="6"/>
  <c r="A429" i="6" s="1"/>
  <c r="E429" i="7" s="1"/>
  <c r="F429" i="7" s="1"/>
  <c r="G429" i="7" s="1"/>
  <c r="H429" i="7" s="1"/>
  <c r="D428" i="6"/>
  <c r="C428" i="6"/>
  <c r="B428" i="6"/>
  <c r="A428" i="6" s="1"/>
  <c r="E428" i="7" s="1"/>
  <c r="F428" i="7" s="1"/>
  <c r="G428" i="7" s="1"/>
  <c r="H428" i="7" s="1"/>
  <c r="D427" i="6"/>
  <c r="C427" i="6"/>
  <c r="B427" i="6"/>
  <c r="A427" i="6" s="1"/>
  <c r="E427" i="7" s="1"/>
  <c r="F427" i="7" s="1"/>
  <c r="G427" i="7" s="1"/>
  <c r="H427" i="7" s="1"/>
  <c r="D426" i="6"/>
  <c r="C426" i="6"/>
  <c r="B426" i="6"/>
  <c r="A426" i="6" s="1"/>
  <c r="E426" i="7" s="1"/>
  <c r="F426" i="7" s="1"/>
  <c r="D425" i="6"/>
  <c r="C425" i="6"/>
  <c r="B425" i="6"/>
  <c r="A425" i="6" s="1"/>
  <c r="E425" i="7" s="1"/>
  <c r="F425" i="7" s="1"/>
  <c r="G425" i="7" s="1"/>
  <c r="H425" i="7" s="1"/>
  <c r="D424" i="6"/>
  <c r="C424" i="6"/>
  <c r="B424" i="6"/>
  <c r="A424" i="6" s="1"/>
  <c r="E424" i="7" s="1"/>
  <c r="F424" i="7" s="1"/>
  <c r="G424" i="7" s="1"/>
  <c r="H424" i="7" s="1"/>
  <c r="D423" i="6"/>
  <c r="C423" i="6"/>
  <c r="B423" i="6"/>
  <c r="A423" i="6" s="1"/>
  <c r="E423" i="7" s="1"/>
  <c r="F423" i="7" s="1"/>
  <c r="G423" i="7" s="1"/>
  <c r="H423" i="7" s="1"/>
  <c r="D422" i="6"/>
  <c r="C422" i="6"/>
  <c r="B422" i="6"/>
  <c r="A422" i="6" s="1"/>
  <c r="E422" i="7" s="1"/>
  <c r="F422" i="7" s="1"/>
  <c r="D421" i="6"/>
  <c r="C421" i="6"/>
  <c r="B421" i="6"/>
  <c r="A421" i="6" s="1"/>
  <c r="E421" i="7" s="1"/>
  <c r="F421" i="7" s="1"/>
  <c r="G421" i="7" s="1"/>
  <c r="H421" i="7" s="1"/>
  <c r="D420" i="6"/>
  <c r="C420" i="6"/>
  <c r="B420" i="6"/>
  <c r="A420" i="6" s="1"/>
  <c r="E420" i="7" s="1"/>
  <c r="F420" i="7" s="1"/>
  <c r="G420" i="7" s="1"/>
  <c r="H420" i="7" s="1"/>
  <c r="D419" i="6"/>
  <c r="C419" i="6"/>
  <c r="B419" i="6"/>
  <c r="A419" i="6" s="1"/>
  <c r="E419" i="7" s="1"/>
  <c r="F419" i="7" s="1"/>
  <c r="G419" i="7" s="1"/>
  <c r="H419" i="7" s="1"/>
  <c r="D418" i="6"/>
  <c r="C418" i="6"/>
  <c r="B418" i="6"/>
  <c r="A418" i="6" s="1"/>
  <c r="E418" i="7" s="1"/>
  <c r="F418" i="7" s="1"/>
  <c r="D417" i="6"/>
  <c r="C417" i="6"/>
  <c r="B417" i="6"/>
  <c r="A417" i="6" s="1"/>
  <c r="E417" i="7" s="1"/>
  <c r="F417" i="7" s="1"/>
  <c r="G417" i="7" s="1"/>
  <c r="H417" i="7" s="1"/>
  <c r="D416" i="6"/>
  <c r="C416" i="6"/>
  <c r="B416" i="6"/>
  <c r="A416" i="6" s="1"/>
  <c r="E416" i="7" s="1"/>
  <c r="F416" i="7" s="1"/>
  <c r="G416" i="7" s="1"/>
  <c r="H416" i="7" s="1"/>
  <c r="D415" i="6"/>
  <c r="C415" i="6"/>
  <c r="B415" i="6"/>
  <c r="A415" i="6" s="1"/>
  <c r="E415" i="7" s="1"/>
  <c r="F415" i="7" s="1"/>
  <c r="G415" i="7" s="1"/>
  <c r="H415" i="7" s="1"/>
  <c r="D414" i="6"/>
  <c r="C414" i="6"/>
  <c r="B414" i="6"/>
  <c r="A414" i="6" s="1"/>
  <c r="E414" i="7" s="1"/>
  <c r="F414" i="7" s="1"/>
  <c r="D413" i="6"/>
  <c r="C413" i="6"/>
  <c r="B413" i="6"/>
  <c r="A413" i="6" s="1"/>
  <c r="E413" i="7" s="1"/>
  <c r="F413" i="7" s="1"/>
  <c r="G413" i="7" s="1"/>
  <c r="H413" i="7" s="1"/>
  <c r="D412" i="6"/>
  <c r="C412" i="6"/>
  <c r="B412" i="6"/>
  <c r="A412" i="6" s="1"/>
  <c r="E412" i="7" s="1"/>
  <c r="F412" i="7" s="1"/>
  <c r="G412" i="7" s="1"/>
  <c r="H412" i="7" s="1"/>
  <c r="D411" i="6"/>
  <c r="C411" i="6"/>
  <c r="B411" i="6"/>
  <c r="A411" i="6" s="1"/>
  <c r="E411" i="7" s="1"/>
  <c r="F411" i="7" s="1"/>
  <c r="G411" i="7" s="1"/>
  <c r="H411" i="7" s="1"/>
  <c r="D410" i="6"/>
  <c r="C410" i="6"/>
  <c r="B410" i="6"/>
  <c r="A410" i="6" s="1"/>
  <c r="E410" i="7" s="1"/>
  <c r="F410" i="7" s="1"/>
  <c r="D409" i="6"/>
  <c r="C409" i="6"/>
  <c r="B409" i="6"/>
  <c r="A409" i="6" s="1"/>
  <c r="E409" i="7" s="1"/>
  <c r="F409" i="7" s="1"/>
  <c r="G409" i="7" s="1"/>
  <c r="H409" i="7" s="1"/>
  <c r="D408" i="6"/>
  <c r="C408" i="6"/>
  <c r="B408" i="6"/>
  <c r="A408" i="6" s="1"/>
  <c r="E408" i="7" s="1"/>
  <c r="F408" i="7" s="1"/>
  <c r="G408" i="7" s="1"/>
  <c r="H408" i="7" s="1"/>
  <c r="D407" i="6"/>
  <c r="C407" i="6"/>
  <c r="B407" i="6"/>
  <c r="A407" i="6" s="1"/>
  <c r="E407" i="7" s="1"/>
  <c r="F407" i="7" s="1"/>
  <c r="G407" i="7" s="1"/>
  <c r="H407" i="7" s="1"/>
  <c r="D406" i="6"/>
  <c r="C406" i="6"/>
  <c r="B406" i="6"/>
  <c r="A406" i="6" s="1"/>
  <c r="E406" i="7" s="1"/>
  <c r="F406" i="7" s="1"/>
  <c r="D405" i="6"/>
  <c r="C405" i="6"/>
  <c r="B405" i="6"/>
  <c r="A405" i="6" s="1"/>
  <c r="E405" i="7" s="1"/>
  <c r="F405" i="7" s="1"/>
  <c r="G405" i="7" s="1"/>
  <c r="H405" i="7" s="1"/>
  <c r="D404" i="6"/>
  <c r="C404" i="6"/>
  <c r="B404" i="6"/>
  <c r="A404" i="6" s="1"/>
  <c r="E404" i="7" s="1"/>
  <c r="F404" i="7" s="1"/>
  <c r="G404" i="7" s="1"/>
  <c r="H404" i="7" s="1"/>
  <c r="D403" i="6"/>
  <c r="C403" i="6"/>
  <c r="B403" i="6"/>
  <c r="A403" i="6" s="1"/>
  <c r="E403" i="7" s="1"/>
  <c r="F403" i="7" s="1"/>
  <c r="G403" i="7" s="1"/>
  <c r="H403" i="7" s="1"/>
  <c r="D402" i="6"/>
  <c r="C402" i="6"/>
  <c r="B402" i="6"/>
  <c r="A402" i="6" s="1"/>
  <c r="E402" i="7" s="1"/>
  <c r="F402" i="7" s="1"/>
  <c r="D401" i="6"/>
  <c r="C401" i="6"/>
  <c r="B401" i="6"/>
  <c r="A401" i="6" s="1"/>
  <c r="E401" i="7" s="1"/>
  <c r="F401" i="7" s="1"/>
  <c r="G401" i="7" s="1"/>
  <c r="H401" i="7" s="1"/>
  <c r="D400" i="6"/>
  <c r="C400" i="6"/>
  <c r="B400" i="6"/>
  <c r="A400" i="6" s="1"/>
  <c r="E400" i="7" s="1"/>
  <c r="F400" i="7" s="1"/>
  <c r="G400" i="7" s="1"/>
  <c r="H400" i="7" s="1"/>
  <c r="D399" i="6"/>
  <c r="C399" i="6"/>
  <c r="B399" i="6"/>
  <c r="A399" i="6" s="1"/>
  <c r="E399" i="7" s="1"/>
  <c r="F399" i="7" s="1"/>
  <c r="G399" i="7" s="1"/>
  <c r="H399" i="7" s="1"/>
  <c r="D398" i="6"/>
  <c r="C398" i="6"/>
  <c r="B398" i="6"/>
  <c r="A398" i="6" s="1"/>
  <c r="E398" i="7" s="1"/>
  <c r="F398" i="7" s="1"/>
  <c r="D397" i="6"/>
  <c r="C397" i="6"/>
  <c r="B397" i="6"/>
  <c r="A397" i="6" s="1"/>
  <c r="E397" i="7" s="1"/>
  <c r="F397" i="7" s="1"/>
  <c r="G397" i="7" s="1"/>
  <c r="H397" i="7" s="1"/>
  <c r="D396" i="6"/>
  <c r="C396" i="6"/>
  <c r="B396" i="6"/>
  <c r="A396" i="6" s="1"/>
  <c r="E396" i="7" s="1"/>
  <c r="F396" i="7" s="1"/>
  <c r="G396" i="7" s="1"/>
  <c r="H396" i="7" s="1"/>
  <c r="D395" i="6"/>
  <c r="C395" i="6"/>
  <c r="B395" i="6"/>
  <c r="A395" i="6" s="1"/>
  <c r="E395" i="7" s="1"/>
  <c r="F395" i="7" s="1"/>
  <c r="G395" i="7" s="1"/>
  <c r="H395" i="7" s="1"/>
  <c r="D394" i="6"/>
  <c r="C394" i="6"/>
  <c r="B394" i="6"/>
  <c r="A394" i="6" s="1"/>
  <c r="E394" i="7" s="1"/>
  <c r="F394" i="7" s="1"/>
  <c r="D393" i="6"/>
  <c r="C393" i="6"/>
  <c r="B393" i="6"/>
  <c r="A393" i="6" s="1"/>
  <c r="E393" i="7" s="1"/>
  <c r="F393" i="7" s="1"/>
  <c r="G393" i="7" s="1"/>
  <c r="H393" i="7" s="1"/>
  <c r="D392" i="6"/>
  <c r="C392" i="6"/>
  <c r="B392" i="6"/>
  <c r="A392" i="6" s="1"/>
  <c r="E392" i="7" s="1"/>
  <c r="F392" i="7" s="1"/>
  <c r="G392" i="7" s="1"/>
  <c r="H392" i="7" s="1"/>
  <c r="D391" i="6"/>
  <c r="C391" i="6"/>
  <c r="B391" i="6"/>
  <c r="A391" i="6" s="1"/>
  <c r="E391" i="7" s="1"/>
  <c r="F391" i="7" s="1"/>
  <c r="G391" i="7" s="1"/>
  <c r="H391" i="7" s="1"/>
  <c r="D390" i="6"/>
  <c r="C390" i="6"/>
  <c r="B390" i="6"/>
  <c r="A390" i="6" s="1"/>
  <c r="E390" i="7" s="1"/>
  <c r="F390" i="7" s="1"/>
  <c r="D389" i="6"/>
  <c r="C389" i="6"/>
  <c r="B389" i="6"/>
  <c r="A389" i="6" s="1"/>
  <c r="E389" i="7" s="1"/>
  <c r="F389" i="7" s="1"/>
  <c r="G389" i="7" s="1"/>
  <c r="H389" i="7" s="1"/>
  <c r="D388" i="6"/>
  <c r="C388" i="6"/>
  <c r="B388" i="6"/>
  <c r="A388" i="6" s="1"/>
  <c r="E388" i="7" s="1"/>
  <c r="F388" i="7" s="1"/>
  <c r="G388" i="7" s="1"/>
  <c r="H388" i="7" s="1"/>
  <c r="D387" i="6"/>
  <c r="C387" i="6"/>
  <c r="B387" i="6"/>
  <c r="A387" i="6" s="1"/>
  <c r="E387" i="7" s="1"/>
  <c r="F387" i="7" s="1"/>
  <c r="G387" i="7" s="1"/>
  <c r="H387" i="7" s="1"/>
  <c r="D386" i="6"/>
  <c r="C386" i="6"/>
  <c r="B386" i="6"/>
  <c r="A386" i="6" s="1"/>
  <c r="E386" i="7" s="1"/>
  <c r="F386" i="7" s="1"/>
  <c r="D385" i="6"/>
  <c r="C385" i="6"/>
  <c r="B385" i="6"/>
  <c r="A385" i="6" s="1"/>
  <c r="E385" i="7" s="1"/>
  <c r="F385" i="7" s="1"/>
  <c r="G385" i="7" s="1"/>
  <c r="H385" i="7" s="1"/>
  <c r="D384" i="6"/>
  <c r="C384" i="6"/>
  <c r="B384" i="6"/>
  <c r="A384" i="6" s="1"/>
  <c r="E384" i="7" s="1"/>
  <c r="F384" i="7" s="1"/>
  <c r="G384" i="7" s="1"/>
  <c r="H384" i="7" s="1"/>
  <c r="D383" i="6"/>
  <c r="C383" i="6"/>
  <c r="B383" i="6"/>
  <c r="A383" i="6" s="1"/>
  <c r="E383" i="7" s="1"/>
  <c r="F383" i="7" s="1"/>
  <c r="G383" i="7" s="1"/>
  <c r="H383" i="7" s="1"/>
  <c r="D382" i="6"/>
  <c r="C382" i="6"/>
  <c r="B382" i="6"/>
  <c r="A382" i="6" s="1"/>
  <c r="E382" i="7" s="1"/>
  <c r="F382" i="7" s="1"/>
  <c r="D381" i="6"/>
  <c r="C381" i="6"/>
  <c r="B381" i="6"/>
  <c r="A381" i="6" s="1"/>
  <c r="E381" i="7" s="1"/>
  <c r="F381" i="7" s="1"/>
  <c r="G381" i="7" s="1"/>
  <c r="H381" i="7" s="1"/>
  <c r="D380" i="6"/>
  <c r="C380" i="6"/>
  <c r="B380" i="6"/>
  <c r="A380" i="6" s="1"/>
  <c r="E380" i="7" s="1"/>
  <c r="F380" i="7" s="1"/>
  <c r="G380" i="7" s="1"/>
  <c r="H380" i="7" s="1"/>
  <c r="D379" i="6"/>
  <c r="C379" i="6"/>
  <c r="B379" i="6"/>
  <c r="A379" i="6" s="1"/>
  <c r="E379" i="7" s="1"/>
  <c r="F379" i="7" s="1"/>
  <c r="G379" i="7" s="1"/>
  <c r="H379" i="7" s="1"/>
  <c r="D378" i="6"/>
  <c r="C378" i="6"/>
  <c r="B378" i="6"/>
  <c r="A378" i="6" s="1"/>
  <c r="E378" i="7" s="1"/>
  <c r="F378" i="7" s="1"/>
  <c r="D377" i="6"/>
  <c r="C377" i="6"/>
  <c r="B377" i="6"/>
  <c r="A377" i="6" s="1"/>
  <c r="E377" i="7" s="1"/>
  <c r="F377" i="7" s="1"/>
  <c r="G377" i="7" s="1"/>
  <c r="H377" i="7" s="1"/>
  <c r="D376" i="6"/>
  <c r="C376" i="6"/>
  <c r="B376" i="6"/>
  <c r="A376" i="6" s="1"/>
  <c r="E376" i="7" s="1"/>
  <c r="F376" i="7" s="1"/>
  <c r="G376" i="7" s="1"/>
  <c r="H376" i="7" s="1"/>
  <c r="D375" i="6"/>
  <c r="C375" i="6"/>
  <c r="B375" i="6"/>
  <c r="A375" i="6" s="1"/>
  <c r="E375" i="7" s="1"/>
  <c r="F375" i="7" s="1"/>
  <c r="G375" i="7" s="1"/>
  <c r="H375" i="7" s="1"/>
  <c r="D374" i="6"/>
  <c r="C374" i="6"/>
  <c r="B374" i="6"/>
  <c r="A374" i="6" s="1"/>
  <c r="E374" i="7" s="1"/>
  <c r="F374" i="7" s="1"/>
  <c r="D373" i="6"/>
  <c r="C373" i="6"/>
  <c r="B373" i="6"/>
  <c r="A373" i="6" s="1"/>
  <c r="E373" i="7" s="1"/>
  <c r="F373" i="7" s="1"/>
  <c r="G373" i="7" s="1"/>
  <c r="H373" i="7" s="1"/>
  <c r="D372" i="6"/>
  <c r="C372" i="6"/>
  <c r="B372" i="6"/>
  <c r="A372" i="6" s="1"/>
  <c r="E372" i="7" s="1"/>
  <c r="F372" i="7" s="1"/>
  <c r="G372" i="7" s="1"/>
  <c r="H372" i="7" s="1"/>
  <c r="D371" i="6"/>
  <c r="C371" i="6"/>
  <c r="B371" i="6"/>
  <c r="A371" i="6" s="1"/>
  <c r="E371" i="7" s="1"/>
  <c r="F371" i="7" s="1"/>
  <c r="G371" i="7" s="1"/>
  <c r="H371" i="7" s="1"/>
  <c r="D370" i="6"/>
  <c r="C370" i="6"/>
  <c r="B370" i="6"/>
  <c r="A370" i="6" s="1"/>
  <c r="E370" i="7" s="1"/>
  <c r="F370" i="7" s="1"/>
  <c r="D369" i="6"/>
  <c r="C369" i="6"/>
  <c r="B369" i="6"/>
  <c r="A369" i="6" s="1"/>
  <c r="E369" i="7" s="1"/>
  <c r="F369" i="7" s="1"/>
  <c r="G369" i="7" s="1"/>
  <c r="H369" i="7" s="1"/>
  <c r="D368" i="6"/>
  <c r="C368" i="6"/>
  <c r="B368" i="6"/>
  <c r="A368" i="6" s="1"/>
  <c r="E368" i="7" s="1"/>
  <c r="F368" i="7" s="1"/>
  <c r="G368" i="7" s="1"/>
  <c r="H368" i="7" s="1"/>
  <c r="D367" i="6"/>
  <c r="C367" i="6"/>
  <c r="B367" i="6"/>
  <c r="A367" i="6" s="1"/>
  <c r="E367" i="7" s="1"/>
  <c r="F367" i="7" s="1"/>
  <c r="G367" i="7" s="1"/>
  <c r="H367" i="7" s="1"/>
  <c r="D366" i="6"/>
  <c r="C366" i="6"/>
  <c r="B366" i="6"/>
  <c r="A366" i="6" s="1"/>
  <c r="E366" i="7" s="1"/>
  <c r="F366" i="7" s="1"/>
  <c r="D365" i="6"/>
  <c r="C365" i="6"/>
  <c r="B365" i="6"/>
  <c r="A365" i="6" s="1"/>
  <c r="E365" i="7" s="1"/>
  <c r="F365" i="7" s="1"/>
  <c r="G365" i="7" s="1"/>
  <c r="H365" i="7" s="1"/>
  <c r="D364" i="6"/>
  <c r="C364" i="6"/>
  <c r="B364" i="6"/>
  <c r="A364" i="6" s="1"/>
  <c r="E364" i="7" s="1"/>
  <c r="F364" i="7" s="1"/>
  <c r="G364" i="7" s="1"/>
  <c r="H364" i="7" s="1"/>
  <c r="D363" i="6"/>
  <c r="C363" i="6"/>
  <c r="B363" i="6"/>
  <c r="A363" i="6" s="1"/>
  <c r="E363" i="7" s="1"/>
  <c r="F363" i="7" s="1"/>
  <c r="G363" i="7" s="1"/>
  <c r="H363" i="7" s="1"/>
  <c r="D362" i="6"/>
  <c r="C362" i="6"/>
  <c r="B362" i="6"/>
  <c r="A362" i="6" s="1"/>
  <c r="E362" i="7" s="1"/>
  <c r="F362" i="7" s="1"/>
  <c r="D361" i="6"/>
  <c r="C361" i="6"/>
  <c r="B361" i="6"/>
  <c r="A361" i="6" s="1"/>
  <c r="E361" i="7" s="1"/>
  <c r="F361" i="7" s="1"/>
  <c r="G361" i="7" s="1"/>
  <c r="H361" i="7" s="1"/>
  <c r="D360" i="6"/>
  <c r="C360" i="6"/>
  <c r="B360" i="6"/>
  <c r="A360" i="6" s="1"/>
  <c r="E360" i="7" s="1"/>
  <c r="F360" i="7" s="1"/>
  <c r="G360" i="7" s="1"/>
  <c r="H360" i="7" s="1"/>
  <c r="D359" i="6"/>
  <c r="C359" i="6"/>
  <c r="B359" i="6"/>
  <c r="A359" i="6" s="1"/>
  <c r="E359" i="7" s="1"/>
  <c r="F359" i="7" s="1"/>
  <c r="G359" i="7" s="1"/>
  <c r="H359" i="7" s="1"/>
  <c r="D358" i="6"/>
  <c r="C358" i="6"/>
  <c r="B358" i="6"/>
  <c r="A358" i="6" s="1"/>
  <c r="E358" i="7" s="1"/>
  <c r="F358" i="7" s="1"/>
  <c r="D357" i="6"/>
  <c r="C357" i="6"/>
  <c r="B357" i="6"/>
  <c r="A357" i="6" s="1"/>
  <c r="E357" i="7" s="1"/>
  <c r="F357" i="7" s="1"/>
  <c r="G357" i="7" s="1"/>
  <c r="H357" i="7" s="1"/>
  <c r="D356" i="6"/>
  <c r="C356" i="6"/>
  <c r="B356" i="6"/>
  <c r="A356" i="6" s="1"/>
  <c r="E356" i="7" s="1"/>
  <c r="F356" i="7" s="1"/>
  <c r="G356" i="7" s="1"/>
  <c r="H356" i="7" s="1"/>
  <c r="D355" i="6"/>
  <c r="C355" i="6"/>
  <c r="B355" i="6"/>
  <c r="A355" i="6" s="1"/>
  <c r="E355" i="7" s="1"/>
  <c r="F355" i="7" s="1"/>
  <c r="G355" i="7" s="1"/>
  <c r="H355" i="7" s="1"/>
  <c r="D354" i="6"/>
  <c r="C354" i="6"/>
  <c r="B354" i="6"/>
  <c r="A354" i="6" s="1"/>
  <c r="E354" i="7" s="1"/>
  <c r="F354" i="7" s="1"/>
  <c r="D353" i="6"/>
  <c r="C353" i="6"/>
  <c r="B353" i="6"/>
  <c r="A353" i="6" s="1"/>
  <c r="E353" i="7" s="1"/>
  <c r="F353" i="7" s="1"/>
  <c r="G353" i="7" s="1"/>
  <c r="H353" i="7" s="1"/>
  <c r="D352" i="6"/>
  <c r="C352" i="6"/>
  <c r="B352" i="6"/>
  <c r="A352" i="6" s="1"/>
  <c r="E352" i="7" s="1"/>
  <c r="F352" i="7" s="1"/>
  <c r="G352" i="7" s="1"/>
  <c r="H352" i="7" s="1"/>
  <c r="D351" i="6"/>
  <c r="C351" i="6"/>
  <c r="B351" i="6"/>
  <c r="A351" i="6" s="1"/>
  <c r="E351" i="7" s="1"/>
  <c r="F351" i="7" s="1"/>
  <c r="G351" i="7" s="1"/>
  <c r="H351" i="7" s="1"/>
  <c r="D350" i="6"/>
  <c r="C350" i="6"/>
  <c r="B350" i="6"/>
  <c r="A350" i="6" s="1"/>
  <c r="E350" i="7" s="1"/>
  <c r="F350" i="7" s="1"/>
  <c r="D349" i="6"/>
  <c r="C349" i="6"/>
  <c r="B349" i="6"/>
  <c r="A349" i="6" s="1"/>
  <c r="E349" i="7" s="1"/>
  <c r="F349" i="7" s="1"/>
  <c r="G349" i="7" s="1"/>
  <c r="H349" i="7" s="1"/>
  <c r="D348" i="6"/>
  <c r="C348" i="6"/>
  <c r="B348" i="6"/>
  <c r="A348" i="6" s="1"/>
  <c r="E348" i="7" s="1"/>
  <c r="F348" i="7" s="1"/>
  <c r="G348" i="7" s="1"/>
  <c r="H348" i="7" s="1"/>
  <c r="D347" i="6"/>
  <c r="C347" i="6"/>
  <c r="B347" i="6"/>
  <c r="A347" i="6" s="1"/>
  <c r="E347" i="7" s="1"/>
  <c r="F347" i="7" s="1"/>
  <c r="G347" i="7" s="1"/>
  <c r="H347" i="7" s="1"/>
  <c r="D346" i="6"/>
  <c r="C346" i="6"/>
  <c r="B346" i="6"/>
  <c r="A346" i="6" s="1"/>
  <c r="E346" i="7" s="1"/>
  <c r="F346" i="7" s="1"/>
  <c r="D345" i="6"/>
  <c r="C345" i="6"/>
  <c r="B345" i="6"/>
  <c r="A345" i="6" s="1"/>
  <c r="E345" i="7" s="1"/>
  <c r="F345" i="7" s="1"/>
  <c r="G345" i="7" s="1"/>
  <c r="H345" i="7" s="1"/>
  <c r="D344" i="6"/>
  <c r="C344" i="6"/>
  <c r="B344" i="6"/>
  <c r="A344" i="6" s="1"/>
  <c r="E344" i="7" s="1"/>
  <c r="F344" i="7" s="1"/>
  <c r="G344" i="7" s="1"/>
  <c r="H344" i="7" s="1"/>
  <c r="D343" i="6"/>
  <c r="C343" i="6"/>
  <c r="B343" i="6"/>
  <c r="A343" i="6" s="1"/>
  <c r="E343" i="7" s="1"/>
  <c r="F343" i="7" s="1"/>
  <c r="G343" i="7" s="1"/>
  <c r="H343" i="7" s="1"/>
  <c r="D342" i="6"/>
  <c r="C342" i="6"/>
  <c r="B342" i="6"/>
  <c r="A342" i="6" s="1"/>
  <c r="E342" i="7" s="1"/>
  <c r="F342" i="7" s="1"/>
  <c r="D341" i="6"/>
  <c r="C341" i="6"/>
  <c r="B341" i="6"/>
  <c r="A341" i="6" s="1"/>
  <c r="E341" i="7" s="1"/>
  <c r="F341" i="7" s="1"/>
  <c r="G341" i="7" s="1"/>
  <c r="H341" i="7" s="1"/>
  <c r="D340" i="6"/>
  <c r="C340" i="6"/>
  <c r="B340" i="6"/>
  <c r="A340" i="6" s="1"/>
  <c r="E340" i="7" s="1"/>
  <c r="F340" i="7" s="1"/>
  <c r="G340" i="7" s="1"/>
  <c r="H340" i="7" s="1"/>
  <c r="D339" i="6"/>
  <c r="C339" i="6"/>
  <c r="B339" i="6"/>
  <c r="A339" i="6" s="1"/>
  <c r="E339" i="7" s="1"/>
  <c r="F339" i="7" s="1"/>
  <c r="G339" i="7" s="1"/>
  <c r="H339" i="7" s="1"/>
  <c r="D338" i="6"/>
  <c r="C338" i="6"/>
  <c r="B338" i="6"/>
  <c r="A338" i="6" s="1"/>
  <c r="E338" i="7" s="1"/>
  <c r="F338" i="7" s="1"/>
  <c r="D337" i="6"/>
  <c r="C337" i="6"/>
  <c r="B337" i="6"/>
  <c r="A337" i="6" s="1"/>
  <c r="E337" i="7" s="1"/>
  <c r="F337" i="7" s="1"/>
  <c r="G337" i="7" s="1"/>
  <c r="H337" i="7" s="1"/>
  <c r="D336" i="6"/>
  <c r="C336" i="6"/>
  <c r="B336" i="6"/>
  <c r="A336" i="6" s="1"/>
  <c r="E336" i="7" s="1"/>
  <c r="F336" i="7" s="1"/>
  <c r="G336" i="7" s="1"/>
  <c r="H336" i="7" s="1"/>
  <c r="D335" i="6"/>
  <c r="C335" i="6"/>
  <c r="B335" i="6"/>
  <c r="A335" i="6" s="1"/>
  <c r="E335" i="7" s="1"/>
  <c r="F335" i="7" s="1"/>
  <c r="G335" i="7" s="1"/>
  <c r="H335" i="7" s="1"/>
  <c r="D334" i="6"/>
  <c r="C334" i="6"/>
  <c r="B334" i="6"/>
  <c r="A334" i="6" s="1"/>
  <c r="E334" i="7" s="1"/>
  <c r="F334" i="7" s="1"/>
  <c r="D333" i="6"/>
  <c r="C333" i="6"/>
  <c r="B333" i="6"/>
  <c r="A333" i="6" s="1"/>
  <c r="E333" i="7" s="1"/>
  <c r="F333" i="7" s="1"/>
  <c r="G333" i="7" s="1"/>
  <c r="H333" i="7" s="1"/>
  <c r="D332" i="6"/>
  <c r="C332" i="6"/>
  <c r="B332" i="6"/>
  <c r="A332" i="6" s="1"/>
  <c r="E332" i="7" s="1"/>
  <c r="F332" i="7" s="1"/>
  <c r="G332" i="7" s="1"/>
  <c r="H332" i="7" s="1"/>
  <c r="D331" i="6"/>
  <c r="C331" i="6"/>
  <c r="B331" i="6"/>
  <c r="A331" i="6" s="1"/>
  <c r="E331" i="7" s="1"/>
  <c r="F331" i="7" s="1"/>
  <c r="G331" i="7" s="1"/>
  <c r="H331" i="7" s="1"/>
  <c r="D330" i="6"/>
  <c r="C330" i="6"/>
  <c r="B330" i="6"/>
  <c r="A330" i="6" s="1"/>
  <c r="E330" i="7" s="1"/>
  <c r="F330" i="7" s="1"/>
  <c r="D329" i="6"/>
  <c r="C329" i="6"/>
  <c r="B329" i="6"/>
  <c r="A329" i="6" s="1"/>
  <c r="E329" i="7" s="1"/>
  <c r="F329" i="7" s="1"/>
  <c r="G329" i="7" s="1"/>
  <c r="H329" i="7" s="1"/>
  <c r="D328" i="6"/>
  <c r="C328" i="6"/>
  <c r="B328" i="6"/>
  <c r="A328" i="6" s="1"/>
  <c r="E328" i="7" s="1"/>
  <c r="F328" i="7" s="1"/>
  <c r="G328" i="7" s="1"/>
  <c r="H328" i="7" s="1"/>
  <c r="D327" i="6"/>
  <c r="C327" i="6"/>
  <c r="B327" i="6"/>
  <c r="A327" i="6" s="1"/>
  <c r="E327" i="7" s="1"/>
  <c r="F327" i="7" s="1"/>
  <c r="G327" i="7" s="1"/>
  <c r="H327" i="7" s="1"/>
  <c r="D326" i="6"/>
  <c r="C326" i="6"/>
  <c r="B326" i="6"/>
  <c r="A326" i="6" s="1"/>
  <c r="E326" i="7" s="1"/>
  <c r="F326" i="7" s="1"/>
  <c r="D325" i="6"/>
  <c r="C325" i="6"/>
  <c r="B325" i="6"/>
  <c r="A325" i="6" s="1"/>
  <c r="E325" i="7" s="1"/>
  <c r="F325" i="7" s="1"/>
  <c r="G325" i="7" s="1"/>
  <c r="H325" i="7" s="1"/>
  <c r="D324" i="6"/>
  <c r="C324" i="6"/>
  <c r="B324" i="6"/>
  <c r="A324" i="6" s="1"/>
  <c r="E324" i="7" s="1"/>
  <c r="F324" i="7" s="1"/>
  <c r="G324" i="7" s="1"/>
  <c r="H324" i="7" s="1"/>
  <c r="D323" i="6"/>
  <c r="C323" i="6"/>
  <c r="B323" i="6"/>
  <c r="A323" i="6" s="1"/>
  <c r="E323" i="7" s="1"/>
  <c r="F323" i="7" s="1"/>
  <c r="G323" i="7" s="1"/>
  <c r="H323" i="7" s="1"/>
  <c r="D322" i="6"/>
  <c r="C322" i="6"/>
  <c r="B322" i="6"/>
  <c r="A322" i="6" s="1"/>
  <c r="E322" i="7" s="1"/>
  <c r="F322" i="7" s="1"/>
  <c r="D321" i="6"/>
  <c r="C321" i="6"/>
  <c r="B321" i="6"/>
  <c r="A321" i="6" s="1"/>
  <c r="E321" i="7" s="1"/>
  <c r="F321" i="7" s="1"/>
  <c r="G321" i="7" s="1"/>
  <c r="H321" i="7" s="1"/>
  <c r="D320" i="6"/>
  <c r="C320" i="6"/>
  <c r="B320" i="6"/>
  <c r="A320" i="6" s="1"/>
  <c r="E320" i="7" s="1"/>
  <c r="F320" i="7" s="1"/>
  <c r="G320" i="7" s="1"/>
  <c r="H320" i="7" s="1"/>
  <c r="D319" i="6"/>
  <c r="C319" i="6"/>
  <c r="B319" i="6"/>
  <c r="A319" i="6" s="1"/>
  <c r="E319" i="7" s="1"/>
  <c r="F319" i="7" s="1"/>
  <c r="G319" i="7" s="1"/>
  <c r="H319" i="7" s="1"/>
  <c r="D318" i="6"/>
  <c r="C318" i="6"/>
  <c r="B318" i="6"/>
  <c r="A318" i="6" s="1"/>
  <c r="E318" i="7" s="1"/>
  <c r="F318" i="7" s="1"/>
  <c r="D317" i="6"/>
  <c r="C317" i="6"/>
  <c r="B317" i="6"/>
  <c r="A317" i="6" s="1"/>
  <c r="E317" i="7" s="1"/>
  <c r="F317" i="7" s="1"/>
  <c r="G317" i="7" s="1"/>
  <c r="H317" i="7" s="1"/>
  <c r="D316" i="6"/>
  <c r="C316" i="6"/>
  <c r="B316" i="6"/>
  <c r="A316" i="6" s="1"/>
  <c r="E316" i="7" s="1"/>
  <c r="F316" i="7" s="1"/>
  <c r="G316" i="7" s="1"/>
  <c r="H316" i="7" s="1"/>
  <c r="D315" i="6"/>
  <c r="C315" i="6"/>
  <c r="B315" i="6"/>
  <c r="A315" i="6" s="1"/>
  <c r="E315" i="7" s="1"/>
  <c r="F315" i="7" s="1"/>
  <c r="G315" i="7" s="1"/>
  <c r="H315" i="7" s="1"/>
  <c r="D314" i="6"/>
  <c r="C314" i="6"/>
  <c r="B314" i="6"/>
  <c r="A314" i="6" s="1"/>
  <c r="E314" i="7" s="1"/>
  <c r="F314" i="7" s="1"/>
  <c r="D313" i="6"/>
  <c r="C313" i="6"/>
  <c r="B313" i="6"/>
  <c r="A313" i="6" s="1"/>
  <c r="E313" i="7" s="1"/>
  <c r="F313" i="7" s="1"/>
  <c r="G313" i="7" s="1"/>
  <c r="H313" i="7" s="1"/>
  <c r="D312" i="6"/>
  <c r="C312" i="6"/>
  <c r="B312" i="6"/>
  <c r="A312" i="6" s="1"/>
  <c r="E312" i="7" s="1"/>
  <c r="F312" i="7" s="1"/>
  <c r="G312" i="7" s="1"/>
  <c r="H312" i="7" s="1"/>
  <c r="D311" i="6"/>
  <c r="C311" i="6"/>
  <c r="B311" i="6"/>
  <c r="A311" i="6" s="1"/>
  <c r="E311" i="7" s="1"/>
  <c r="F311" i="7" s="1"/>
  <c r="G311" i="7" s="1"/>
  <c r="H311" i="7" s="1"/>
  <c r="D310" i="6"/>
  <c r="C310" i="6"/>
  <c r="B310" i="6"/>
  <c r="A310" i="6" s="1"/>
  <c r="E310" i="7" s="1"/>
  <c r="F310" i="7" s="1"/>
  <c r="D309" i="6"/>
  <c r="C309" i="6"/>
  <c r="B309" i="6"/>
  <c r="A309" i="6" s="1"/>
  <c r="E309" i="7" s="1"/>
  <c r="F309" i="7" s="1"/>
  <c r="G309" i="7" s="1"/>
  <c r="H309" i="7" s="1"/>
  <c r="D308" i="6"/>
  <c r="C308" i="6"/>
  <c r="B308" i="6"/>
  <c r="A308" i="6" s="1"/>
  <c r="E308" i="7" s="1"/>
  <c r="F308" i="7" s="1"/>
  <c r="G308" i="7" s="1"/>
  <c r="H308" i="7" s="1"/>
  <c r="D307" i="6"/>
  <c r="C307" i="6"/>
  <c r="B307" i="6"/>
  <c r="A307" i="6" s="1"/>
  <c r="E307" i="7" s="1"/>
  <c r="F307" i="7" s="1"/>
  <c r="G307" i="7" s="1"/>
  <c r="H307" i="7" s="1"/>
  <c r="D306" i="6"/>
  <c r="C306" i="6"/>
  <c r="B306" i="6"/>
  <c r="A306" i="6" s="1"/>
  <c r="E306" i="7" s="1"/>
  <c r="F306" i="7" s="1"/>
  <c r="D305" i="6"/>
  <c r="C305" i="6"/>
  <c r="B305" i="6"/>
  <c r="A305" i="6" s="1"/>
  <c r="E305" i="7" s="1"/>
  <c r="F305" i="7" s="1"/>
  <c r="G305" i="7" s="1"/>
  <c r="H305" i="7" s="1"/>
  <c r="D304" i="6"/>
  <c r="C304" i="6"/>
  <c r="B304" i="6"/>
  <c r="A304" i="6" s="1"/>
  <c r="E304" i="7" s="1"/>
  <c r="F304" i="7" s="1"/>
  <c r="G304" i="7" s="1"/>
  <c r="H304" i="7" s="1"/>
  <c r="D303" i="6"/>
  <c r="C303" i="6"/>
  <c r="B303" i="6"/>
  <c r="A303" i="6" s="1"/>
  <c r="E303" i="7" s="1"/>
  <c r="F303" i="7" s="1"/>
  <c r="G303" i="7" s="1"/>
  <c r="H303" i="7" s="1"/>
  <c r="D302" i="6"/>
  <c r="C302" i="6"/>
  <c r="B302" i="6"/>
  <c r="A302" i="6" s="1"/>
  <c r="E302" i="7" s="1"/>
  <c r="F302" i="7" s="1"/>
  <c r="D301" i="6"/>
  <c r="C301" i="6"/>
  <c r="B301" i="6"/>
  <c r="A301" i="6" s="1"/>
  <c r="E301" i="7" s="1"/>
  <c r="F301" i="7" s="1"/>
  <c r="G301" i="7" s="1"/>
  <c r="H301" i="7" s="1"/>
  <c r="D300" i="6"/>
  <c r="C300" i="6"/>
  <c r="B300" i="6"/>
  <c r="A300" i="6" s="1"/>
  <c r="E300" i="7" s="1"/>
  <c r="F300" i="7" s="1"/>
  <c r="G300" i="7" s="1"/>
  <c r="H300" i="7" s="1"/>
  <c r="D299" i="6"/>
  <c r="C299" i="6"/>
  <c r="B299" i="6"/>
  <c r="A299" i="6" s="1"/>
  <c r="E299" i="7" s="1"/>
  <c r="F299" i="7" s="1"/>
  <c r="G299" i="7" s="1"/>
  <c r="H299" i="7" s="1"/>
  <c r="D298" i="6"/>
  <c r="C298" i="6"/>
  <c r="B298" i="6"/>
  <c r="A298" i="6" s="1"/>
  <c r="E298" i="7" s="1"/>
  <c r="F298" i="7" s="1"/>
  <c r="D297" i="6"/>
  <c r="C297" i="6"/>
  <c r="B297" i="6"/>
  <c r="A297" i="6" s="1"/>
  <c r="E297" i="7" s="1"/>
  <c r="F297" i="7" s="1"/>
  <c r="G297" i="7" s="1"/>
  <c r="H297" i="7" s="1"/>
  <c r="D296" i="6"/>
  <c r="C296" i="6"/>
  <c r="B296" i="6"/>
  <c r="A296" i="6" s="1"/>
  <c r="E296" i="7" s="1"/>
  <c r="F296" i="7" s="1"/>
  <c r="G296" i="7" s="1"/>
  <c r="H296" i="7" s="1"/>
  <c r="D295" i="6"/>
  <c r="C295" i="6"/>
  <c r="B295" i="6"/>
  <c r="A295" i="6" s="1"/>
  <c r="E295" i="7" s="1"/>
  <c r="F295" i="7" s="1"/>
  <c r="G295" i="7" s="1"/>
  <c r="H295" i="7" s="1"/>
  <c r="D294" i="6"/>
  <c r="C294" i="6"/>
  <c r="B294" i="6"/>
  <c r="A294" i="6" s="1"/>
  <c r="E294" i="7" s="1"/>
  <c r="F294" i="7" s="1"/>
  <c r="D293" i="6"/>
  <c r="C293" i="6"/>
  <c r="B293" i="6"/>
  <c r="A293" i="6" s="1"/>
  <c r="E293" i="7" s="1"/>
  <c r="F293" i="7" s="1"/>
  <c r="G293" i="7" s="1"/>
  <c r="H293" i="7" s="1"/>
  <c r="D292" i="6"/>
  <c r="C292" i="6"/>
  <c r="B292" i="6"/>
  <c r="A292" i="6" s="1"/>
  <c r="E292" i="7" s="1"/>
  <c r="F292" i="7" s="1"/>
  <c r="G292" i="7" s="1"/>
  <c r="H292" i="7" s="1"/>
  <c r="D291" i="6"/>
  <c r="C291" i="6"/>
  <c r="B291" i="6"/>
  <c r="A291" i="6" s="1"/>
  <c r="E291" i="7" s="1"/>
  <c r="F291" i="7" s="1"/>
  <c r="G291" i="7" s="1"/>
  <c r="H291" i="7" s="1"/>
  <c r="D290" i="6"/>
  <c r="C290" i="6"/>
  <c r="B290" i="6"/>
  <c r="A290" i="6" s="1"/>
  <c r="E290" i="7" s="1"/>
  <c r="F290" i="7" s="1"/>
  <c r="D289" i="6"/>
  <c r="C289" i="6"/>
  <c r="B289" i="6"/>
  <c r="A289" i="6" s="1"/>
  <c r="E289" i="7" s="1"/>
  <c r="F289" i="7" s="1"/>
  <c r="G289" i="7" s="1"/>
  <c r="H289" i="7" s="1"/>
  <c r="D288" i="6"/>
  <c r="C288" i="6"/>
  <c r="B288" i="6"/>
  <c r="A288" i="6" s="1"/>
  <c r="E288" i="7" s="1"/>
  <c r="F288" i="7" s="1"/>
  <c r="G288" i="7" s="1"/>
  <c r="H288" i="7" s="1"/>
  <c r="D287" i="6"/>
  <c r="C287" i="6"/>
  <c r="B287" i="6"/>
  <c r="A287" i="6" s="1"/>
  <c r="E287" i="7" s="1"/>
  <c r="F287" i="7" s="1"/>
  <c r="G287" i="7" s="1"/>
  <c r="H287" i="7" s="1"/>
  <c r="D286" i="6"/>
  <c r="C286" i="6"/>
  <c r="B286" i="6"/>
  <c r="A286" i="6" s="1"/>
  <c r="E286" i="7" s="1"/>
  <c r="F286" i="7" s="1"/>
  <c r="D285" i="6"/>
  <c r="C285" i="6"/>
  <c r="B285" i="6"/>
  <c r="A285" i="6" s="1"/>
  <c r="E285" i="7" s="1"/>
  <c r="F285" i="7" s="1"/>
  <c r="G285" i="7" s="1"/>
  <c r="H285" i="7" s="1"/>
  <c r="D284" i="6"/>
  <c r="C284" i="6"/>
  <c r="B284" i="6"/>
  <c r="A284" i="6" s="1"/>
  <c r="E284" i="7" s="1"/>
  <c r="F284" i="7" s="1"/>
  <c r="G284" i="7" s="1"/>
  <c r="H284" i="7" s="1"/>
  <c r="D283" i="6"/>
  <c r="C283" i="6"/>
  <c r="B283" i="6"/>
  <c r="A283" i="6" s="1"/>
  <c r="E283" i="7" s="1"/>
  <c r="F283" i="7" s="1"/>
  <c r="G283" i="7" s="1"/>
  <c r="H283" i="7" s="1"/>
  <c r="D282" i="6"/>
  <c r="C282" i="6"/>
  <c r="B282" i="6"/>
  <c r="A282" i="6" s="1"/>
  <c r="E282" i="7" s="1"/>
  <c r="F282" i="7" s="1"/>
  <c r="D281" i="6"/>
  <c r="C281" i="6"/>
  <c r="B281" i="6"/>
  <c r="A281" i="6" s="1"/>
  <c r="E281" i="7" s="1"/>
  <c r="F281" i="7" s="1"/>
  <c r="G281" i="7" s="1"/>
  <c r="H281" i="7" s="1"/>
  <c r="D280" i="6"/>
  <c r="C280" i="6"/>
  <c r="B280" i="6"/>
  <c r="A280" i="6" s="1"/>
  <c r="E280" i="7" s="1"/>
  <c r="F280" i="7" s="1"/>
  <c r="G280" i="7" s="1"/>
  <c r="H280" i="7" s="1"/>
  <c r="D279" i="6"/>
  <c r="C279" i="6"/>
  <c r="B279" i="6"/>
  <c r="A279" i="6" s="1"/>
  <c r="E279" i="7" s="1"/>
  <c r="F279" i="7" s="1"/>
  <c r="G279" i="7" s="1"/>
  <c r="H279" i="7" s="1"/>
  <c r="D278" i="6"/>
  <c r="C278" i="6"/>
  <c r="B278" i="6"/>
  <c r="A278" i="6" s="1"/>
  <c r="E278" i="7" s="1"/>
  <c r="F278" i="7" s="1"/>
  <c r="D277" i="6"/>
  <c r="C277" i="6"/>
  <c r="B277" i="6"/>
  <c r="A277" i="6" s="1"/>
  <c r="E277" i="7" s="1"/>
  <c r="F277" i="7" s="1"/>
  <c r="G277" i="7" s="1"/>
  <c r="H277" i="7" s="1"/>
  <c r="D276" i="6"/>
  <c r="C276" i="6"/>
  <c r="B276" i="6"/>
  <c r="A276" i="6" s="1"/>
  <c r="E276" i="7" s="1"/>
  <c r="F276" i="7" s="1"/>
  <c r="G276" i="7" s="1"/>
  <c r="H276" i="7" s="1"/>
  <c r="D275" i="6"/>
  <c r="C275" i="6"/>
  <c r="B275" i="6"/>
  <c r="A275" i="6" s="1"/>
  <c r="E275" i="7" s="1"/>
  <c r="F275" i="7" s="1"/>
  <c r="G275" i="7" s="1"/>
  <c r="H275" i="7" s="1"/>
  <c r="D274" i="6"/>
  <c r="C274" i="6"/>
  <c r="B274" i="6"/>
  <c r="A274" i="6" s="1"/>
  <c r="E274" i="7" s="1"/>
  <c r="F274" i="7" s="1"/>
  <c r="D273" i="6"/>
  <c r="C273" i="6"/>
  <c r="B273" i="6"/>
  <c r="A273" i="6" s="1"/>
  <c r="E273" i="7" s="1"/>
  <c r="F273" i="7" s="1"/>
  <c r="G273" i="7" s="1"/>
  <c r="H273" i="7" s="1"/>
  <c r="D272" i="6"/>
  <c r="C272" i="6"/>
  <c r="B272" i="6"/>
  <c r="A272" i="6" s="1"/>
  <c r="E272" i="7" s="1"/>
  <c r="F272" i="7" s="1"/>
  <c r="G272" i="7" s="1"/>
  <c r="H272" i="7" s="1"/>
  <c r="D271" i="6"/>
  <c r="C271" i="6"/>
  <c r="B271" i="6"/>
  <c r="A271" i="6" s="1"/>
  <c r="E271" i="7" s="1"/>
  <c r="F271" i="7" s="1"/>
  <c r="G271" i="7" s="1"/>
  <c r="H271" i="7" s="1"/>
  <c r="D270" i="6"/>
  <c r="C270" i="6"/>
  <c r="B270" i="6"/>
  <c r="A270" i="6" s="1"/>
  <c r="E270" i="7" s="1"/>
  <c r="F270" i="7" s="1"/>
  <c r="D269" i="6"/>
  <c r="C269" i="6"/>
  <c r="B269" i="6"/>
  <c r="A269" i="6" s="1"/>
  <c r="E269" i="7" s="1"/>
  <c r="F269" i="7" s="1"/>
  <c r="G269" i="7" s="1"/>
  <c r="H269" i="7" s="1"/>
  <c r="D268" i="6"/>
  <c r="C268" i="6"/>
  <c r="B268" i="6"/>
  <c r="A268" i="6" s="1"/>
  <c r="E268" i="7" s="1"/>
  <c r="F268" i="7" s="1"/>
  <c r="G268" i="7" s="1"/>
  <c r="H268" i="7" s="1"/>
  <c r="D267" i="6"/>
  <c r="C267" i="6"/>
  <c r="B267" i="6"/>
  <c r="A267" i="6" s="1"/>
  <c r="E267" i="7" s="1"/>
  <c r="F267" i="7" s="1"/>
  <c r="G267" i="7" s="1"/>
  <c r="H267" i="7" s="1"/>
  <c r="D266" i="6"/>
  <c r="C266" i="6"/>
  <c r="B266" i="6"/>
  <c r="A266" i="6" s="1"/>
  <c r="E266" i="7" s="1"/>
  <c r="F266" i="7" s="1"/>
  <c r="D265" i="6"/>
  <c r="C265" i="6"/>
  <c r="B265" i="6"/>
  <c r="A265" i="6" s="1"/>
  <c r="E265" i="7" s="1"/>
  <c r="F265" i="7" s="1"/>
  <c r="G265" i="7" s="1"/>
  <c r="H265" i="7" s="1"/>
  <c r="D264" i="6"/>
  <c r="C264" i="6"/>
  <c r="B264" i="6"/>
  <c r="A264" i="6" s="1"/>
  <c r="E264" i="7" s="1"/>
  <c r="F264" i="7" s="1"/>
  <c r="G264" i="7" s="1"/>
  <c r="H264" i="7" s="1"/>
  <c r="D263" i="6"/>
  <c r="C263" i="6"/>
  <c r="B263" i="6"/>
  <c r="A263" i="6" s="1"/>
  <c r="E263" i="7" s="1"/>
  <c r="F263" i="7" s="1"/>
  <c r="G263" i="7" s="1"/>
  <c r="H263" i="7" s="1"/>
  <c r="D262" i="6"/>
  <c r="C262" i="6"/>
  <c r="B262" i="6"/>
  <c r="A262" i="6" s="1"/>
  <c r="E262" i="7" s="1"/>
  <c r="F262" i="7" s="1"/>
  <c r="D261" i="6"/>
  <c r="C261" i="6"/>
  <c r="B261" i="6"/>
  <c r="A261" i="6" s="1"/>
  <c r="E261" i="7" s="1"/>
  <c r="F261" i="7" s="1"/>
  <c r="G261" i="7" s="1"/>
  <c r="H261" i="7" s="1"/>
  <c r="D260" i="6"/>
  <c r="C260" i="6"/>
  <c r="B260" i="6"/>
  <c r="A260" i="6" s="1"/>
  <c r="E260" i="7" s="1"/>
  <c r="F260" i="7" s="1"/>
  <c r="G260" i="7" s="1"/>
  <c r="H260" i="7" s="1"/>
  <c r="D259" i="6"/>
  <c r="C259" i="6"/>
  <c r="B259" i="6"/>
  <c r="A259" i="6" s="1"/>
  <c r="E259" i="7" s="1"/>
  <c r="F259" i="7" s="1"/>
  <c r="G259" i="7" s="1"/>
  <c r="H259" i="7" s="1"/>
  <c r="D258" i="6"/>
  <c r="C258" i="6"/>
  <c r="B258" i="6"/>
  <c r="A258" i="6" s="1"/>
  <c r="E258" i="7" s="1"/>
  <c r="F258" i="7" s="1"/>
  <c r="D257" i="6"/>
  <c r="C257" i="6"/>
  <c r="B257" i="6"/>
  <c r="A257" i="6" s="1"/>
  <c r="E257" i="7" s="1"/>
  <c r="F257" i="7" s="1"/>
  <c r="G257" i="7" s="1"/>
  <c r="H257" i="7" s="1"/>
  <c r="D256" i="6"/>
  <c r="C256" i="6"/>
  <c r="B256" i="6"/>
  <c r="A256" i="6" s="1"/>
  <c r="E256" i="7" s="1"/>
  <c r="F256" i="7" s="1"/>
  <c r="G256" i="7" s="1"/>
  <c r="H256" i="7" s="1"/>
  <c r="D255" i="6"/>
  <c r="C255" i="6"/>
  <c r="B255" i="6"/>
  <c r="A255" i="6" s="1"/>
  <c r="E255" i="7" s="1"/>
  <c r="F255" i="7" s="1"/>
  <c r="G255" i="7" s="1"/>
  <c r="H255" i="7" s="1"/>
  <c r="D254" i="6"/>
  <c r="C254" i="6"/>
  <c r="B254" i="6"/>
  <c r="A254" i="6" s="1"/>
  <c r="E254" i="7" s="1"/>
  <c r="F254" i="7" s="1"/>
  <c r="D253" i="6"/>
  <c r="C253" i="6"/>
  <c r="B253" i="6"/>
  <c r="A253" i="6" s="1"/>
  <c r="E253" i="7" s="1"/>
  <c r="F253" i="7" s="1"/>
  <c r="G253" i="7" s="1"/>
  <c r="H253" i="7" s="1"/>
  <c r="D252" i="6"/>
  <c r="C252" i="6"/>
  <c r="B252" i="6"/>
  <c r="A252" i="6" s="1"/>
  <c r="E252" i="7" s="1"/>
  <c r="F252" i="7" s="1"/>
  <c r="G252" i="7" s="1"/>
  <c r="H252" i="7" s="1"/>
  <c r="D251" i="6"/>
  <c r="C251" i="6"/>
  <c r="B251" i="6"/>
  <c r="A251" i="6" s="1"/>
  <c r="E251" i="7" s="1"/>
  <c r="F251" i="7" s="1"/>
  <c r="G251" i="7" s="1"/>
  <c r="H251" i="7" s="1"/>
  <c r="D250" i="6"/>
  <c r="C250" i="6"/>
  <c r="B250" i="6"/>
  <c r="A250" i="6" s="1"/>
  <c r="E250" i="7" s="1"/>
  <c r="F250" i="7" s="1"/>
  <c r="D249" i="6"/>
  <c r="C249" i="6"/>
  <c r="B249" i="6"/>
  <c r="A249" i="6" s="1"/>
  <c r="E249" i="7" s="1"/>
  <c r="F249" i="7" s="1"/>
  <c r="G249" i="7" s="1"/>
  <c r="H249" i="7" s="1"/>
  <c r="D248" i="6"/>
  <c r="C248" i="6"/>
  <c r="B248" i="6"/>
  <c r="A248" i="6" s="1"/>
  <c r="E248" i="7" s="1"/>
  <c r="F248" i="7" s="1"/>
  <c r="G248" i="7" s="1"/>
  <c r="H248" i="7" s="1"/>
  <c r="D247" i="6"/>
  <c r="C247" i="6"/>
  <c r="B247" i="6"/>
  <c r="A247" i="6" s="1"/>
  <c r="E247" i="7" s="1"/>
  <c r="F247" i="7" s="1"/>
  <c r="G247" i="7" s="1"/>
  <c r="H247" i="7" s="1"/>
  <c r="D246" i="6"/>
  <c r="C246" i="6"/>
  <c r="B246" i="6"/>
  <c r="A246" i="6" s="1"/>
  <c r="E246" i="7" s="1"/>
  <c r="F246" i="7" s="1"/>
  <c r="D245" i="6"/>
  <c r="C245" i="6"/>
  <c r="B245" i="6"/>
  <c r="A245" i="6" s="1"/>
  <c r="E245" i="7" s="1"/>
  <c r="F245" i="7" s="1"/>
  <c r="G245" i="7" s="1"/>
  <c r="H245" i="7" s="1"/>
  <c r="D244" i="6"/>
  <c r="C244" i="6"/>
  <c r="B244" i="6"/>
  <c r="A244" i="6" s="1"/>
  <c r="E244" i="7" s="1"/>
  <c r="F244" i="7" s="1"/>
  <c r="G244" i="7" s="1"/>
  <c r="H244" i="7" s="1"/>
  <c r="D243" i="6"/>
  <c r="C243" i="6"/>
  <c r="B243" i="6"/>
  <c r="A243" i="6" s="1"/>
  <c r="E243" i="7" s="1"/>
  <c r="F243" i="7" s="1"/>
  <c r="G243" i="7" s="1"/>
  <c r="H243" i="7" s="1"/>
  <c r="D242" i="6"/>
  <c r="C242" i="6"/>
  <c r="B242" i="6"/>
  <c r="A242" i="6" s="1"/>
  <c r="E242" i="7" s="1"/>
  <c r="F242" i="7" s="1"/>
  <c r="D241" i="6"/>
  <c r="C241" i="6"/>
  <c r="B241" i="6"/>
  <c r="A241" i="6" s="1"/>
  <c r="E241" i="7" s="1"/>
  <c r="F241" i="7" s="1"/>
  <c r="G241" i="7" s="1"/>
  <c r="H241" i="7" s="1"/>
  <c r="D240" i="6"/>
  <c r="C240" i="6"/>
  <c r="B240" i="6"/>
  <c r="A240" i="6" s="1"/>
  <c r="E240" i="7" s="1"/>
  <c r="F240" i="7" s="1"/>
  <c r="G240" i="7" s="1"/>
  <c r="H240" i="7" s="1"/>
  <c r="D239" i="6"/>
  <c r="C239" i="6"/>
  <c r="B239" i="6"/>
  <c r="A239" i="6" s="1"/>
  <c r="E239" i="7" s="1"/>
  <c r="F239" i="7" s="1"/>
  <c r="G239" i="7" s="1"/>
  <c r="H239" i="7" s="1"/>
  <c r="D238" i="6"/>
  <c r="C238" i="6"/>
  <c r="B238" i="6"/>
  <c r="A238" i="6" s="1"/>
  <c r="E238" i="7" s="1"/>
  <c r="F238" i="7" s="1"/>
  <c r="D237" i="6"/>
  <c r="C237" i="6"/>
  <c r="B237" i="6"/>
  <c r="A237" i="6" s="1"/>
  <c r="E237" i="7" s="1"/>
  <c r="F237" i="7" s="1"/>
  <c r="G237" i="7" s="1"/>
  <c r="H237" i="7" s="1"/>
  <c r="D236" i="6"/>
  <c r="C236" i="6"/>
  <c r="B236" i="6"/>
  <c r="A236" i="6" s="1"/>
  <c r="E236" i="7" s="1"/>
  <c r="F236" i="7" s="1"/>
  <c r="G236" i="7" s="1"/>
  <c r="H236" i="7" s="1"/>
  <c r="D235" i="6"/>
  <c r="C235" i="6"/>
  <c r="B235" i="6"/>
  <c r="A235" i="6" s="1"/>
  <c r="E235" i="7" s="1"/>
  <c r="F235" i="7" s="1"/>
  <c r="G235" i="7" s="1"/>
  <c r="H235" i="7" s="1"/>
  <c r="D234" i="6"/>
  <c r="C234" i="6"/>
  <c r="B234" i="6"/>
  <c r="A234" i="6" s="1"/>
  <c r="E234" i="7" s="1"/>
  <c r="F234" i="7" s="1"/>
  <c r="D233" i="6"/>
  <c r="C233" i="6"/>
  <c r="B233" i="6"/>
  <c r="A233" i="6" s="1"/>
  <c r="E233" i="7" s="1"/>
  <c r="F233" i="7" s="1"/>
  <c r="G233" i="7" s="1"/>
  <c r="H233" i="7" s="1"/>
  <c r="D232" i="6"/>
  <c r="C232" i="6"/>
  <c r="B232" i="6"/>
  <c r="A232" i="6" s="1"/>
  <c r="E232" i="7" s="1"/>
  <c r="F232" i="7" s="1"/>
  <c r="G232" i="7" s="1"/>
  <c r="H232" i="7" s="1"/>
  <c r="D231" i="6"/>
  <c r="C231" i="6"/>
  <c r="B231" i="6"/>
  <c r="A231" i="6" s="1"/>
  <c r="E231" i="7" s="1"/>
  <c r="F231" i="7" s="1"/>
  <c r="G231" i="7" s="1"/>
  <c r="H231" i="7" s="1"/>
  <c r="D230" i="6"/>
  <c r="C230" i="6"/>
  <c r="B230" i="6"/>
  <c r="A230" i="6" s="1"/>
  <c r="E230" i="7" s="1"/>
  <c r="F230" i="7" s="1"/>
  <c r="D229" i="6"/>
  <c r="C229" i="6"/>
  <c r="B229" i="6"/>
  <c r="A229" i="6" s="1"/>
  <c r="E229" i="7" s="1"/>
  <c r="F229" i="7" s="1"/>
  <c r="G229" i="7" s="1"/>
  <c r="H229" i="7" s="1"/>
  <c r="D228" i="6"/>
  <c r="C228" i="6"/>
  <c r="B228" i="6"/>
  <c r="A228" i="6" s="1"/>
  <c r="E228" i="7" s="1"/>
  <c r="F228" i="7" s="1"/>
  <c r="G228" i="7" s="1"/>
  <c r="H228" i="7" s="1"/>
  <c r="D227" i="6"/>
  <c r="C227" i="6"/>
  <c r="B227" i="6"/>
  <c r="A227" i="6" s="1"/>
  <c r="E227" i="7" s="1"/>
  <c r="F227" i="7" s="1"/>
  <c r="G227" i="7" s="1"/>
  <c r="H227" i="7" s="1"/>
  <c r="D226" i="6"/>
  <c r="C226" i="6"/>
  <c r="B226" i="6"/>
  <c r="A226" i="6" s="1"/>
  <c r="E226" i="7" s="1"/>
  <c r="F226" i="7" s="1"/>
  <c r="D225" i="6"/>
  <c r="C225" i="6"/>
  <c r="B225" i="6"/>
  <c r="A225" i="6" s="1"/>
  <c r="E225" i="7" s="1"/>
  <c r="F225" i="7" s="1"/>
  <c r="G225" i="7" s="1"/>
  <c r="H225" i="7" s="1"/>
  <c r="D224" i="6"/>
  <c r="C224" i="6"/>
  <c r="B224" i="6"/>
  <c r="A224" i="6" s="1"/>
  <c r="E224" i="7" s="1"/>
  <c r="F224" i="7" s="1"/>
  <c r="G224" i="7" s="1"/>
  <c r="H224" i="7" s="1"/>
  <c r="D223" i="6"/>
  <c r="C223" i="6"/>
  <c r="B223" i="6"/>
  <c r="A223" i="6" s="1"/>
  <c r="E223" i="7" s="1"/>
  <c r="F223" i="7" s="1"/>
  <c r="G223" i="7" s="1"/>
  <c r="H223" i="7" s="1"/>
  <c r="D222" i="6"/>
  <c r="C222" i="6"/>
  <c r="B222" i="6"/>
  <c r="A222" i="6" s="1"/>
  <c r="E222" i="7" s="1"/>
  <c r="F222" i="7" s="1"/>
  <c r="D221" i="6"/>
  <c r="C221" i="6"/>
  <c r="B221" i="6"/>
  <c r="A221" i="6" s="1"/>
  <c r="E221" i="7" s="1"/>
  <c r="F221" i="7" s="1"/>
  <c r="G221" i="7" s="1"/>
  <c r="H221" i="7" s="1"/>
  <c r="D220" i="6"/>
  <c r="C220" i="6"/>
  <c r="B220" i="6"/>
  <c r="A220" i="6" s="1"/>
  <c r="E220" i="7" s="1"/>
  <c r="F220" i="7" s="1"/>
  <c r="G220" i="7" s="1"/>
  <c r="H220" i="7" s="1"/>
  <c r="D219" i="6"/>
  <c r="C219" i="6"/>
  <c r="B219" i="6"/>
  <c r="A219" i="6" s="1"/>
  <c r="E219" i="7" s="1"/>
  <c r="F219" i="7" s="1"/>
  <c r="G219" i="7" s="1"/>
  <c r="H219" i="7" s="1"/>
  <c r="D218" i="6"/>
  <c r="C218" i="6"/>
  <c r="B218" i="6"/>
  <c r="A218" i="6" s="1"/>
  <c r="E218" i="7" s="1"/>
  <c r="F218" i="7" s="1"/>
  <c r="D217" i="6"/>
  <c r="C217" i="6"/>
  <c r="B217" i="6"/>
  <c r="A217" i="6" s="1"/>
  <c r="E217" i="7" s="1"/>
  <c r="F217" i="7" s="1"/>
  <c r="G217" i="7" s="1"/>
  <c r="H217" i="7" s="1"/>
  <c r="D216" i="6"/>
  <c r="C216" i="6"/>
  <c r="B216" i="6"/>
  <c r="A216" i="6" s="1"/>
  <c r="E216" i="7" s="1"/>
  <c r="F216" i="7" s="1"/>
  <c r="G216" i="7" s="1"/>
  <c r="H216" i="7" s="1"/>
  <c r="D215" i="6"/>
  <c r="C215" i="6"/>
  <c r="B215" i="6"/>
  <c r="A215" i="6" s="1"/>
  <c r="E215" i="7" s="1"/>
  <c r="F215" i="7" s="1"/>
  <c r="G215" i="7" s="1"/>
  <c r="H215" i="7" s="1"/>
  <c r="D214" i="6"/>
  <c r="C214" i="6"/>
  <c r="B214" i="6"/>
  <c r="A214" i="6" s="1"/>
  <c r="E214" i="7" s="1"/>
  <c r="F214" i="7" s="1"/>
  <c r="D213" i="6"/>
  <c r="C213" i="6"/>
  <c r="B213" i="6"/>
  <c r="A213" i="6" s="1"/>
  <c r="E213" i="7" s="1"/>
  <c r="F213" i="7" s="1"/>
  <c r="G213" i="7" s="1"/>
  <c r="H213" i="7" s="1"/>
  <c r="D212" i="6"/>
  <c r="C212" i="6"/>
  <c r="B212" i="6"/>
  <c r="A212" i="6" s="1"/>
  <c r="E212" i="7" s="1"/>
  <c r="F212" i="7" s="1"/>
  <c r="G212" i="7" s="1"/>
  <c r="H212" i="7" s="1"/>
  <c r="D211" i="6"/>
  <c r="C211" i="6"/>
  <c r="B211" i="6"/>
  <c r="A211" i="6" s="1"/>
  <c r="E211" i="7" s="1"/>
  <c r="F211" i="7" s="1"/>
  <c r="G211" i="7" s="1"/>
  <c r="H211" i="7" s="1"/>
  <c r="D210" i="6"/>
  <c r="C210" i="6"/>
  <c r="B210" i="6"/>
  <c r="A210" i="6" s="1"/>
  <c r="E210" i="7" s="1"/>
  <c r="F210" i="7" s="1"/>
  <c r="D209" i="6"/>
  <c r="C209" i="6"/>
  <c r="B209" i="6"/>
  <c r="A209" i="6" s="1"/>
  <c r="E209" i="7" s="1"/>
  <c r="F209" i="7" s="1"/>
  <c r="G209" i="7" s="1"/>
  <c r="H209" i="7" s="1"/>
  <c r="D208" i="6"/>
  <c r="C208" i="6"/>
  <c r="B208" i="6"/>
  <c r="A208" i="6" s="1"/>
  <c r="E208" i="7" s="1"/>
  <c r="F208" i="7" s="1"/>
  <c r="G208" i="7" s="1"/>
  <c r="H208" i="7" s="1"/>
  <c r="D207" i="6"/>
  <c r="C207" i="6"/>
  <c r="B207" i="6"/>
  <c r="A207" i="6" s="1"/>
  <c r="E207" i="7" s="1"/>
  <c r="F207" i="7" s="1"/>
  <c r="G207" i="7" s="1"/>
  <c r="H207" i="7" s="1"/>
  <c r="D206" i="6"/>
  <c r="C206" i="6"/>
  <c r="B206" i="6"/>
  <c r="A206" i="6" s="1"/>
  <c r="E206" i="7" s="1"/>
  <c r="F206" i="7" s="1"/>
  <c r="D205" i="6"/>
  <c r="C205" i="6"/>
  <c r="B205" i="6"/>
  <c r="A205" i="6" s="1"/>
  <c r="E205" i="7" s="1"/>
  <c r="F205" i="7" s="1"/>
  <c r="G205" i="7" s="1"/>
  <c r="H205" i="7" s="1"/>
  <c r="D204" i="6"/>
  <c r="C204" i="6"/>
  <c r="B204" i="6"/>
  <c r="A204" i="6" s="1"/>
  <c r="E204" i="7" s="1"/>
  <c r="F204" i="7" s="1"/>
  <c r="G204" i="7" s="1"/>
  <c r="H204" i="7" s="1"/>
  <c r="D203" i="6"/>
  <c r="C203" i="6"/>
  <c r="B203" i="6"/>
  <c r="A203" i="6" s="1"/>
  <c r="E203" i="7" s="1"/>
  <c r="F203" i="7" s="1"/>
  <c r="G203" i="7" s="1"/>
  <c r="H203" i="7" s="1"/>
  <c r="D202" i="6"/>
  <c r="C202" i="6"/>
  <c r="B202" i="6"/>
  <c r="A202" i="6" s="1"/>
  <c r="E202" i="7" s="1"/>
  <c r="F202" i="7" s="1"/>
  <c r="D201" i="6"/>
  <c r="C201" i="6"/>
  <c r="B201" i="6"/>
  <c r="A201" i="6" s="1"/>
  <c r="E201" i="7" s="1"/>
  <c r="F201" i="7" s="1"/>
  <c r="G201" i="7" s="1"/>
  <c r="H201" i="7" s="1"/>
  <c r="D200" i="6"/>
  <c r="C200" i="6"/>
  <c r="B200" i="6"/>
  <c r="A200" i="6" s="1"/>
  <c r="E200" i="7" s="1"/>
  <c r="F200" i="7" s="1"/>
  <c r="G200" i="7" s="1"/>
  <c r="H200" i="7" s="1"/>
  <c r="D199" i="6"/>
  <c r="C199" i="6"/>
  <c r="B199" i="6"/>
  <c r="A199" i="6" s="1"/>
  <c r="E199" i="7" s="1"/>
  <c r="F199" i="7" s="1"/>
  <c r="G199" i="7" s="1"/>
  <c r="H199" i="7" s="1"/>
  <c r="D198" i="6"/>
  <c r="C198" i="6"/>
  <c r="B198" i="6"/>
  <c r="A198" i="6" s="1"/>
  <c r="E198" i="7" s="1"/>
  <c r="F198" i="7" s="1"/>
  <c r="D197" i="6"/>
  <c r="C197" i="6"/>
  <c r="B197" i="6"/>
  <c r="A197" i="6" s="1"/>
  <c r="E197" i="7" s="1"/>
  <c r="F197" i="7" s="1"/>
  <c r="G197" i="7" s="1"/>
  <c r="H197" i="7" s="1"/>
  <c r="D196" i="6"/>
  <c r="C196" i="6"/>
  <c r="B196" i="6"/>
  <c r="A196" i="6" s="1"/>
  <c r="E196" i="7" s="1"/>
  <c r="F196" i="7" s="1"/>
  <c r="G196" i="7" s="1"/>
  <c r="H196" i="7" s="1"/>
  <c r="D195" i="6"/>
  <c r="C195" i="6"/>
  <c r="B195" i="6"/>
  <c r="A195" i="6" s="1"/>
  <c r="E195" i="7" s="1"/>
  <c r="F195" i="7" s="1"/>
  <c r="G195" i="7" s="1"/>
  <c r="H195" i="7" s="1"/>
  <c r="D194" i="6"/>
  <c r="C194" i="6"/>
  <c r="B194" i="6"/>
  <c r="A194" i="6" s="1"/>
  <c r="E194" i="7" s="1"/>
  <c r="F194" i="7" s="1"/>
  <c r="D193" i="6"/>
  <c r="C193" i="6"/>
  <c r="B193" i="6"/>
  <c r="A193" i="6" s="1"/>
  <c r="E193" i="7" s="1"/>
  <c r="F193" i="7" s="1"/>
  <c r="G193" i="7" s="1"/>
  <c r="H193" i="7" s="1"/>
  <c r="D192" i="6"/>
  <c r="C192" i="6"/>
  <c r="B192" i="6"/>
  <c r="A192" i="6" s="1"/>
  <c r="E192" i="7" s="1"/>
  <c r="F192" i="7" s="1"/>
  <c r="G192" i="7" s="1"/>
  <c r="H192" i="7" s="1"/>
  <c r="D191" i="6"/>
  <c r="C191" i="6"/>
  <c r="B191" i="6"/>
  <c r="A191" i="6" s="1"/>
  <c r="E191" i="7" s="1"/>
  <c r="F191" i="7" s="1"/>
  <c r="G191" i="7" s="1"/>
  <c r="H191" i="7" s="1"/>
  <c r="D190" i="6"/>
  <c r="C190" i="6"/>
  <c r="B190" i="6"/>
  <c r="A190" i="6" s="1"/>
  <c r="E190" i="7" s="1"/>
  <c r="F190" i="7" s="1"/>
  <c r="D189" i="6"/>
  <c r="C189" i="6"/>
  <c r="B189" i="6"/>
  <c r="A189" i="6" s="1"/>
  <c r="E189" i="7" s="1"/>
  <c r="F189" i="7" s="1"/>
  <c r="G189" i="7" s="1"/>
  <c r="H189" i="7" s="1"/>
  <c r="D188" i="6"/>
  <c r="C188" i="6"/>
  <c r="B188" i="6"/>
  <c r="A188" i="6" s="1"/>
  <c r="E188" i="7" s="1"/>
  <c r="F188" i="7" s="1"/>
  <c r="G188" i="7" s="1"/>
  <c r="H188" i="7" s="1"/>
  <c r="D187" i="6"/>
  <c r="C187" i="6"/>
  <c r="B187" i="6"/>
  <c r="A187" i="6" s="1"/>
  <c r="E187" i="7" s="1"/>
  <c r="F187" i="7" s="1"/>
  <c r="G187" i="7" s="1"/>
  <c r="H187" i="7" s="1"/>
  <c r="D186" i="6"/>
  <c r="C186" i="6"/>
  <c r="B186" i="6"/>
  <c r="A186" i="6" s="1"/>
  <c r="E186" i="7" s="1"/>
  <c r="F186" i="7" s="1"/>
  <c r="D185" i="6"/>
  <c r="C185" i="6"/>
  <c r="B185" i="6"/>
  <c r="A185" i="6" s="1"/>
  <c r="E185" i="7" s="1"/>
  <c r="F185" i="7" s="1"/>
  <c r="G185" i="7" s="1"/>
  <c r="H185" i="7" s="1"/>
  <c r="D184" i="6"/>
  <c r="C184" i="6"/>
  <c r="B184" i="6"/>
  <c r="A184" i="6" s="1"/>
  <c r="E184" i="7" s="1"/>
  <c r="F184" i="7" s="1"/>
  <c r="G184" i="7" s="1"/>
  <c r="H184" i="7" s="1"/>
  <c r="D183" i="6"/>
  <c r="C183" i="6"/>
  <c r="B183" i="6"/>
  <c r="A183" i="6" s="1"/>
  <c r="E183" i="7" s="1"/>
  <c r="F183" i="7" s="1"/>
  <c r="G183" i="7" s="1"/>
  <c r="H183" i="7" s="1"/>
  <c r="D182" i="6"/>
  <c r="C182" i="6"/>
  <c r="B182" i="6"/>
  <c r="A182" i="6" s="1"/>
  <c r="E182" i="7" s="1"/>
  <c r="F182" i="7" s="1"/>
  <c r="D181" i="6"/>
  <c r="C181" i="6"/>
  <c r="B181" i="6"/>
  <c r="A181" i="6" s="1"/>
  <c r="E181" i="7" s="1"/>
  <c r="F181" i="7" s="1"/>
  <c r="G181" i="7" s="1"/>
  <c r="H181" i="7" s="1"/>
  <c r="D180" i="6"/>
  <c r="C180" i="6"/>
  <c r="B180" i="6"/>
  <c r="A180" i="6" s="1"/>
  <c r="E180" i="7" s="1"/>
  <c r="F180" i="7" s="1"/>
  <c r="G180" i="7" s="1"/>
  <c r="H180" i="7" s="1"/>
  <c r="D179" i="6"/>
  <c r="C179" i="6"/>
  <c r="B179" i="6"/>
  <c r="A179" i="6" s="1"/>
  <c r="E179" i="7" s="1"/>
  <c r="F179" i="7" s="1"/>
  <c r="G179" i="7" s="1"/>
  <c r="H179" i="7" s="1"/>
  <c r="D178" i="6"/>
  <c r="C178" i="6"/>
  <c r="B178" i="6"/>
  <c r="A178" i="6" s="1"/>
  <c r="E178" i="7" s="1"/>
  <c r="F178" i="7" s="1"/>
  <c r="D177" i="6"/>
  <c r="C177" i="6"/>
  <c r="B177" i="6"/>
  <c r="A177" i="6" s="1"/>
  <c r="E177" i="7" s="1"/>
  <c r="F177" i="7" s="1"/>
  <c r="G177" i="7" s="1"/>
  <c r="H177" i="7" s="1"/>
  <c r="D176" i="6"/>
  <c r="C176" i="6"/>
  <c r="B176" i="6"/>
  <c r="A176" i="6" s="1"/>
  <c r="E176" i="7" s="1"/>
  <c r="F176" i="7" s="1"/>
  <c r="G176" i="7" s="1"/>
  <c r="H176" i="7" s="1"/>
  <c r="D175" i="6"/>
  <c r="C175" i="6"/>
  <c r="B175" i="6"/>
  <c r="A175" i="6" s="1"/>
  <c r="E175" i="7" s="1"/>
  <c r="F175" i="7" s="1"/>
  <c r="G175" i="7" s="1"/>
  <c r="H175" i="7" s="1"/>
  <c r="D174" i="6"/>
  <c r="C174" i="6"/>
  <c r="B174" i="6"/>
  <c r="A174" i="6" s="1"/>
  <c r="E174" i="7" s="1"/>
  <c r="F174" i="7" s="1"/>
  <c r="D173" i="6"/>
  <c r="C173" i="6"/>
  <c r="B173" i="6"/>
  <c r="A173" i="6" s="1"/>
  <c r="E173" i="7" s="1"/>
  <c r="F173" i="7" s="1"/>
  <c r="G173" i="7" s="1"/>
  <c r="H173" i="7" s="1"/>
  <c r="D172" i="6"/>
  <c r="C172" i="6"/>
  <c r="B172" i="6"/>
  <c r="A172" i="6" s="1"/>
  <c r="E172" i="7" s="1"/>
  <c r="F172" i="7" s="1"/>
  <c r="G172" i="7" s="1"/>
  <c r="H172" i="7" s="1"/>
  <c r="D171" i="6"/>
  <c r="C171" i="6"/>
  <c r="B171" i="6"/>
  <c r="A171" i="6" s="1"/>
  <c r="E171" i="7" s="1"/>
  <c r="F171" i="7" s="1"/>
  <c r="G171" i="7" s="1"/>
  <c r="H171" i="7" s="1"/>
  <c r="D170" i="6"/>
  <c r="C170" i="6"/>
  <c r="B170" i="6"/>
  <c r="A170" i="6" s="1"/>
  <c r="E170" i="7" s="1"/>
  <c r="F170" i="7" s="1"/>
  <c r="D169" i="6"/>
  <c r="C169" i="6"/>
  <c r="B169" i="6"/>
  <c r="A169" i="6" s="1"/>
  <c r="E169" i="7" s="1"/>
  <c r="F169" i="7" s="1"/>
  <c r="G169" i="7" s="1"/>
  <c r="H169" i="7" s="1"/>
  <c r="D168" i="6"/>
  <c r="C168" i="6"/>
  <c r="B168" i="6"/>
  <c r="A168" i="6" s="1"/>
  <c r="E168" i="7" s="1"/>
  <c r="F168" i="7" s="1"/>
  <c r="G168" i="7" s="1"/>
  <c r="H168" i="7" s="1"/>
  <c r="D167" i="6"/>
  <c r="C167" i="6"/>
  <c r="B167" i="6"/>
  <c r="A167" i="6" s="1"/>
  <c r="E167" i="7" s="1"/>
  <c r="F167" i="7" s="1"/>
  <c r="G167" i="7" s="1"/>
  <c r="H167" i="7" s="1"/>
  <c r="D166" i="6"/>
  <c r="C166" i="6"/>
  <c r="B166" i="6"/>
  <c r="A166" i="6" s="1"/>
  <c r="E166" i="7" s="1"/>
  <c r="F166" i="7" s="1"/>
  <c r="D165" i="6"/>
  <c r="C165" i="6"/>
  <c r="B165" i="6"/>
  <c r="A165" i="6" s="1"/>
  <c r="E165" i="7" s="1"/>
  <c r="F165" i="7" s="1"/>
  <c r="G165" i="7" s="1"/>
  <c r="H165" i="7" s="1"/>
  <c r="D164" i="6"/>
  <c r="C164" i="6"/>
  <c r="B164" i="6"/>
  <c r="A164" i="6" s="1"/>
  <c r="E164" i="7" s="1"/>
  <c r="F164" i="7" s="1"/>
  <c r="G164" i="7" s="1"/>
  <c r="H164" i="7" s="1"/>
  <c r="D163" i="6"/>
  <c r="C163" i="6"/>
  <c r="B163" i="6"/>
  <c r="A163" i="6" s="1"/>
  <c r="E163" i="7" s="1"/>
  <c r="F163" i="7" s="1"/>
  <c r="G163" i="7" s="1"/>
  <c r="H163" i="7" s="1"/>
  <c r="D162" i="6"/>
  <c r="C162" i="6"/>
  <c r="B162" i="6"/>
  <c r="A162" i="6" s="1"/>
  <c r="E162" i="7" s="1"/>
  <c r="F162" i="7" s="1"/>
  <c r="D161" i="6"/>
  <c r="C161" i="6"/>
  <c r="B161" i="6"/>
  <c r="A161" i="6" s="1"/>
  <c r="E161" i="7" s="1"/>
  <c r="F161" i="7" s="1"/>
  <c r="G161" i="7" s="1"/>
  <c r="H161" i="7" s="1"/>
  <c r="D160" i="6"/>
  <c r="C160" i="6"/>
  <c r="B160" i="6"/>
  <c r="A160" i="6" s="1"/>
  <c r="E160" i="7" s="1"/>
  <c r="F160" i="7" s="1"/>
  <c r="G160" i="7" s="1"/>
  <c r="H160" i="7" s="1"/>
  <c r="D159" i="6"/>
  <c r="C159" i="6"/>
  <c r="B159" i="6"/>
  <c r="A159" i="6" s="1"/>
  <c r="E159" i="7" s="1"/>
  <c r="F159" i="7" s="1"/>
  <c r="G159" i="7" s="1"/>
  <c r="H159" i="7" s="1"/>
  <c r="D158" i="6"/>
  <c r="C158" i="6"/>
  <c r="B158" i="6"/>
  <c r="A158" i="6" s="1"/>
  <c r="E158" i="7" s="1"/>
  <c r="F158" i="7" s="1"/>
  <c r="G158" i="7" s="1"/>
  <c r="H158" i="7" s="1"/>
  <c r="D157" i="6"/>
  <c r="C157" i="6"/>
  <c r="B157" i="6"/>
  <c r="A157" i="6" s="1"/>
  <c r="E157" i="7" s="1"/>
  <c r="F157" i="7" s="1"/>
  <c r="G157" i="7" s="1"/>
  <c r="H157" i="7" s="1"/>
  <c r="D156" i="6"/>
  <c r="C156" i="6"/>
  <c r="B156" i="6"/>
  <c r="A156" i="6" s="1"/>
  <c r="E156" i="7" s="1"/>
  <c r="F156" i="7" s="1"/>
  <c r="G156" i="7" s="1"/>
  <c r="H156" i="7" s="1"/>
  <c r="D155" i="6"/>
  <c r="C155" i="6"/>
  <c r="B155" i="6"/>
  <c r="A155" i="6" s="1"/>
  <c r="E155" i="7" s="1"/>
  <c r="F155" i="7" s="1"/>
  <c r="G155" i="7" s="1"/>
  <c r="H155" i="7" s="1"/>
  <c r="D154" i="6"/>
  <c r="C154" i="6"/>
  <c r="B154" i="6"/>
  <c r="A154" i="6" s="1"/>
  <c r="E154" i="7" s="1"/>
  <c r="F154" i="7" s="1"/>
  <c r="G154" i="7" s="1"/>
  <c r="H154" i="7" s="1"/>
  <c r="D153" i="6"/>
  <c r="C153" i="6"/>
  <c r="B153" i="6"/>
  <c r="A153" i="6" s="1"/>
  <c r="E153" i="7" s="1"/>
  <c r="F153" i="7" s="1"/>
  <c r="G153" i="7" s="1"/>
  <c r="H153" i="7" s="1"/>
  <c r="D152" i="6"/>
  <c r="C152" i="6"/>
  <c r="B152" i="6"/>
  <c r="A152" i="6" s="1"/>
  <c r="E152" i="7" s="1"/>
  <c r="F152" i="7" s="1"/>
  <c r="G152" i="7" s="1"/>
  <c r="H152" i="7" s="1"/>
  <c r="D151" i="6"/>
  <c r="C151" i="6"/>
  <c r="B151" i="6"/>
  <c r="A151" i="6" s="1"/>
  <c r="E151" i="7" s="1"/>
  <c r="F151" i="7" s="1"/>
  <c r="G151" i="7" s="1"/>
  <c r="H151" i="7" s="1"/>
  <c r="D150" i="6"/>
  <c r="C150" i="6"/>
  <c r="B150" i="6"/>
  <c r="A150" i="6" s="1"/>
  <c r="E150" i="7" s="1"/>
  <c r="F150" i="7" s="1"/>
  <c r="G150" i="7" s="1"/>
  <c r="H150" i="7" s="1"/>
  <c r="D149" i="6"/>
  <c r="C149" i="6"/>
  <c r="B149" i="6"/>
  <c r="A149" i="6" s="1"/>
  <c r="E149" i="7" s="1"/>
  <c r="F149" i="7" s="1"/>
  <c r="G149" i="7" s="1"/>
  <c r="H149" i="7" s="1"/>
  <c r="D148" i="6"/>
  <c r="C148" i="6"/>
  <c r="B148" i="6"/>
  <c r="A148" i="6" s="1"/>
  <c r="E148" i="7" s="1"/>
  <c r="F148" i="7" s="1"/>
  <c r="G148" i="7" s="1"/>
  <c r="H148" i="7" s="1"/>
  <c r="D147" i="6"/>
  <c r="C147" i="6"/>
  <c r="B147" i="6"/>
  <c r="A147" i="6" s="1"/>
  <c r="E147" i="7" s="1"/>
  <c r="F147" i="7" s="1"/>
  <c r="G147" i="7" s="1"/>
  <c r="H147" i="7" s="1"/>
  <c r="D146" i="6"/>
  <c r="C146" i="6"/>
  <c r="B146" i="6"/>
  <c r="A146" i="6" s="1"/>
  <c r="E146" i="7" s="1"/>
  <c r="F146" i="7" s="1"/>
  <c r="G146" i="7" s="1"/>
  <c r="H146" i="7" s="1"/>
  <c r="D145" i="6"/>
  <c r="C145" i="6"/>
  <c r="B145" i="6"/>
  <c r="A145" i="6" s="1"/>
  <c r="E145" i="7" s="1"/>
  <c r="F145" i="7" s="1"/>
  <c r="G145" i="7" s="1"/>
  <c r="H145" i="7" s="1"/>
  <c r="D144" i="6"/>
  <c r="C144" i="6"/>
  <c r="B144" i="6"/>
  <c r="A144" i="6" s="1"/>
  <c r="E144" i="7" s="1"/>
  <c r="F144" i="7" s="1"/>
  <c r="G144" i="7" s="1"/>
  <c r="H144" i="7" s="1"/>
  <c r="D143" i="6"/>
  <c r="C143" i="6"/>
  <c r="B143" i="6"/>
  <c r="A143" i="6" s="1"/>
  <c r="E143" i="7" s="1"/>
  <c r="F143" i="7" s="1"/>
  <c r="G143" i="7" s="1"/>
  <c r="H143" i="7" s="1"/>
  <c r="D142" i="6"/>
  <c r="C142" i="6"/>
  <c r="B142" i="6"/>
  <c r="A142" i="6" s="1"/>
  <c r="E142" i="7" s="1"/>
  <c r="F142" i="7" s="1"/>
  <c r="G142" i="7" s="1"/>
  <c r="H142" i="7" s="1"/>
  <c r="D141" i="6"/>
  <c r="C141" i="6"/>
  <c r="B141" i="6"/>
  <c r="A141" i="6" s="1"/>
  <c r="E141" i="7" s="1"/>
  <c r="F141" i="7" s="1"/>
  <c r="G141" i="7" s="1"/>
  <c r="H141" i="7" s="1"/>
  <c r="D140" i="6"/>
  <c r="C140" i="6"/>
  <c r="B140" i="6"/>
  <c r="A140" i="6" s="1"/>
  <c r="E140" i="7" s="1"/>
  <c r="F140" i="7" s="1"/>
  <c r="G140" i="7" s="1"/>
  <c r="H140" i="7" s="1"/>
  <c r="D139" i="6"/>
  <c r="C139" i="6"/>
  <c r="B139" i="6"/>
  <c r="A139" i="6" s="1"/>
  <c r="E139" i="7" s="1"/>
  <c r="F139" i="7" s="1"/>
  <c r="G139" i="7" s="1"/>
  <c r="H139" i="7" s="1"/>
  <c r="D138" i="6"/>
  <c r="C138" i="6"/>
  <c r="B138" i="6"/>
  <c r="A138" i="6" s="1"/>
  <c r="E138" i="7" s="1"/>
  <c r="F138" i="7" s="1"/>
  <c r="G138" i="7" s="1"/>
  <c r="H138" i="7" s="1"/>
  <c r="D137" i="6"/>
  <c r="C137" i="6"/>
  <c r="B137" i="6"/>
  <c r="A137" i="6" s="1"/>
  <c r="E137" i="7" s="1"/>
  <c r="F137" i="7" s="1"/>
  <c r="G137" i="7" s="1"/>
  <c r="H137" i="7" s="1"/>
  <c r="D136" i="6"/>
  <c r="C136" i="6"/>
  <c r="B136" i="6"/>
  <c r="A136" i="6" s="1"/>
  <c r="E136" i="7" s="1"/>
  <c r="F136" i="7" s="1"/>
  <c r="G136" i="7" s="1"/>
  <c r="H136" i="7" s="1"/>
  <c r="D135" i="6"/>
  <c r="C135" i="6"/>
  <c r="B135" i="6"/>
  <c r="A135" i="6" s="1"/>
  <c r="E135" i="7" s="1"/>
  <c r="F135" i="7" s="1"/>
  <c r="G135" i="7" s="1"/>
  <c r="H135" i="7" s="1"/>
  <c r="D134" i="6"/>
  <c r="C134" i="6"/>
  <c r="B134" i="6"/>
  <c r="A134" i="6" s="1"/>
  <c r="E134" i="7" s="1"/>
  <c r="F134" i="7" s="1"/>
  <c r="G134" i="7" s="1"/>
  <c r="H134" i="7" s="1"/>
  <c r="D133" i="6"/>
  <c r="C133" i="6"/>
  <c r="B133" i="6"/>
  <c r="A133" i="6" s="1"/>
  <c r="E133" i="7" s="1"/>
  <c r="F133" i="7" s="1"/>
  <c r="G133" i="7" s="1"/>
  <c r="H133" i="7" s="1"/>
  <c r="D132" i="6"/>
  <c r="C132" i="6"/>
  <c r="B132" i="6"/>
  <c r="A132" i="6" s="1"/>
  <c r="E132" i="7" s="1"/>
  <c r="F132" i="7" s="1"/>
  <c r="G132" i="7" s="1"/>
  <c r="H132" i="7" s="1"/>
  <c r="D131" i="6"/>
  <c r="C131" i="6"/>
  <c r="B131" i="6"/>
  <c r="A131" i="6" s="1"/>
  <c r="E131" i="7" s="1"/>
  <c r="F131" i="7" s="1"/>
  <c r="G131" i="7" s="1"/>
  <c r="H131" i="7" s="1"/>
  <c r="D130" i="6"/>
  <c r="C130" i="6"/>
  <c r="B130" i="6"/>
  <c r="A130" i="6" s="1"/>
  <c r="E130" i="7" s="1"/>
  <c r="F130" i="7" s="1"/>
  <c r="G130" i="7" s="1"/>
  <c r="H130" i="7" s="1"/>
  <c r="D129" i="6"/>
  <c r="C129" i="6"/>
  <c r="B129" i="6"/>
  <c r="A129" i="6" s="1"/>
  <c r="E129" i="7" s="1"/>
  <c r="F129" i="7" s="1"/>
  <c r="G129" i="7" s="1"/>
  <c r="H129" i="7" s="1"/>
  <c r="D128" i="6"/>
  <c r="C128" i="6"/>
  <c r="B128" i="6"/>
  <c r="A128" i="6" s="1"/>
  <c r="E128" i="7" s="1"/>
  <c r="F128" i="7" s="1"/>
  <c r="G128" i="7" s="1"/>
  <c r="H128" i="7" s="1"/>
  <c r="D127" i="6"/>
  <c r="C127" i="6"/>
  <c r="B127" i="6"/>
  <c r="A127" i="6" s="1"/>
  <c r="E127" i="7" s="1"/>
  <c r="F127" i="7" s="1"/>
  <c r="G127" i="7" s="1"/>
  <c r="H127" i="7" s="1"/>
  <c r="D126" i="6"/>
  <c r="C126" i="6"/>
  <c r="B126" i="6"/>
  <c r="A126" i="6" s="1"/>
  <c r="E126" i="7" s="1"/>
  <c r="F126" i="7" s="1"/>
  <c r="G126" i="7" s="1"/>
  <c r="H126" i="7" s="1"/>
  <c r="D125" i="6"/>
  <c r="C125" i="6"/>
  <c r="B125" i="6"/>
  <c r="A125" i="6" s="1"/>
  <c r="E125" i="7" s="1"/>
  <c r="F125" i="7" s="1"/>
  <c r="G125" i="7" s="1"/>
  <c r="H125" i="7" s="1"/>
  <c r="D124" i="6"/>
  <c r="C124" i="6"/>
  <c r="B124" i="6"/>
  <c r="A124" i="6" s="1"/>
  <c r="E124" i="7" s="1"/>
  <c r="F124" i="7" s="1"/>
  <c r="G124" i="7" s="1"/>
  <c r="H124" i="7" s="1"/>
  <c r="D123" i="6"/>
  <c r="C123" i="6"/>
  <c r="B123" i="6"/>
  <c r="A123" i="6" s="1"/>
  <c r="E123" i="7" s="1"/>
  <c r="F123" i="7" s="1"/>
  <c r="G123" i="7" s="1"/>
  <c r="H123" i="7" s="1"/>
  <c r="D122" i="6"/>
  <c r="C122" i="6"/>
  <c r="B122" i="6"/>
  <c r="A122" i="6" s="1"/>
  <c r="E122" i="7" s="1"/>
  <c r="F122" i="7" s="1"/>
  <c r="G122" i="7" s="1"/>
  <c r="H122" i="7" s="1"/>
  <c r="D121" i="6"/>
  <c r="C121" i="6"/>
  <c r="B121" i="6"/>
  <c r="A121" i="6" s="1"/>
  <c r="E121" i="7" s="1"/>
  <c r="F121" i="7" s="1"/>
  <c r="G121" i="7" s="1"/>
  <c r="H121" i="7" s="1"/>
  <c r="D120" i="6"/>
  <c r="C120" i="6"/>
  <c r="B120" i="6"/>
  <c r="A120" i="6" s="1"/>
  <c r="E120" i="7" s="1"/>
  <c r="F120" i="7" s="1"/>
  <c r="G120" i="7" s="1"/>
  <c r="H120" i="7" s="1"/>
  <c r="D119" i="6"/>
  <c r="C119" i="6"/>
  <c r="B119" i="6"/>
  <c r="A119" i="6" s="1"/>
  <c r="E119" i="7" s="1"/>
  <c r="F119" i="7" s="1"/>
  <c r="G119" i="7" s="1"/>
  <c r="H119" i="7" s="1"/>
  <c r="D118" i="6"/>
  <c r="C118" i="6"/>
  <c r="B118" i="6"/>
  <c r="A118" i="6" s="1"/>
  <c r="E118" i="7" s="1"/>
  <c r="F118" i="7" s="1"/>
  <c r="G118" i="7" s="1"/>
  <c r="H118" i="7" s="1"/>
  <c r="D117" i="6"/>
  <c r="C117" i="6"/>
  <c r="B117" i="6"/>
  <c r="A117" i="6" s="1"/>
  <c r="E117" i="7" s="1"/>
  <c r="F117" i="7" s="1"/>
  <c r="G117" i="7" s="1"/>
  <c r="H117" i="7" s="1"/>
  <c r="D116" i="6"/>
  <c r="C116" i="6"/>
  <c r="B116" i="6"/>
  <c r="A116" i="6" s="1"/>
  <c r="E116" i="7" s="1"/>
  <c r="F116" i="7" s="1"/>
  <c r="G116" i="7" s="1"/>
  <c r="H116" i="7" s="1"/>
  <c r="D115" i="6"/>
  <c r="C115" i="6"/>
  <c r="B115" i="6"/>
  <c r="A115" i="6" s="1"/>
  <c r="E115" i="7" s="1"/>
  <c r="F115" i="7" s="1"/>
  <c r="G115" i="7" s="1"/>
  <c r="H115" i="7" s="1"/>
  <c r="D114" i="6"/>
  <c r="C114" i="6"/>
  <c r="B114" i="6"/>
  <c r="A114" i="6" s="1"/>
  <c r="E114" i="7" s="1"/>
  <c r="F114" i="7" s="1"/>
  <c r="G114" i="7" s="1"/>
  <c r="H114" i="7" s="1"/>
  <c r="D113" i="6"/>
  <c r="C113" i="6"/>
  <c r="B113" i="6"/>
  <c r="A113" i="6" s="1"/>
  <c r="E113" i="7" s="1"/>
  <c r="F113" i="7" s="1"/>
  <c r="G113" i="7" s="1"/>
  <c r="H113" i="7" s="1"/>
  <c r="D112" i="6"/>
  <c r="C112" i="6"/>
  <c r="B112" i="6"/>
  <c r="A112" i="6" s="1"/>
  <c r="E112" i="7" s="1"/>
  <c r="F112" i="7" s="1"/>
  <c r="G112" i="7" s="1"/>
  <c r="H112" i="7" s="1"/>
  <c r="D111" i="6"/>
  <c r="C111" i="6"/>
  <c r="B111" i="6"/>
  <c r="A111" i="6" s="1"/>
  <c r="E111" i="7" s="1"/>
  <c r="F111" i="7" s="1"/>
  <c r="G111" i="7" s="1"/>
  <c r="H111" i="7" s="1"/>
  <c r="D110" i="6"/>
  <c r="C110" i="6"/>
  <c r="B110" i="6"/>
  <c r="A110" i="6" s="1"/>
  <c r="E110" i="7" s="1"/>
  <c r="F110" i="7" s="1"/>
  <c r="G110" i="7" s="1"/>
  <c r="H110" i="7" s="1"/>
  <c r="D109" i="6"/>
  <c r="C109" i="6"/>
  <c r="B109" i="6"/>
  <c r="A109" i="6" s="1"/>
  <c r="E109" i="7" s="1"/>
  <c r="F109" i="7" s="1"/>
  <c r="G109" i="7" s="1"/>
  <c r="H109" i="7" s="1"/>
  <c r="D108" i="6"/>
  <c r="C108" i="6"/>
  <c r="B108" i="6"/>
  <c r="A108" i="6" s="1"/>
  <c r="E108" i="7" s="1"/>
  <c r="F108" i="7" s="1"/>
  <c r="G108" i="7" s="1"/>
  <c r="H108" i="7" s="1"/>
  <c r="D107" i="6"/>
  <c r="C107" i="6"/>
  <c r="B107" i="6"/>
  <c r="A107" i="6" s="1"/>
  <c r="E107" i="7" s="1"/>
  <c r="F107" i="7" s="1"/>
  <c r="G107" i="7" s="1"/>
  <c r="H107" i="7" s="1"/>
  <c r="D106" i="6"/>
  <c r="C106" i="6"/>
  <c r="B106" i="6"/>
  <c r="A106" i="6" s="1"/>
  <c r="E106" i="7" s="1"/>
  <c r="F106" i="7" s="1"/>
  <c r="G106" i="7" s="1"/>
  <c r="H106" i="7" s="1"/>
  <c r="D105" i="6"/>
  <c r="C105" i="6"/>
  <c r="B105" i="6"/>
  <c r="A105" i="6" s="1"/>
  <c r="E105" i="7" s="1"/>
  <c r="F105" i="7" s="1"/>
  <c r="G105" i="7" s="1"/>
  <c r="H105" i="7" s="1"/>
  <c r="D104" i="6"/>
  <c r="C104" i="6"/>
  <c r="B104" i="6"/>
  <c r="A104" i="6" s="1"/>
  <c r="E104" i="7" s="1"/>
  <c r="F104" i="7" s="1"/>
  <c r="G104" i="7" s="1"/>
  <c r="H104" i="7" s="1"/>
  <c r="D103" i="6"/>
  <c r="C103" i="6"/>
  <c r="B103" i="6"/>
  <c r="A103" i="6" s="1"/>
  <c r="E103" i="7" s="1"/>
  <c r="F103" i="7" s="1"/>
  <c r="G103" i="7" s="1"/>
  <c r="H103" i="7" s="1"/>
  <c r="D102" i="6"/>
  <c r="C102" i="6"/>
  <c r="B102" i="6"/>
  <c r="A102" i="6" s="1"/>
  <c r="E102" i="7" s="1"/>
  <c r="F102" i="7" s="1"/>
  <c r="G102" i="7" s="1"/>
  <c r="H102" i="7" s="1"/>
  <c r="D101" i="6"/>
  <c r="C101" i="6"/>
  <c r="B101" i="6"/>
  <c r="A101" i="6" s="1"/>
  <c r="E101" i="7" s="1"/>
  <c r="F101" i="7" s="1"/>
  <c r="G101" i="7" s="1"/>
  <c r="H101" i="7" s="1"/>
  <c r="D100" i="6"/>
  <c r="C100" i="6"/>
  <c r="B100" i="6"/>
  <c r="A100" i="6" s="1"/>
  <c r="E100" i="7" s="1"/>
  <c r="F100" i="7" s="1"/>
  <c r="G100" i="7" s="1"/>
  <c r="H100" i="7" s="1"/>
  <c r="D99" i="6"/>
  <c r="C99" i="6"/>
  <c r="B99" i="6"/>
  <c r="A99" i="6" s="1"/>
  <c r="E99" i="7" s="1"/>
  <c r="F99" i="7" s="1"/>
  <c r="G99" i="7" s="1"/>
  <c r="H99" i="7" s="1"/>
  <c r="D98" i="6"/>
  <c r="C98" i="6"/>
  <c r="B98" i="6"/>
  <c r="A98" i="6" s="1"/>
  <c r="E98" i="7" s="1"/>
  <c r="F98" i="7" s="1"/>
  <c r="G98" i="7" s="1"/>
  <c r="H98" i="7" s="1"/>
  <c r="D97" i="6"/>
  <c r="C97" i="6"/>
  <c r="B97" i="6"/>
  <c r="A97" i="6" s="1"/>
  <c r="E97" i="7" s="1"/>
  <c r="F97" i="7" s="1"/>
  <c r="G97" i="7" s="1"/>
  <c r="H97" i="7" s="1"/>
  <c r="D96" i="6"/>
  <c r="C96" i="6"/>
  <c r="B96" i="6"/>
  <c r="A96" i="6" s="1"/>
  <c r="E96" i="7" s="1"/>
  <c r="F96" i="7" s="1"/>
  <c r="G96" i="7" s="1"/>
  <c r="H96" i="7" s="1"/>
  <c r="D95" i="6"/>
  <c r="C95" i="6"/>
  <c r="B95" i="6"/>
  <c r="A95" i="6" s="1"/>
  <c r="E95" i="7" s="1"/>
  <c r="F95" i="7" s="1"/>
  <c r="G95" i="7" s="1"/>
  <c r="H95" i="7" s="1"/>
  <c r="D94" i="6"/>
  <c r="C94" i="6"/>
  <c r="B94" i="6"/>
  <c r="A94" i="6" s="1"/>
  <c r="E94" i="7" s="1"/>
  <c r="F94" i="7" s="1"/>
  <c r="G94" i="7" s="1"/>
  <c r="H94" i="7" s="1"/>
  <c r="D93" i="6"/>
  <c r="C93" i="6"/>
  <c r="B93" i="6"/>
  <c r="A93" i="6" s="1"/>
  <c r="E93" i="7" s="1"/>
  <c r="F93" i="7" s="1"/>
  <c r="G93" i="7" s="1"/>
  <c r="H93" i="7" s="1"/>
  <c r="D92" i="6"/>
  <c r="C92" i="6"/>
  <c r="B92" i="6"/>
  <c r="A92" i="6" s="1"/>
  <c r="E92" i="7" s="1"/>
  <c r="F92" i="7" s="1"/>
  <c r="G92" i="7" s="1"/>
  <c r="H92" i="7" s="1"/>
  <c r="D91" i="6"/>
  <c r="C91" i="6"/>
  <c r="B91" i="6"/>
  <c r="A91" i="6" s="1"/>
  <c r="E91" i="7" s="1"/>
  <c r="F91" i="7" s="1"/>
  <c r="G91" i="7" s="1"/>
  <c r="H91" i="7" s="1"/>
  <c r="D90" i="6"/>
  <c r="C90" i="6"/>
  <c r="B90" i="6"/>
  <c r="A90" i="6" s="1"/>
  <c r="E90" i="7" s="1"/>
  <c r="F90" i="7" s="1"/>
  <c r="G90" i="7" s="1"/>
  <c r="H90" i="7" s="1"/>
  <c r="D89" i="6"/>
  <c r="C89" i="6"/>
  <c r="B89" i="6"/>
  <c r="A89" i="6" s="1"/>
  <c r="E89" i="7" s="1"/>
  <c r="F89" i="7" s="1"/>
  <c r="G89" i="7" s="1"/>
  <c r="H89" i="7" s="1"/>
  <c r="D88" i="6"/>
  <c r="C88" i="6"/>
  <c r="B88" i="6"/>
  <c r="A88" i="6" s="1"/>
  <c r="E88" i="7" s="1"/>
  <c r="F88" i="7" s="1"/>
  <c r="G88" i="7" s="1"/>
  <c r="H88" i="7" s="1"/>
  <c r="D87" i="6"/>
  <c r="C87" i="6"/>
  <c r="B87" i="6"/>
  <c r="A87" i="6" s="1"/>
  <c r="E87" i="7" s="1"/>
  <c r="F87" i="7" s="1"/>
  <c r="G87" i="7" s="1"/>
  <c r="H87" i="7" s="1"/>
  <c r="D86" i="6"/>
  <c r="C86" i="6"/>
  <c r="B86" i="6"/>
  <c r="A86" i="6" s="1"/>
  <c r="E86" i="7" s="1"/>
  <c r="F86" i="7" s="1"/>
  <c r="G86" i="7" s="1"/>
  <c r="H86" i="7" s="1"/>
  <c r="D85" i="6"/>
  <c r="C85" i="6"/>
  <c r="B85" i="6"/>
  <c r="A85" i="6" s="1"/>
  <c r="E85" i="7" s="1"/>
  <c r="F85" i="7" s="1"/>
  <c r="G85" i="7" s="1"/>
  <c r="H85" i="7" s="1"/>
  <c r="D84" i="6"/>
  <c r="C84" i="6"/>
  <c r="B84" i="6"/>
  <c r="A84" i="6" s="1"/>
  <c r="E84" i="7" s="1"/>
  <c r="F84" i="7" s="1"/>
  <c r="G84" i="7" s="1"/>
  <c r="H84" i="7" s="1"/>
  <c r="D83" i="6"/>
  <c r="C83" i="6"/>
  <c r="B83" i="6"/>
  <c r="A83" i="6" s="1"/>
  <c r="E83" i="7" s="1"/>
  <c r="F83" i="7" s="1"/>
  <c r="G83" i="7" s="1"/>
  <c r="H83" i="7" s="1"/>
  <c r="D82" i="6"/>
  <c r="C82" i="6"/>
  <c r="B82" i="6"/>
  <c r="A82" i="6" s="1"/>
  <c r="E82" i="7" s="1"/>
  <c r="F82" i="7" s="1"/>
  <c r="G82" i="7" s="1"/>
  <c r="H82" i="7" s="1"/>
  <c r="D81" i="6"/>
  <c r="C81" i="6"/>
  <c r="B81" i="6"/>
  <c r="A81" i="6" s="1"/>
  <c r="E81" i="7" s="1"/>
  <c r="F81" i="7" s="1"/>
  <c r="G81" i="7" s="1"/>
  <c r="H81" i="7" s="1"/>
  <c r="D80" i="6"/>
  <c r="C80" i="6"/>
  <c r="B80" i="6"/>
  <c r="A80" i="6" s="1"/>
  <c r="E80" i="7" s="1"/>
  <c r="F80" i="7" s="1"/>
  <c r="G80" i="7" s="1"/>
  <c r="H80" i="7" s="1"/>
  <c r="D79" i="6"/>
  <c r="C79" i="6"/>
  <c r="B79" i="6"/>
  <c r="A79" i="6" s="1"/>
  <c r="E79" i="7" s="1"/>
  <c r="F79" i="7" s="1"/>
  <c r="G79" i="7" s="1"/>
  <c r="H79" i="7" s="1"/>
  <c r="D78" i="6"/>
  <c r="C78" i="6"/>
  <c r="B78" i="6"/>
  <c r="A78" i="6" s="1"/>
  <c r="E78" i="7" s="1"/>
  <c r="F78" i="7" s="1"/>
  <c r="G78" i="7" s="1"/>
  <c r="H78" i="7" s="1"/>
  <c r="D77" i="6"/>
  <c r="C77" i="6"/>
  <c r="B77" i="6"/>
  <c r="A77" i="6" s="1"/>
  <c r="E77" i="7" s="1"/>
  <c r="F77" i="7" s="1"/>
  <c r="G77" i="7" s="1"/>
  <c r="H77" i="7" s="1"/>
  <c r="D76" i="6"/>
  <c r="C76" i="6"/>
  <c r="B76" i="6"/>
  <c r="A76" i="6" s="1"/>
  <c r="E76" i="7" s="1"/>
  <c r="F76" i="7" s="1"/>
  <c r="G76" i="7" s="1"/>
  <c r="H76" i="7" s="1"/>
  <c r="D75" i="6"/>
  <c r="C75" i="6"/>
  <c r="B75" i="6"/>
  <c r="A75" i="6" s="1"/>
  <c r="E75" i="7" s="1"/>
  <c r="F75" i="7" s="1"/>
  <c r="G75" i="7" s="1"/>
  <c r="H75" i="7" s="1"/>
  <c r="D74" i="6"/>
  <c r="C74" i="6"/>
  <c r="B74" i="6"/>
  <c r="A74" i="6" s="1"/>
  <c r="E74" i="7" s="1"/>
  <c r="F74" i="7" s="1"/>
  <c r="G74" i="7" s="1"/>
  <c r="H74" i="7" s="1"/>
  <c r="D73" i="6"/>
  <c r="C73" i="6"/>
  <c r="B73" i="6"/>
  <c r="A73" i="6" s="1"/>
  <c r="E73" i="7" s="1"/>
  <c r="F73" i="7" s="1"/>
  <c r="G73" i="7" s="1"/>
  <c r="H73" i="7" s="1"/>
  <c r="D72" i="6"/>
  <c r="C72" i="6"/>
  <c r="B72" i="6"/>
  <c r="A72" i="6" s="1"/>
  <c r="E72" i="7" s="1"/>
  <c r="F72" i="7" s="1"/>
  <c r="G72" i="7" s="1"/>
  <c r="H72" i="7" s="1"/>
  <c r="D71" i="6"/>
  <c r="C71" i="6"/>
  <c r="B71" i="6"/>
  <c r="A71" i="6" s="1"/>
  <c r="E71" i="7" s="1"/>
  <c r="F71" i="7" s="1"/>
  <c r="G71" i="7" s="1"/>
  <c r="H71" i="7" s="1"/>
  <c r="D70" i="6"/>
  <c r="C70" i="6"/>
  <c r="B70" i="6"/>
  <c r="A70" i="6" s="1"/>
  <c r="E70" i="7" s="1"/>
  <c r="F70" i="7" s="1"/>
  <c r="G70" i="7" s="1"/>
  <c r="H70" i="7" s="1"/>
  <c r="D69" i="6"/>
  <c r="C69" i="6"/>
  <c r="B69" i="6"/>
  <c r="A69" i="6" s="1"/>
  <c r="E69" i="7" s="1"/>
  <c r="F69" i="7" s="1"/>
  <c r="G69" i="7" s="1"/>
  <c r="H69" i="7" s="1"/>
  <c r="D68" i="6"/>
  <c r="C68" i="6"/>
  <c r="B68" i="6"/>
  <c r="A68" i="6" s="1"/>
  <c r="E68" i="7" s="1"/>
  <c r="F68" i="7" s="1"/>
  <c r="G68" i="7" s="1"/>
  <c r="H68" i="7" s="1"/>
  <c r="D67" i="6"/>
  <c r="C67" i="6"/>
  <c r="B67" i="6"/>
  <c r="A67" i="6" s="1"/>
  <c r="E67" i="7" s="1"/>
  <c r="F67" i="7" s="1"/>
  <c r="G67" i="7" s="1"/>
  <c r="H67" i="7" s="1"/>
  <c r="D66" i="6"/>
  <c r="C66" i="6"/>
  <c r="B66" i="6"/>
  <c r="A66" i="6" s="1"/>
  <c r="E66" i="7" s="1"/>
  <c r="F66" i="7" s="1"/>
  <c r="G66" i="7" s="1"/>
  <c r="H66" i="7" s="1"/>
  <c r="D65" i="6"/>
  <c r="C65" i="6"/>
  <c r="B65" i="6"/>
  <c r="A65" i="6" s="1"/>
  <c r="E65" i="7" s="1"/>
  <c r="F65" i="7" s="1"/>
  <c r="G65" i="7" s="1"/>
  <c r="H65" i="7" s="1"/>
  <c r="D64" i="6"/>
  <c r="C64" i="6"/>
  <c r="B64" i="6"/>
  <c r="A64" i="6" s="1"/>
  <c r="E64" i="7" s="1"/>
  <c r="F64" i="7" s="1"/>
  <c r="G64" i="7" s="1"/>
  <c r="H64" i="7" s="1"/>
  <c r="D63" i="6"/>
  <c r="C63" i="6"/>
  <c r="B63" i="6"/>
  <c r="A63" i="6" s="1"/>
  <c r="E63" i="7" s="1"/>
  <c r="F63" i="7" s="1"/>
  <c r="G63" i="7" s="1"/>
  <c r="H63" i="7" s="1"/>
  <c r="D62" i="6"/>
  <c r="C62" i="6"/>
  <c r="B62" i="6"/>
  <c r="A62" i="6" s="1"/>
  <c r="E62" i="7" s="1"/>
  <c r="F62" i="7" s="1"/>
  <c r="G62" i="7" s="1"/>
  <c r="H62" i="7" s="1"/>
  <c r="D61" i="6"/>
  <c r="C61" i="6"/>
  <c r="B61" i="6"/>
  <c r="A61" i="6" s="1"/>
  <c r="E61" i="7" s="1"/>
  <c r="F61" i="7" s="1"/>
  <c r="G61" i="7" s="1"/>
  <c r="H61" i="7" s="1"/>
  <c r="D60" i="6"/>
  <c r="C60" i="6"/>
  <c r="B60" i="6"/>
  <c r="A60" i="6" s="1"/>
  <c r="E60" i="7" s="1"/>
  <c r="F60" i="7" s="1"/>
  <c r="G60" i="7" s="1"/>
  <c r="H60" i="7" s="1"/>
  <c r="D59" i="6"/>
  <c r="C59" i="6"/>
  <c r="B59" i="6"/>
  <c r="A59" i="6" s="1"/>
  <c r="E59" i="7" s="1"/>
  <c r="F59" i="7" s="1"/>
  <c r="G59" i="7" s="1"/>
  <c r="H59" i="7" s="1"/>
  <c r="D58" i="6"/>
  <c r="C58" i="6"/>
  <c r="B58" i="6"/>
  <c r="A58" i="6" s="1"/>
  <c r="E58" i="7" s="1"/>
  <c r="F58" i="7" s="1"/>
  <c r="G58" i="7" s="1"/>
  <c r="H58" i="7" s="1"/>
  <c r="D57" i="6"/>
  <c r="C57" i="6"/>
  <c r="B57" i="6"/>
  <c r="A57" i="6" s="1"/>
  <c r="E57" i="7" s="1"/>
  <c r="F57" i="7" s="1"/>
  <c r="G57" i="7" s="1"/>
  <c r="H57" i="7" s="1"/>
  <c r="D56" i="6"/>
  <c r="C56" i="6"/>
  <c r="B56" i="6"/>
  <c r="A56" i="6" s="1"/>
  <c r="E56" i="7" s="1"/>
  <c r="F56" i="7" s="1"/>
  <c r="G56" i="7" s="1"/>
  <c r="H56" i="7" s="1"/>
  <c r="D55" i="6"/>
  <c r="C55" i="6"/>
  <c r="B55" i="6"/>
  <c r="A55" i="6" s="1"/>
  <c r="E55" i="7" s="1"/>
  <c r="F55" i="7" s="1"/>
  <c r="G55" i="7" s="1"/>
  <c r="H55" i="7" s="1"/>
  <c r="D54" i="6"/>
  <c r="C54" i="6"/>
  <c r="B54" i="6"/>
  <c r="A54" i="6" s="1"/>
  <c r="E54" i="7" s="1"/>
  <c r="F54" i="7" s="1"/>
  <c r="G54" i="7" s="1"/>
  <c r="H54" i="7" s="1"/>
  <c r="D53" i="6"/>
  <c r="C53" i="6"/>
  <c r="B53" i="6"/>
  <c r="A53" i="6" s="1"/>
  <c r="E53" i="7" s="1"/>
  <c r="F53" i="7" s="1"/>
  <c r="G53" i="7" s="1"/>
  <c r="H53" i="7" s="1"/>
  <c r="D52" i="6"/>
  <c r="C52" i="6"/>
  <c r="B52" i="6"/>
  <c r="A52" i="6" s="1"/>
  <c r="E52" i="7" s="1"/>
  <c r="F52" i="7" s="1"/>
  <c r="G52" i="7" s="1"/>
  <c r="H52" i="7" s="1"/>
  <c r="D51" i="6"/>
  <c r="C51" i="6"/>
  <c r="B51" i="6"/>
  <c r="A51" i="6" s="1"/>
  <c r="E51" i="7" s="1"/>
  <c r="F51" i="7" s="1"/>
  <c r="G51" i="7" s="1"/>
  <c r="H51" i="7" s="1"/>
  <c r="D50" i="6"/>
  <c r="C50" i="6"/>
  <c r="B50" i="6"/>
  <c r="A50" i="6" s="1"/>
  <c r="E50" i="7" s="1"/>
  <c r="F50" i="7" s="1"/>
  <c r="G50" i="7" s="1"/>
  <c r="H50" i="7" s="1"/>
  <c r="D49" i="6"/>
  <c r="C49" i="6"/>
  <c r="B49" i="6"/>
  <c r="A49" i="6" s="1"/>
  <c r="E49" i="7" s="1"/>
  <c r="F49" i="7" s="1"/>
  <c r="G49" i="7" s="1"/>
  <c r="H49" i="7" s="1"/>
  <c r="D48" i="6"/>
  <c r="C48" i="6"/>
  <c r="B48" i="6"/>
  <c r="A48" i="6" s="1"/>
  <c r="E48" i="7" s="1"/>
  <c r="F48" i="7" s="1"/>
  <c r="G48" i="7" s="1"/>
  <c r="H48" i="7" s="1"/>
  <c r="D47" i="6"/>
  <c r="C47" i="6"/>
  <c r="B47" i="6"/>
  <c r="A47" i="6" s="1"/>
  <c r="E47" i="7" s="1"/>
  <c r="F47" i="7" s="1"/>
  <c r="G47" i="7" s="1"/>
  <c r="H47" i="7" s="1"/>
  <c r="D46" i="6"/>
  <c r="C46" i="6"/>
  <c r="B46" i="6"/>
  <c r="A46" i="6" s="1"/>
  <c r="E46" i="7" s="1"/>
  <c r="F46" i="7" s="1"/>
  <c r="G46" i="7" s="1"/>
  <c r="H46" i="7" s="1"/>
  <c r="D45" i="6"/>
  <c r="C45" i="6"/>
  <c r="B45" i="6"/>
  <c r="A45" i="6" s="1"/>
  <c r="E45" i="7" s="1"/>
  <c r="F45" i="7" s="1"/>
  <c r="G45" i="7" s="1"/>
  <c r="H45" i="7" s="1"/>
  <c r="D44" i="6"/>
  <c r="C44" i="6"/>
  <c r="B44" i="6"/>
  <c r="A44" i="6" s="1"/>
  <c r="E44" i="7" s="1"/>
  <c r="F44" i="7" s="1"/>
  <c r="G44" i="7" s="1"/>
  <c r="H44" i="7" s="1"/>
  <c r="D43" i="6"/>
  <c r="C43" i="6"/>
  <c r="B43" i="6"/>
  <c r="A43" i="6" s="1"/>
  <c r="E43" i="7" s="1"/>
  <c r="F43" i="7" s="1"/>
  <c r="G43" i="7" s="1"/>
  <c r="H43" i="7" s="1"/>
  <c r="D42" i="6"/>
  <c r="C42" i="6"/>
  <c r="B42" i="6"/>
  <c r="A42" i="6" s="1"/>
  <c r="E42" i="7" s="1"/>
  <c r="F42" i="7" s="1"/>
  <c r="G42" i="7" s="1"/>
  <c r="H42" i="7" s="1"/>
  <c r="D41" i="6"/>
  <c r="C41" i="6"/>
  <c r="B41" i="6"/>
  <c r="A41" i="6" s="1"/>
  <c r="E41" i="7" s="1"/>
  <c r="F41" i="7" s="1"/>
  <c r="G41" i="7" s="1"/>
  <c r="H41" i="7" s="1"/>
  <c r="D40" i="6"/>
  <c r="C40" i="6"/>
  <c r="B40" i="6"/>
  <c r="A40" i="6" s="1"/>
  <c r="E40" i="7" s="1"/>
  <c r="F40" i="7" s="1"/>
  <c r="G40" i="7" s="1"/>
  <c r="H40" i="7" s="1"/>
  <c r="D39" i="6"/>
  <c r="C39" i="6"/>
  <c r="B39" i="6"/>
  <c r="A39" i="6" s="1"/>
  <c r="E39" i="7" s="1"/>
  <c r="F39" i="7" s="1"/>
  <c r="G39" i="7" s="1"/>
  <c r="H39" i="7" s="1"/>
  <c r="D38" i="6"/>
  <c r="C38" i="6"/>
  <c r="B38" i="6"/>
  <c r="A38" i="6" s="1"/>
  <c r="E38" i="7" s="1"/>
  <c r="F38" i="7" s="1"/>
  <c r="G38" i="7" s="1"/>
  <c r="H38" i="7" s="1"/>
  <c r="D37" i="6"/>
  <c r="C37" i="6"/>
  <c r="B37" i="6"/>
  <c r="A37" i="6" s="1"/>
  <c r="E37" i="7" s="1"/>
  <c r="F37" i="7" s="1"/>
  <c r="G37" i="7" s="1"/>
  <c r="H37" i="7" s="1"/>
  <c r="D36" i="6"/>
  <c r="C36" i="6"/>
  <c r="B36" i="6"/>
  <c r="A36" i="6" s="1"/>
  <c r="E36" i="7" s="1"/>
  <c r="F36" i="7" s="1"/>
  <c r="G36" i="7" s="1"/>
  <c r="H36" i="7" s="1"/>
  <c r="D35" i="6"/>
  <c r="C35" i="6"/>
  <c r="B35" i="6"/>
  <c r="A35" i="6" s="1"/>
  <c r="E35" i="7" s="1"/>
  <c r="F35" i="7" s="1"/>
  <c r="G35" i="7" s="1"/>
  <c r="H35" i="7" s="1"/>
  <c r="D34" i="6"/>
  <c r="C34" i="6"/>
  <c r="B34" i="6"/>
  <c r="A34" i="6" s="1"/>
  <c r="E34" i="7" s="1"/>
  <c r="F34" i="7" s="1"/>
  <c r="G34" i="7" s="1"/>
  <c r="H34" i="7" s="1"/>
  <c r="D33" i="6"/>
  <c r="C33" i="6"/>
  <c r="B33" i="6"/>
  <c r="A33" i="6" s="1"/>
  <c r="E33" i="7" s="1"/>
  <c r="F33" i="7" s="1"/>
  <c r="G33" i="7" s="1"/>
  <c r="H33" i="7" s="1"/>
  <c r="D32" i="6"/>
  <c r="C32" i="6"/>
  <c r="B32" i="6"/>
  <c r="A32" i="6" s="1"/>
  <c r="E32" i="7" s="1"/>
  <c r="F32" i="7" s="1"/>
  <c r="G32" i="7" s="1"/>
  <c r="H32" i="7" s="1"/>
  <c r="D31" i="6"/>
  <c r="C31" i="6"/>
  <c r="B31" i="6"/>
  <c r="A31" i="6" s="1"/>
  <c r="E31" i="7" s="1"/>
  <c r="F31" i="7" s="1"/>
  <c r="G31" i="7" s="1"/>
  <c r="H31" i="7" s="1"/>
  <c r="D30" i="6"/>
  <c r="C30" i="6"/>
  <c r="B30" i="6"/>
  <c r="A30" i="6" s="1"/>
  <c r="E30" i="7" s="1"/>
  <c r="F30" i="7" s="1"/>
  <c r="G30" i="7" s="1"/>
  <c r="H30" i="7" s="1"/>
  <c r="D29" i="6"/>
  <c r="C29" i="6"/>
  <c r="B29" i="6"/>
  <c r="A29" i="6" s="1"/>
  <c r="E29" i="7" s="1"/>
  <c r="F29" i="7" s="1"/>
  <c r="G29" i="7" s="1"/>
  <c r="H29" i="7" s="1"/>
  <c r="D28" i="6"/>
  <c r="C28" i="6"/>
  <c r="B28" i="6"/>
  <c r="A28" i="6" s="1"/>
  <c r="E28" i="7" s="1"/>
  <c r="F28" i="7" s="1"/>
  <c r="G28" i="7" s="1"/>
  <c r="H28" i="7" s="1"/>
  <c r="D27" i="6"/>
  <c r="C27" i="6"/>
  <c r="B27" i="6"/>
  <c r="A27" i="6" s="1"/>
  <c r="E27" i="7" s="1"/>
  <c r="F27" i="7" s="1"/>
  <c r="G27" i="7" s="1"/>
  <c r="H27" i="7" s="1"/>
  <c r="D26" i="6"/>
  <c r="C26" i="6"/>
  <c r="B26" i="6"/>
  <c r="A26" i="6" s="1"/>
  <c r="E26" i="7" s="1"/>
  <c r="F26" i="7" s="1"/>
  <c r="G26" i="7" s="1"/>
  <c r="H26" i="7" s="1"/>
  <c r="D25" i="6"/>
  <c r="C25" i="6"/>
  <c r="B25" i="6"/>
  <c r="A25" i="6" s="1"/>
  <c r="E25" i="7" s="1"/>
  <c r="F25" i="7" s="1"/>
  <c r="G25" i="7" s="1"/>
  <c r="H25" i="7" s="1"/>
  <c r="D24" i="6"/>
  <c r="C24" i="6"/>
  <c r="B24" i="6"/>
  <c r="A24" i="6" s="1"/>
  <c r="E24" i="7" s="1"/>
  <c r="F24" i="7" s="1"/>
  <c r="G24" i="7" s="1"/>
  <c r="H24" i="7" s="1"/>
  <c r="D23" i="6"/>
  <c r="C23" i="6"/>
  <c r="B23" i="6"/>
  <c r="A23" i="6" s="1"/>
  <c r="E23" i="7" s="1"/>
  <c r="F23" i="7" s="1"/>
  <c r="G23" i="7" s="1"/>
  <c r="H23" i="7" s="1"/>
  <c r="D22" i="6"/>
  <c r="C22" i="6"/>
  <c r="B22" i="6"/>
  <c r="A22" i="6" s="1"/>
  <c r="E22" i="7" s="1"/>
  <c r="F22" i="7" s="1"/>
  <c r="G22" i="7" s="1"/>
  <c r="H22" i="7" s="1"/>
  <c r="D21" i="6"/>
  <c r="C21" i="6"/>
  <c r="B21" i="6"/>
  <c r="D20" i="6"/>
  <c r="C20" i="6"/>
  <c r="B20" i="6"/>
  <c r="D19" i="6"/>
  <c r="C19" i="6"/>
  <c r="B19" i="6"/>
  <c r="D18" i="6"/>
  <c r="C18" i="6"/>
  <c r="B18" i="6"/>
  <c r="D17" i="6"/>
  <c r="C17" i="6"/>
  <c r="B17" i="6"/>
  <c r="D16" i="6"/>
  <c r="C16" i="6"/>
  <c r="B16" i="6"/>
  <c r="D15" i="6"/>
  <c r="C15" i="6"/>
  <c r="B15" i="6"/>
  <c r="D14" i="6"/>
  <c r="C14" i="6"/>
  <c r="B14" i="6"/>
  <c r="D13" i="6"/>
  <c r="C13" i="6"/>
  <c r="B13" i="6"/>
  <c r="D12" i="6"/>
  <c r="C12" i="6"/>
  <c r="B12" i="6"/>
  <c r="D11" i="6"/>
  <c r="C11" i="6"/>
  <c r="B11" i="6"/>
  <c r="D10" i="6"/>
  <c r="C10" i="6"/>
  <c r="B10" i="6"/>
  <c r="D9" i="6"/>
  <c r="C9" i="6"/>
  <c r="B9" i="6"/>
  <c r="D8" i="6"/>
  <c r="C8" i="6"/>
  <c r="B8" i="6"/>
  <c r="D7" i="6"/>
  <c r="C7" i="6"/>
  <c r="B7" i="6"/>
  <c r="D6" i="6"/>
  <c r="C6" i="6"/>
  <c r="B6" i="6"/>
  <c r="D5" i="6"/>
  <c r="C5" i="6"/>
  <c r="B5" i="6"/>
  <c r="D4" i="6"/>
  <c r="C4" i="6"/>
  <c r="B4" i="6"/>
  <c r="D3" i="6"/>
  <c r="C3" i="6"/>
  <c r="B3" i="6"/>
  <c r="D2" i="6"/>
  <c r="C2" i="6"/>
  <c r="B2" i="6"/>
  <c r="C1000" i="1"/>
  <c r="B1000" i="1"/>
  <c r="A1000" i="1"/>
  <c r="D1000" i="1" s="1"/>
  <c r="E999" i="1"/>
  <c r="D999" i="1"/>
  <c r="C999" i="1"/>
  <c r="B999" i="1"/>
  <c r="A999" i="1"/>
  <c r="C998" i="1"/>
  <c r="B998" i="1"/>
  <c r="A998" i="1"/>
  <c r="D998" i="1" s="1"/>
  <c r="D997" i="1"/>
  <c r="C997" i="1"/>
  <c r="B997" i="1"/>
  <c r="A997" i="1"/>
  <c r="C996" i="1"/>
  <c r="B996" i="1"/>
  <c r="A996" i="1"/>
  <c r="D996" i="1" s="1"/>
  <c r="E995" i="1"/>
  <c r="D995" i="1"/>
  <c r="C995" i="1"/>
  <c r="B995" i="1"/>
  <c r="A995" i="1"/>
  <c r="C994" i="1"/>
  <c r="B994" i="1"/>
  <c r="A994" i="1"/>
  <c r="D994" i="1" s="1"/>
  <c r="D993" i="1"/>
  <c r="C993" i="1"/>
  <c r="B993" i="1"/>
  <c r="A993" i="1"/>
  <c r="C992" i="1"/>
  <c r="B992" i="1"/>
  <c r="A992" i="1"/>
  <c r="D992" i="1" s="1"/>
  <c r="E991" i="1"/>
  <c r="D991" i="1"/>
  <c r="C991" i="1"/>
  <c r="B991" i="1"/>
  <c r="A991" i="1"/>
  <c r="C990" i="1"/>
  <c r="B990" i="1"/>
  <c r="A990" i="1"/>
  <c r="D990" i="1" s="1"/>
  <c r="D989" i="1"/>
  <c r="C989" i="1"/>
  <c r="B989" i="1"/>
  <c r="A989" i="1"/>
  <c r="C988" i="1"/>
  <c r="B988" i="1"/>
  <c r="A988" i="1"/>
  <c r="D988" i="1" s="1"/>
  <c r="E987" i="1"/>
  <c r="D987" i="1"/>
  <c r="C987" i="1"/>
  <c r="B987" i="1"/>
  <c r="A987" i="1"/>
  <c r="C986" i="1"/>
  <c r="B986" i="1"/>
  <c r="A986" i="1"/>
  <c r="D986" i="1" s="1"/>
  <c r="D985" i="1"/>
  <c r="C985" i="1"/>
  <c r="B985" i="1"/>
  <c r="A985" i="1"/>
  <c r="C984" i="1"/>
  <c r="B984" i="1"/>
  <c r="A984" i="1"/>
  <c r="D984" i="1" s="1"/>
  <c r="D983" i="1"/>
  <c r="C983" i="1"/>
  <c r="B983" i="1"/>
  <c r="A983" i="1"/>
  <c r="C982" i="1"/>
  <c r="B982" i="1"/>
  <c r="A982" i="1"/>
  <c r="D982" i="1" s="1"/>
  <c r="E981" i="1"/>
  <c r="D981" i="1"/>
  <c r="C981" i="1"/>
  <c r="B981" i="1"/>
  <c r="A981" i="1"/>
  <c r="E980" i="1"/>
  <c r="C980" i="1"/>
  <c r="B980" i="1"/>
  <c r="A980" i="1"/>
  <c r="D980" i="1" s="1"/>
  <c r="D979" i="1"/>
  <c r="C979" i="1"/>
  <c r="B979" i="1"/>
  <c r="A979" i="1"/>
  <c r="C978" i="1"/>
  <c r="B978" i="1"/>
  <c r="A978" i="1"/>
  <c r="D978" i="1" s="1"/>
  <c r="E977" i="1"/>
  <c r="D977" i="1"/>
  <c r="C977" i="1"/>
  <c r="B977" i="1"/>
  <c r="A977" i="1"/>
  <c r="E976" i="1"/>
  <c r="C976" i="1"/>
  <c r="B976" i="1"/>
  <c r="A976" i="1"/>
  <c r="D976" i="1" s="1"/>
  <c r="E975" i="1"/>
  <c r="D975" i="1"/>
  <c r="C975" i="1"/>
  <c r="B975" i="1"/>
  <c r="A975" i="1"/>
  <c r="C974" i="1"/>
  <c r="B974" i="1"/>
  <c r="A974" i="1"/>
  <c r="D974" i="1" s="1"/>
  <c r="D973" i="1"/>
  <c r="C973" i="1"/>
  <c r="B973" i="1"/>
  <c r="A973" i="1"/>
  <c r="E972" i="1"/>
  <c r="C972" i="1"/>
  <c r="B972" i="1"/>
  <c r="A972" i="1"/>
  <c r="D972" i="1" s="1"/>
  <c r="E971" i="1"/>
  <c r="D971" i="1"/>
  <c r="C971" i="1"/>
  <c r="B971" i="1"/>
  <c r="A971" i="1"/>
  <c r="C970" i="1"/>
  <c r="B970" i="1"/>
  <c r="A970" i="1"/>
  <c r="D970" i="1" s="1"/>
  <c r="D969" i="1"/>
  <c r="C969" i="1"/>
  <c r="B969" i="1"/>
  <c r="A969" i="1"/>
  <c r="E968" i="1"/>
  <c r="C968" i="1"/>
  <c r="B968" i="1"/>
  <c r="A968" i="1"/>
  <c r="D968" i="1" s="1"/>
  <c r="E967" i="1"/>
  <c r="D967" i="1"/>
  <c r="C967" i="1"/>
  <c r="B967" i="1"/>
  <c r="A967" i="1"/>
  <c r="C966" i="1"/>
  <c r="B966" i="1"/>
  <c r="A966" i="1"/>
  <c r="D966" i="1" s="1"/>
  <c r="D965" i="1"/>
  <c r="C965" i="1"/>
  <c r="B965" i="1"/>
  <c r="A965" i="1"/>
  <c r="E964" i="1"/>
  <c r="C964" i="1"/>
  <c r="B964" i="1"/>
  <c r="A964" i="1"/>
  <c r="D964" i="1" s="1"/>
  <c r="E963" i="1"/>
  <c r="D963" i="1"/>
  <c r="C963" i="1"/>
  <c r="B963" i="1"/>
  <c r="A963" i="1"/>
  <c r="C962" i="1"/>
  <c r="B962" i="1"/>
  <c r="A962" i="1"/>
  <c r="D962" i="1" s="1"/>
  <c r="D961" i="1"/>
  <c r="C961" i="1"/>
  <c r="B961" i="1"/>
  <c r="A961" i="1"/>
  <c r="E960" i="1"/>
  <c r="C960" i="1"/>
  <c r="B960" i="1"/>
  <c r="A960" i="1"/>
  <c r="D960" i="1" s="1"/>
  <c r="D959" i="1"/>
  <c r="C959" i="1"/>
  <c r="B959" i="1"/>
  <c r="A959" i="1"/>
  <c r="E958" i="1"/>
  <c r="C958" i="1"/>
  <c r="B958" i="1"/>
  <c r="A958" i="1"/>
  <c r="D958" i="1" s="1"/>
  <c r="D957" i="1"/>
  <c r="C957" i="1"/>
  <c r="B957" i="1"/>
  <c r="A957" i="1"/>
  <c r="E956" i="1"/>
  <c r="C956" i="1"/>
  <c r="B956" i="1"/>
  <c r="A956" i="1"/>
  <c r="D956" i="1" s="1"/>
  <c r="D955" i="1"/>
  <c r="C955" i="1"/>
  <c r="B955" i="1"/>
  <c r="A955" i="1"/>
  <c r="E954" i="1"/>
  <c r="C954" i="1"/>
  <c r="B954" i="1"/>
  <c r="A954" i="1"/>
  <c r="D954" i="1" s="1"/>
  <c r="D953" i="1"/>
  <c r="C953" i="1"/>
  <c r="B953" i="1"/>
  <c r="A953" i="1"/>
  <c r="C952" i="1"/>
  <c r="B952" i="1"/>
  <c r="A952" i="1"/>
  <c r="D952" i="1" s="1"/>
  <c r="E951" i="1"/>
  <c r="D951" i="1"/>
  <c r="C951" i="1"/>
  <c r="B951" i="1"/>
  <c r="A951" i="1"/>
  <c r="E950" i="1"/>
  <c r="C950" i="1"/>
  <c r="B950" i="1"/>
  <c r="A950" i="1"/>
  <c r="D950" i="1" s="1"/>
  <c r="D949" i="1"/>
  <c r="C949" i="1"/>
  <c r="B949" i="1"/>
  <c r="A949" i="1"/>
  <c r="C948" i="1"/>
  <c r="B948" i="1"/>
  <c r="A948" i="1"/>
  <c r="D948" i="1" s="1"/>
  <c r="E947" i="1"/>
  <c r="D947" i="1"/>
  <c r="C947" i="1"/>
  <c r="B947" i="1"/>
  <c r="A947" i="1"/>
  <c r="E946" i="1"/>
  <c r="C946" i="1"/>
  <c r="B946" i="1"/>
  <c r="A946" i="1"/>
  <c r="D946" i="1" s="1"/>
  <c r="E945" i="1"/>
  <c r="D945" i="1"/>
  <c r="C945" i="1"/>
  <c r="B945" i="1"/>
  <c r="A945" i="1"/>
  <c r="C944" i="1"/>
  <c r="B944" i="1"/>
  <c r="A944" i="1"/>
  <c r="D944" i="1" s="1"/>
  <c r="E943" i="1"/>
  <c r="D943" i="1"/>
  <c r="C943" i="1"/>
  <c r="B943" i="1"/>
  <c r="A943" i="1"/>
  <c r="E942" i="1"/>
  <c r="C942" i="1"/>
  <c r="B942" i="1"/>
  <c r="A942" i="1"/>
  <c r="D942" i="1" s="1"/>
  <c r="E941" i="1"/>
  <c r="D941" i="1"/>
  <c r="C941" i="1"/>
  <c r="B941" i="1"/>
  <c r="A941" i="1"/>
  <c r="C940" i="1"/>
  <c r="B940" i="1"/>
  <c r="A940" i="1"/>
  <c r="D940" i="1" s="1"/>
  <c r="E939" i="1"/>
  <c r="D939" i="1"/>
  <c r="C939" i="1"/>
  <c r="B939" i="1"/>
  <c r="A939" i="1"/>
  <c r="E938" i="1"/>
  <c r="C938" i="1"/>
  <c r="B938" i="1"/>
  <c r="A938" i="1"/>
  <c r="D938" i="1" s="1"/>
  <c r="D937" i="1"/>
  <c r="C937" i="1"/>
  <c r="B937" i="1"/>
  <c r="A937" i="1"/>
  <c r="C936" i="1"/>
  <c r="B936" i="1"/>
  <c r="A936" i="1"/>
  <c r="D936" i="1" s="1"/>
  <c r="E935" i="1"/>
  <c r="D935" i="1"/>
  <c r="C935" i="1"/>
  <c r="B935" i="1"/>
  <c r="A935" i="1"/>
  <c r="C934" i="1"/>
  <c r="B934" i="1"/>
  <c r="A934" i="1"/>
  <c r="D934" i="1" s="1"/>
  <c r="D933" i="1"/>
  <c r="C933" i="1"/>
  <c r="B933" i="1"/>
  <c r="A933" i="1"/>
  <c r="C932" i="1"/>
  <c r="B932" i="1"/>
  <c r="A932" i="1"/>
  <c r="D932" i="1" s="1"/>
  <c r="E931" i="1"/>
  <c r="D931" i="1"/>
  <c r="C931" i="1"/>
  <c r="B931" i="1"/>
  <c r="A931" i="1"/>
  <c r="E930" i="1"/>
  <c r="C930" i="1"/>
  <c r="B930" i="1"/>
  <c r="A930" i="1"/>
  <c r="D930" i="1" s="1"/>
  <c r="D929" i="1"/>
  <c r="C929" i="1"/>
  <c r="B929" i="1"/>
  <c r="A929" i="1"/>
  <c r="C928" i="1"/>
  <c r="B928" i="1"/>
  <c r="A928" i="1"/>
  <c r="D928" i="1" s="1"/>
  <c r="E927" i="1"/>
  <c r="D927" i="1"/>
  <c r="C927" i="1"/>
  <c r="B927" i="1"/>
  <c r="A927" i="1"/>
  <c r="E926" i="1"/>
  <c r="C926" i="1"/>
  <c r="B926" i="1"/>
  <c r="A926" i="1"/>
  <c r="D926" i="1" s="1"/>
  <c r="D925" i="1"/>
  <c r="C925" i="1"/>
  <c r="B925" i="1"/>
  <c r="A925" i="1"/>
  <c r="C924" i="1"/>
  <c r="B924" i="1"/>
  <c r="A924" i="1"/>
  <c r="D924" i="1" s="1"/>
  <c r="E923" i="1"/>
  <c r="D923" i="1"/>
  <c r="C923" i="1"/>
  <c r="B923" i="1"/>
  <c r="A923" i="1"/>
  <c r="C922" i="1"/>
  <c r="B922" i="1"/>
  <c r="A922" i="1"/>
  <c r="D922" i="1" s="1"/>
  <c r="D921" i="1"/>
  <c r="C921" i="1"/>
  <c r="B921" i="1"/>
  <c r="A921" i="1"/>
  <c r="E920" i="1"/>
  <c r="C920" i="1"/>
  <c r="B920" i="1"/>
  <c r="A920" i="1"/>
  <c r="D920" i="1" s="1"/>
  <c r="E919" i="1"/>
  <c r="D919" i="1"/>
  <c r="C919" i="1"/>
  <c r="B919" i="1"/>
  <c r="A919" i="1"/>
  <c r="C918" i="1"/>
  <c r="B918" i="1"/>
  <c r="A918" i="1"/>
  <c r="D918" i="1" s="1"/>
  <c r="D917" i="1"/>
  <c r="C917" i="1"/>
  <c r="B917" i="1"/>
  <c r="A917" i="1"/>
  <c r="E916" i="1"/>
  <c r="C916" i="1"/>
  <c r="B916" i="1"/>
  <c r="A916" i="1"/>
  <c r="D916" i="1" s="1"/>
  <c r="E915" i="1"/>
  <c r="D915" i="1"/>
  <c r="C915" i="1"/>
  <c r="B915" i="1"/>
  <c r="A915" i="1"/>
  <c r="C914" i="1"/>
  <c r="B914" i="1"/>
  <c r="A914" i="1"/>
  <c r="D914" i="1" s="1"/>
  <c r="D913" i="1"/>
  <c r="C913" i="1"/>
  <c r="B913" i="1"/>
  <c r="A913" i="1"/>
  <c r="E912" i="1"/>
  <c r="C912" i="1"/>
  <c r="B912" i="1"/>
  <c r="A912" i="1"/>
  <c r="D912" i="1" s="1"/>
  <c r="E911" i="1"/>
  <c r="D911" i="1"/>
  <c r="C911" i="1"/>
  <c r="B911" i="1"/>
  <c r="A911" i="1"/>
  <c r="C910" i="1"/>
  <c r="B910" i="1"/>
  <c r="A910" i="1"/>
  <c r="D910" i="1" s="1"/>
  <c r="D909" i="1"/>
  <c r="C909" i="1"/>
  <c r="B909" i="1"/>
  <c r="A909" i="1"/>
  <c r="E908" i="1"/>
  <c r="C908" i="1"/>
  <c r="B908" i="1"/>
  <c r="A908" i="1"/>
  <c r="D908" i="1" s="1"/>
  <c r="E907" i="1"/>
  <c r="D907" i="1"/>
  <c r="C907" i="1"/>
  <c r="B907" i="1"/>
  <c r="A907" i="1"/>
  <c r="E906" i="1"/>
  <c r="C906" i="1"/>
  <c r="B906" i="1"/>
  <c r="A906" i="1"/>
  <c r="D906" i="1" s="1"/>
  <c r="D905" i="1"/>
  <c r="C905" i="1"/>
  <c r="B905" i="1"/>
  <c r="A905" i="1"/>
  <c r="E904" i="1"/>
  <c r="C904" i="1"/>
  <c r="B904" i="1"/>
  <c r="A904" i="1"/>
  <c r="D904" i="1" s="1"/>
  <c r="E903" i="1"/>
  <c r="D903" i="1"/>
  <c r="C903" i="1"/>
  <c r="B903" i="1"/>
  <c r="A903" i="1"/>
  <c r="E902" i="1"/>
  <c r="C902" i="1"/>
  <c r="B902" i="1"/>
  <c r="A902" i="1"/>
  <c r="D902" i="1" s="1"/>
  <c r="D901" i="1"/>
  <c r="C901" i="1"/>
  <c r="B901" i="1"/>
  <c r="A901" i="1"/>
  <c r="E900" i="1"/>
  <c r="C900" i="1"/>
  <c r="B900" i="1"/>
  <c r="A900" i="1"/>
  <c r="D900" i="1" s="1"/>
  <c r="E899" i="1"/>
  <c r="D899" i="1"/>
  <c r="C899" i="1"/>
  <c r="B899" i="1"/>
  <c r="A899" i="1"/>
  <c r="C898" i="1"/>
  <c r="B898" i="1"/>
  <c r="A898" i="1"/>
  <c r="D898" i="1" s="1"/>
  <c r="D897" i="1"/>
  <c r="C897" i="1"/>
  <c r="B897" i="1"/>
  <c r="A897" i="1"/>
  <c r="E896" i="1"/>
  <c r="C896" i="1"/>
  <c r="B896" i="1"/>
  <c r="A896" i="1"/>
  <c r="D896" i="1" s="1"/>
  <c r="E895" i="1"/>
  <c r="D895" i="1"/>
  <c r="C895" i="1"/>
  <c r="B895" i="1"/>
  <c r="A895" i="1"/>
  <c r="C894" i="1"/>
  <c r="B894" i="1"/>
  <c r="A894" i="1"/>
  <c r="D894" i="1" s="1"/>
  <c r="D893" i="1"/>
  <c r="C893" i="1"/>
  <c r="B893" i="1"/>
  <c r="A893" i="1"/>
  <c r="C892" i="1"/>
  <c r="B892" i="1"/>
  <c r="A892" i="1"/>
  <c r="D892" i="1" s="1"/>
  <c r="E891" i="1"/>
  <c r="D891" i="1"/>
  <c r="C891" i="1"/>
  <c r="B891" i="1"/>
  <c r="A891" i="1"/>
  <c r="C890" i="1"/>
  <c r="B890" i="1"/>
  <c r="A890" i="1"/>
  <c r="D890" i="1" s="1"/>
  <c r="D889" i="1"/>
  <c r="C889" i="1"/>
  <c r="B889" i="1"/>
  <c r="A889" i="1"/>
  <c r="C888" i="1"/>
  <c r="B888" i="1"/>
  <c r="A888" i="1"/>
  <c r="D888" i="1" s="1"/>
  <c r="E887" i="1"/>
  <c r="D887" i="1"/>
  <c r="C887" i="1"/>
  <c r="B887" i="1"/>
  <c r="A887" i="1"/>
  <c r="C886" i="1"/>
  <c r="B886" i="1"/>
  <c r="A886" i="1"/>
  <c r="D886" i="1" s="1"/>
  <c r="E885" i="1"/>
  <c r="D885" i="1"/>
  <c r="C885" i="1"/>
  <c r="B885" i="1"/>
  <c r="A885" i="1"/>
  <c r="C884" i="1"/>
  <c r="B884" i="1"/>
  <c r="A884" i="1"/>
  <c r="D884" i="1" s="1"/>
  <c r="E883" i="1"/>
  <c r="D883" i="1"/>
  <c r="C883" i="1"/>
  <c r="B883" i="1"/>
  <c r="A883" i="1"/>
  <c r="C882" i="1"/>
  <c r="B882" i="1"/>
  <c r="A882" i="1"/>
  <c r="D882" i="1" s="1"/>
  <c r="E881" i="1"/>
  <c r="D881" i="1"/>
  <c r="C881" i="1"/>
  <c r="B881" i="1"/>
  <c r="A881" i="1"/>
  <c r="C880" i="1"/>
  <c r="B880" i="1"/>
  <c r="A880" i="1"/>
  <c r="D880" i="1" s="1"/>
  <c r="E879" i="1"/>
  <c r="D879" i="1"/>
  <c r="C879" i="1"/>
  <c r="B879" i="1"/>
  <c r="A879" i="1"/>
  <c r="C878" i="1"/>
  <c r="B878" i="1"/>
  <c r="A878" i="1"/>
  <c r="D878" i="1" s="1"/>
  <c r="D877" i="1"/>
  <c r="C877" i="1"/>
  <c r="B877" i="1"/>
  <c r="A877" i="1"/>
  <c r="C876" i="1"/>
  <c r="B876" i="1"/>
  <c r="A876" i="1"/>
  <c r="D876" i="1" s="1"/>
  <c r="E875" i="1"/>
  <c r="D875" i="1"/>
  <c r="C875" i="1"/>
  <c r="B875" i="1"/>
  <c r="A875" i="1"/>
  <c r="C874" i="1"/>
  <c r="B874" i="1"/>
  <c r="A874" i="1"/>
  <c r="D874" i="1" s="1"/>
  <c r="D873" i="1"/>
  <c r="C873" i="1"/>
  <c r="B873" i="1"/>
  <c r="A873" i="1"/>
  <c r="C872" i="1"/>
  <c r="B872" i="1"/>
  <c r="A872" i="1"/>
  <c r="D872" i="1" s="1"/>
  <c r="E871" i="1"/>
  <c r="D871" i="1"/>
  <c r="C871" i="1"/>
  <c r="B871" i="1"/>
  <c r="A871" i="1"/>
  <c r="C870" i="1"/>
  <c r="B870" i="1"/>
  <c r="A870" i="1"/>
  <c r="D870" i="1" s="1"/>
  <c r="E869" i="1"/>
  <c r="D869" i="1"/>
  <c r="C869" i="1"/>
  <c r="B869" i="1"/>
  <c r="A869" i="1"/>
  <c r="C868" i="1"/>
  <c r="B868" i="1"/>
  <c r="A868" i="1"/>
  <c r="D868" i="1" s="1"/>
  <c r="E867" i="1"/>
  <c r="D867" i="1"/>
  <c r="C867" i="1"/>
  <c r="B867" i="1"/>
  <c r="A867" i="1"/>
  <c r="C866" i="1"/>
  <c r="B866" i="1"/>
  <c r="A866" i="1"/>
  <c r="D866" i="1" s="1"/>
  <c r="D865" i="1"/>
  <c r="C865" i="1"/>
  <c r="B865" i="1"/>
  <c r="A865" i="1"/>
  <c r="E864" i="1"/>
  <c r="C864" i="1"/>
  <c r="B864" i="1"/>
  <c r="A864" i="1"/>
  <c r="D864" i="1" s="1"/>
  <c r="E863" i="1"/>
  <c r="D863" i="1"/>
  <c r="C863" i="1"/>
  <c r="B863" i="1"/>
  <c r="A863" i="1"/>
  <c r="C862" i="1"/>
  <c r="B862" i="1"/>
  <c r="A862" i="1"/>
  <c r="D862" i="1" s="1"/>
  <c r="D861" i="1"/>
  <c r="C861" i="1"/>
  <c r="B861" i="1"/>
  <c r="A861" i="1"/>
  <c r="C860" i="1"/>
  <c r="B860" i="1"/>
  <c r="A860" i="1"/>
  <c r="D860" i="1" s="1"/>
  <c r="E859" i="1"/>
  <c r="D859" i="1"/>
  <c r="C859" i="1"/>
  <c r="B859" i="1"/>
  <c r="A859" i="1"/>
  <c r="C858" i="1"/>
  <c r="B858" i="1"/>
  <c r="A858" i="1"/>
  <c r="D858" i="1" s="1"/>
  <c r="D857" i="1"/>
  <c r="C857" i="1"/>
  <c r="B857" i="1"/>
  <c r="A857" i="1"/>
  <c r="E856" i="1"/>
  <c r="C856" i="1"/>
  <c r="B856" i="1"/>
  <c r="A856" i="1"/>
  <c r="D856" i="1" s="1"/>
  <c r="E855" i="1"/>
  <c r="D855" i="1"/>
  <c r="C855" i="1"/>
  <c r="B855" i="1"/>
  <c r="A855" i="1"/>
  <c r="E854" i="1"/>
  <c r="C854" i="1"/>
  <c r="B854" i="1"/>
  <c r="A854" i="1"/>
  <c r="D854" i="1" s="1"/>
  <c r="D853" i="1"/>
  <c r="C853" i="1"/>
  <c r="B853" i="1"/>
  <c r="A853" i="1"/>
  <c r="E852" i="1"/>
  <c r="C852" i="1"/>
  <c r="B852" i="1"/>
  <c r="A852" i="1"/>
  <c r="D852" i="1" s="1"/>
  <c r="E851" i="1"/>
  <c r="D851" i="1"/>
  <c r="C851" i="1"/>
  <c r="B851" i="1"/>
  <c r="A851" i="1"/>
  <c r="C850" i="1"/>
  <c r="B850" i="1"/>
  <c r="A850" i="1"/>
  <c r="D850" i="1" s="1"/>
  <c r="D849" i="1"/>
  <c r="C849" i="1"/>
  <c r="B849" i="1"/>
  <c r="A849" i="1"/>
  <c r="E848" i="1"/>
  <c r="C848" i="1"/>
  <c r="B848" i="1"/>
  <c r="A848" i="1"/>
  <c r="D848" i="1" s="1"/>
  <c r="E847" i="1"/>
  <c r="D847" i="1"/>
  <c r="C847" i="1"/>
  <c r="B847" i="1"/>
  <c r="A847" i="1"/>
  <c r="C846" i="1"/>
  <c r="B846" i="1"/>
  <c r="A846" i="1"/>
  <c r="D846" i="1" s="1"/>
  <c r="D845" i="1"/>
  <c r="C845" i="1"/>
  <c r="B845" i="1"/>
  <c r="A845" i="1"/>
  <c r="E844" i="1"/>
  <c r="C844" i="1"/>
  <c r="B844" i="1"/>
  <c r="A844" i="1"/>
  <c r="D844" i="1" s="1"/>
  <c r="E843" i="1"/>
  <c r="D843" i="1"/>
  <c r="C843" i="1"/>
  <c r="B843" i="1"/>
  <c r="A843" i="1"/>
  <c r="C842" i="1"/>
  <c r="B842" i="1"/>
  <c r="A842" i="1"/>
  <c r="D842" i="1" s="1"/>
  <c r="D841" i="1"/>
  <c r="C841" i="1"/>
  <c r="B841" i="1"/>
  <c r="A841" i="1"/>
  <c r="E840" i="1"/>
  <c r="C840" i="1"/>
  <c r="B840" i="1"/>
  <c r="A840" i="1"/>
  <c r="D840" i="1" s="1"/>
  <c r="E839" i="1"/>
  <c r="D839" i="1"/>
  <c r="C839" i="1"/>
  <c r="B839" i="1"/>
  <c r="A839" i="1"/>
  <c r="C838" i="1"/>
  <c r="B838" i="1"/>
  <c r="A838" i="1"/>
  <c r="D838" i="1" s="1"/>
  <c r="D837" i="1"/>
  <c r="C837" i="1"/>
  <c r="B837" i="1"/>
  <c r="A837" i="1"/>
  <c r="E836" i="1"/>
  <c r="C836" i="1"/>
  <c r="B836" i="1"/>
  <c r="A836" i="1"/>
  <c r="D836" i="1" s="1"/>
  <c r="E835" i="1"/>
  <c r="D835" i="1"/>
  <c r="C835" i="1"/>
  <c r="B835" i="1"/>
  <c r="A835" i="1"/>
  <c r="C834" i="1"/>
  <c r="B834" i="1"/>
  <c r="A834" i="1"/>
  <c r="D834" i="1" s="1"/>
  <c r="D833" i="1"/>
  <c r="C833" i="1"/>
  <c r="B833" i="1"/>
  <c r="A833" i="1"/>
  <c r="E832" i="1"/>
  <c r="C832" i="1"/>
  <c r="B832" i="1"/>
  <c r="A832" i="1"/>
  <c r="D832" i="1" s="1"/>
  <c r="E831" i="1"/>
  <c r="D831" i="1"/>
  <c r="C831" i="1"/>
  <c r="B831" i="1"/>
  <c r="A831" i="1"/>
  <c r="C830" i="1"/>
  <c r="B830" i="1"/>
  <c r="A830" i="1"/>
  <c r="D830" i="1" s="1"/>
  <c r="D829" i="1"/>
  <c r="C829" i="1"/>
  <c r="B829" i="1"/>
  <c r="A829" i="1"/>
  <c r="E828" i="1"/>
  <c r="C828" i="1"/>
  <c r="B828" i="1"/>
  <c r="A828" i="1"/>
  <c r="D828" i="1" s="1"/>
  <c r="E827" i="1"/>
  <c r="D827" i="1"/>
  <c r="C827" i="1"/>
  <c r="B827" i="1"/>
  <c r="A827" i="1"/>
  <c r="C826" i="1"/>
  <c r="B826" i="1"/>
  <c r="A826" i="1"/>
  <c r="D826" i="1" s="1"/>
  <c r="D825" i="1"/>
  <c r="C825" i="1"/>
  <c r="B825" i="1"/>
  <c r="A825" i="1"/>
  <c r="E824" i="1"/>
  <c r="C824" i="1"/>
  <c r="B824" i="1"/>
  <c r="A824" i="1"/>
  <c r="D824" i="1" s="1"/>
  <c r="E823" i="1"/>
  <c r="D823" i="1"/>
  <c r="C823" i="1"/>
  <c r="B823" i="1"/>
  <c r="A823" i="1"/>
  <c r="E822" i="1"/>
  <c r="C822" i="1"/>
  <c r="B822" i="1"/>
  <c r="A822" i="1"/>
  <c r="D822" i="1" s="1"/>
  <c r="D821" i="1"/>
  <c r="C821" i="1"/>
  <c r="B821" i="1"/>
  <c r="A821" i="1"/>
  <c r="E820" i="1"/>
  <c r="C820" i="1"/>
  <c r="B820" i="1"/>
  <c r="A820" i="1"/>
  <c r="D820" i="1" s="1"/>
  <c r="E819" i="1"/>
  <c r="D819" i="1"/>
  <c r="C819" i="1"/>
  <c r="B819" i="1"/>
  <c r="A819" i="1"/>
  <c r="C818" i="1"/>
  <c r="B818" i="1"/>
  <c r="A818" i="1"/>
  <c r="D818" i="1" s="1"/>
  <c r="D817" i="1"/>
  <c r="C817" i="1"/>
  <c r="B817" i="1"/>
  <c r="A817" i="1"/>
  <c r="E816" i="1"/>
  <c r="C816" i="1"/>
  <c r="B816" i="1"/>
  <c r="A816" i="1"/>
  <c r="D816" i="1" s="1"/>
  <c r="E815" i="1"/>
  <c r="D815" i="1"/>
  <c r="C815" i="1"/>
  <c r="B815" i="1"/>
  <c r="A815" i="1"/>
  <c r="C814" i="1"/>
  <c r="B814" i="1"/>
  <c r="A814" i="1"/>
  <c r="D814" i="1" s="1"/>
  <c r="D813" i="1"/>
  <c r="C813" i="1"/>
  <c r="B813" i="1"/>
  <c r="A813" i="1"/>
  <c r="E812" i="1"/>
  <c r="C812" i="1"/>
  <c r="B812" i="1"/>
  <c r="A812" i="1"/>
  <c r="D812" i="1" s="1"/>
  <c r="E811" i="1"/>
  <c r="D811" i="1"/>
  <c r="C811" i="1"/>
  <c r="B811" i="1"/>
  <c r="A811" i="1"/>
  <c r="C810" i="1"/>
  <c r="B810" i="1"/>
  <c r="A810" i="1"/>
  <c r="D810" i="1" s="1"/>
  <c r="D809" i="1"/>
  <c r="C809" i="1"/>
  <c r="B809" i="1"/>
  <c r="A809" i="1"/>
  <c r="E808" i="1"/>
  <c r="C808" i="1"/>
  <c r="B808" i="1"/>
  <c r="A808" i="1"/>
  <c r="D808" i="1" s="1"/>
  <c r="E807" i="1"/>
  <c r="D807" i="1"/>
  <c r="C807" i="1"/>
  <c r="B807" i="1"/>
  <c r="A807" i="1"/>
  <c r="C806" i="1"/>
  <c r="B806" i="1"/>
  <c r="A806" i="1"/>
  <c r="D806" i="1" s="1"/>
  <c r="D805" i="1"/>
  <c r="C805" i="1"/>
  <c r="B805" i="1"/>
  <c r="A805" i="1"/>
  <c r="C804" i="1"/>
  <c r="B804" i="1"/>
  <c r="A804" i="1"/>
  <c r="D804" i="1" s="1"/>
  <c r="E803" i="1"/>
  <c r="D803" i="1"/>
  <c r="C803" i="1"/>
  <c r="B803" i="1"/>
  <c r="A803" i="1"/>
  <c r="C802" i="1"/>
  <c r="B802" i="1"/>
  <c r="A802" i="1"/>
  <c r="D802" i="1" s="1"/>
  <c r="D801" i="1"/>
  <c r="C801" i="1"/>
  <c r="B801" i="1"/>
  <c r="A801" i="1"/>
  <c r="C800" i="1"/>
  <c r="B800" i="1"/>
  <c r="A800" i="1"/>
  <c r="D800" i="1" s="1"/>
  <c r="E799" i="1"/>
  <c r="D799" i="1"/>
  <c r="C799" i="1"/>
  <c r="B799" i="1"/>
  <c r="A799" i="1"/>
  <c r="C798" i="1"/>
  <c r="B798" i="1"/>
  <c r="A798" i="1"/>
  <c r="D798" i="1" s="1"/>
  <c r="D797" i="1"/>
  <c r="C797" i="1"/>
  <c r="B797" i="1"/>
  <c r="A797" i="1"/>
  <c r="C796" i="1"/>
  <c r="B796" i="1"/>
  <c r="A796" i="1"/>
  <c r="D796" i="1" s="1"/>
  <c r="E795" i="1"/>
  <c r="D795" i="1"/>
  <c r="C795" i="1"/>
  <c r="B795" i="1"/>
  <c r="A795" i="1"/>
  <c r="C794" i="1"/>
  <c r="B794" i="1"/>
  <c r="A794" i="1"/>
  <c r="D794" i="1" s="1"/>
  <c r="D793" i="1"/>
  <c r="C793" i="1"/>
  <c r="B793" i="1"/>
  <c r="A793" i="1"/>
  <c r="C792" i="1"/>
  <c r="B792" i="1"/>
  <c r="A792" i="1"/>
  <c r="D792" i="1" s="1"/>
  <c r="E791" i="1"/>
  <c r="D791" i="1"/>
  <c r="C791" i="1"/>
  <c r="B791" i="1"/>
  <c r="A791" i="1"/>
  <c r="C790" i="1"/>
  <c r="B790" i="1"/>
  <c r="A790" i="1"/>
  <c r="D790" i="1" s="1"/>
  <c r="D789" i="1"/>
  <c r="C789" i="1"/>
  <c r="B789" i="1"/>
  <c r="A789" i="1"/>
  <c r="C788" i="1"/>
  <c r="B788" i="1"/>
  <c r="A788" i="1"/>
  <c r="D788" i="1" s="1"/>
  <c r="E787" i="1"/>
  <c r="D787" i="1"/>
  <c r="C787" i="1"/>
  <c r="B787" i="1"/>
  <c r="A787" i="1"/>
  <c r="C786" i="1"/>
  <c r="B786" i="1"/>
  <c r="A786" i="1"/>
  <c r="D786" i="1" s="1"/>
  <c r="D785" i="1"/>
  <c r="C785" i="1"/>
  <c r="B785" i="1"/>
  <c r="A785" i="1"/>
  <c r="C784" i="1"/>
  <c r="B784" i="1"/>
  <c r="A784" i="1"/>
  <c r="D784" i="1" s="1"/>
  <c r="E783" i="1"/>
  <c r="D783" i="1"/>
  <c r="C783" i="1"/>
  <c r="B783" i="1"/>
  <c r="A783" i="1"/>
  <c r="C782" i="1"/>
  <c r="B782" i="1"/>
  <c r="A782" i="1"/>
  <c r="D782" i="1" s="1"/>
  <c r="D781" i="1"/>
  <c r="C781" i="1"/>
  <c r="B781" i="1"/>
  <c r="A781" i="1"/>
  <c r="C780" i="1"/>
  <c r="B780" i="1"/>
  <c r="A780" i="1"/>
  <c r="D780" i="1" s="1"/>
  <c r="E779" i="1"/>
  <c r="D779" i="1"/>
  <c r="C779" i="1"/>
  <c r="B779" i="1"/>
  <c r="A779" i="1"/>
  <c r="C778" i="1"/>
  <c r="B778" i="1"/>
  <c r="A778" i="1"/>
  <c r="D778" i="1" s="1"/>
  <c r="D777" i="1"/>
  <c r="C777" i="1"/>
  <c r="B777" i="1"/>
  <c r="A777" i="1"/>
  <c r="C776" i="1"/>
  <c r="B776" i="1"/>
  <c r="A776" i="1"/>
  <c r="D776" i="1" s="1"/>
  <c r="E775" i="1"/>
  <c r="D775" i="1"/>
  <c r="C775" i="1"/>
  <c r="B775" i="1"/>
  <c r="A775" i="1"/>
  <c r="C774" i="1"/>
  <c r="B774" i="1"/>
  <c r="A774" i="1"/>
  <c r="D774" i="1" s="1"/>
  <c r="E773" i="1"/>
  <c r="D773" i="1"/>
  <c r="C773" i="1"/>
  <c r="B773" i="1"/>
  <c r="A773" i="1"/>
  <c r="C772" i="1"/>
  <c r="B772" i="1"/>
  <c r="A772" i="1"/>
  <c r="D772" i="1" s="1"/>
  <c r="D771" i="1"/>
  <c r="C771" i="1"/>
  <c r="B771" i="1"/>
  <c r="A771" i="1"/>
  <c r="C770" i="1"/>
  <c r="B770" i="1"/>
  <c r="A770" i="1"/>
  <c r="D770" i="1" s="1"/>
  <c r="D769" i="1"/>
  <c r="C769" i="1"/>
  <c r="B769" i="1"/>
  <c r="A769" i="1"/>
  <c r="C768" i="1"/>
  <c r="B768" i="1"/>
  <c r="A768" i="1"/>
  <c r="D768" i="1" s="1"/>
  <c r="E767" i="1"/>
  <c r="D767" i="1"/>
  <c r="C767" i="1"/>
  <c r="B767" i="1"/>
  <c r="A767" i="1"/>
  <c r="C766" i="1"/>
  <c r="B766" i="1"/>
  <c r="A766" i="1"/>
  <c r="D766" i="1" s="1"/>
  <c r="D765" i="1"/>
  <c r="C765" i="1"/>
  <c r="B765" i="1"/>
  <c r="A765" i="1"/>
  <c r="C764" i="1"/>
  <c r="B764" i="1"/>
  <c r="A764" i="1"/>
  <c r="D764" i="1" s="1"/>
  <c r="E763" i="1"/>
  <c r="D763" i="1"/>
  <c r="C763" i="1"/>
  <c r="B763" i="1"/>
  <c r="A763" i="1"/>
  <c r="C762" i="1"/>
  <c r="B762" i="1"/>
  <c r="A762" i="1"/>
  <c r="D762" i="1" s="1"/>
  <c r="D761" i="1"/>
  <c r="C761" i="1"/>
  <c r="B761" i="1"/>
  <c r="A761" i="1"/>
  <c r="C760" i="1"/>
  <c r="B760" i="1"/>
  <c r="A760" i="1"/>
  <c r="D760" i="1" s="1"/>
  <c r="E759" i="1"/>
  <c r="D759" i="1"/>
  <c r="C759" i="1"/>
  <c r="B759" i="1"/>
  <c r="A759" i="1"/>
  <c r="C758" i="1"/>
  <c r="B758" i="1"/>
  <c r="A758" i="1"/>
  <c r="D758" i="1" s="1"/>
  <c r="D757" i="1"/>
  <c r="C757" i="1"/>
  <c r="B757" i="1"/>
  <c r="A757" i="1"/>
  <c r="C756" i="1"/>
  <c r="B756" i="1"/>
  <c r="A756" i="1"/>
  <c r="D756" i="1" s="1"/>
  <c r="E755" i="1"/>
  <c r="D755" i="1"/>
  <c r="C755" i="1"/>
  <c r="B755" i="1"/>
  <c r="A755" i="1"/>
  <c r="E754" i="1"/>
  <c r="C754" i="1"/>
  <c r="B754" i="1"/>
  <c r="A754" i="1"/>
  <c r="D754" i="1" s="1"/>
  <c r="D753" i="1"/>
  <c r="C753" i="1"/>
  <c r="B753" i="1"/>
  <c r="A753" i="1"/>
  <c r="C752" i="1"/>
  <c r="B752" i="1"/>
  <c r="A752" i="1"/>
  <c r="D752" i="1" s="1"/>
  <c r="E751" i="1"/>
  <c r="D751" i="1"/>
  <c r="C751" i="1"/>
  <c r="B751" i="1"/>
  <c r="A751" i="1"/>
  <c r="E750" i="1"/>
  <c r="C750" i="1"/>
  <c r="B750" i="1"/>
  <c r="A750" i="1"/>
  <c r="D750" i="1" s="1"/>
  <c r="D749" i="1"/>
  <c r="C749" i="1"/>
  <c r="B749" i="1"/>
  <c r="A749" i="1"/>
  <c r="C748" i="1"/>
  <c r="B748" i="1"/>
  <c r="A748" i="1"/>
  <c r="D748" i="1" s="1"/>
  <c r="E747" i="1"/>
  <c r="D747" i="1"/>
  <c r="C747" i="1"/>
  <c r="B747" i="1"/>
  <c r="A747" i="1"/>
  <c r="E746" i="1"/>
  <c r="C746" i="1"/>
  <c r="B746" i="1"/>
  <c r="A746" i="1"/>
  <c r="D746" i="1" s="1"/>
  <c r="D745" i="1"/>
  <c r="C745" i="1"/>
  <c r="B745" i="1"/>
  <c r="A745" i="1"/>
  <c r="C744" i="1"/>
  <c r="B744" i="1"/>
  <c r="A744" i="1"/>
  <c r="D744" i="1" s="1"/>
  <c r="E743" i="1"/>
  <c r="D743" i="1"/>
  <c r="C743" i="1"/>
  <c r="B743" i="1"/>
  <c r="A743" i="1"/>
  <c r="E742" i="1"/>
  <c r="C742" i="1"/>
  <c r="B742" i="1"/>
  <c r="A742" i="1"/>
  <c r="D742" i="1" s="1"/>
  <c r="D741" i="1"/>
  <c r="C741" i="1"/>
  <c r="B741" i="1"/>
  <c r="A741" i="1"/>
  <c r="C740" i="1"/>
  <c r="B740" i="1"/>
  <c r="A740" i="1"/>
  <c r="D740" i="1" s="1"/>
  <c r="E739" i="1"/>
  <c r="D739" i="1"/>
  <c r="C739" i="1"/>
  <c r="B739" i="1"/>
  <c r="A739" i="1"/>
  <c r="E738" i="1"/>
  <c r="C738" i="1"/>
  <c r="B738" i="1"/>
  <c r="A738" i="1"/>
  <c r="D738" i="1" s="1"/>
  <c r="D737" i="1"/>
  <c r="C737" i="1"/>
  <c r="B737" i="1"/>
  <c r="A737" i="1"/>
  <c r="C736" i="1"/>
  <c r="B736" i="1"/>
  <c r="A736" i="1"/>
  <c r="D736" i="1" s="1"/>
  <c r="E735" i="1"/>
  <c r="D735" i="1"/>
  <c r="C735" i="1"/>
  <c r="B735" i="1"/>
  <c r="A735" i="1"/>
  <c r="E734" i="1"/>
  <c r="C734" i="1"/>
  <c r="B734" i="1"/>
  <c r="A734" i="1"/>
  <c r="D734" i="1" s="1"/>
  <c r="D733" i="1"/>
  <c r="C733" i="1"/>
  <c r="B733" i="1"/>
  <c r="A733" i="1"/>
  <c r="C732" i="1"/>
  <c r="B732" i="1"/>
  <c r="A732" i="1"/>
  <c r="D732" i="1" s="1"/>
  <c r="E731" i="1"/>
  <c r="D731" i="1"/>
  <c r="C731" i="1"/>
  <c r="B731" i="1"/>
  <c r="A731" i="1"/>
  <c r="E730" i="1"/>
  <c r="C730" i="1"/>
  <c r="B730" i="1"/>
  <c r="A730" i="1"/>
  <c r="D730" i="1" s="1"/>
  <c r="D729" i="1"/>
  <c r="C729" i="1"/>
  <c r="B729" i="1"/>
  <c r="A729" i="1"/>
  <c r="C728" i="1"/>
  <c r="B728" i="1"/>
  <c r="A728" i="1"/>
  <c r="D728" i="1" s="1"/>
  <c r="E727" i="1"/>
  <c r="D727" i="1"/>
  <c r="C727" i="1"/>
  <c r="B727" i="1"/>
  <c r="A727" i="1"/>
  <c r="E726" i="1"/>
  <c r="C726" i="1"/>
  <c r="B726" i="1"/>
  <c r="A726" i="1"/>
  <c r="D726" i="1" s="1"/>
  <c r="D725" i="1"/>
  <c r="C725" i="1"/>
  <c r="B725" i="1"/>
  <c r="A725" i="1"/>
  <c r="C724" i="1"/>
  <c r="B724" i="1"/>
  <c r="A724" i="1"/>
  <c r="D724" i="1" s="1"/>
  <c r="E723" i="1"/>
  <c r="D723" i="1"/>
  <c r="C723" i="1"/>
  <c r="B723" i="1"/>
  <c r="A723" i="1"/>
  <c r="E722" i="1"/>
  <c r="C722" i="1"/>
  <c r="B722" i="1"/>
  <c r="A722" i="1"/>
  <c r="D722" i="1" s="1"/>
  <c r="D721" i="1"/>
  <c r="C721" i="1"/>
  <c r="B721" i="1"/>
  <c r="A721" i="1"/>
  <c r="C720" i="1"/>
  <c r="B720" i="1"/>
  <c r="A720" i="1"/>
  <c r="D720" i="1" s="1"/>
  <c r="E719" i="1"/>
  <c r="D719" i="1"/>
  <c r="C719" i="1"/>
  <c r="B719" i="1"/>
  <c r="A719" i="1"/>
  <c r="E718" i="1"/>
  <c r="C718" i="1"/>
  <c r="B718" i="1"/>
  <c r="A718" i="1"/>
  <c r="D718" i="1" s="1"/>
  <c r="E717" i="1"/>
  <c r="D717" i="1"/>
  <c r="C717" i="1"/>
  <c r="B717" i="1"/>
  <c r="A717" i="1"/>
  <c r="C716" i="1"/>
  <c r="B716" i="1"/>
  <c r="A716" i="1"/>
  <c r="D716" i="1" s="1"/>
  <c r="D715" i="1"/>
  <c r="C715" i="1"/>
  <c r="B715" i="1"/>
  <c r="A715" i="1"/>
  <c r="E714" i="1"/>
  <c r="C714" i="1"/>
  <c r="B714" i="1"/>
  <c r="A714" i="1"/>
  <c r="D714" i="1" s="1"/>
  <c r="D713" i="1"/>
  <c r="C713" i="1"/>
  <c r="B713" i="1"/>
  <c r="A713" i="1"/>
  <c r="C712" i="1"/>
  <c r="B712" i="1"/>
  <c r="A712" i="1"/>
  <c r="D712" i="1" s="1"/>
  <c r="D711" i="1"/>
  <c r="C711" i="1"/>
  <c r="B711" i="1"/>
  <c r="A711" i="1"/>
  <c r="E710" i="1"/>
  <c r="C710" i="1"/>
  <c r="B710" i="1"/>
  <c r="A710" i="1"/>
  <c r="D710" i="1" s="1"/>
  <c r="D709" i="1"/>
  <c r="C709" i="1"/>
  <c r="B709" i="1"/>
  <c r="A709" i="1"/>
  <c r="C708" i="1"/>
  <c r="B708" i="1"/>
  <c r="A708" i="1"/>
  <c r="D708" i="1" s="1"/>
  <c r="D707" i="1"/>
  <c r="C707" i="1"/>
  <c r="B707" i="1"/>
  <c r="A707" i="1"/>
  <c r="E706" i="1"/>
  <c r="C706" i="1"/>
  <c r="B706" i="1"/>
  <c r="A706" i="1"/>
  <c r="D706" i="1" s="1"/>
  <c r="E705" i="1"/>
  <c r="D705" i="1"/>
  <c r="C705" i="1"/>
  <c r="B705" i="1"/>
  <c r="A705" i="1"/>
  <c r="C704" i="1"/>
  <c r="B704" i="1"/>
  <c r="A704" i="1"/>
  <c r="D704" i="1" s="1"/>
  <c r="D703" i="1"/>
  <c r="C703" i="1"/>
  <c r="B703" i="1"/>
  <c r="A703" i="1"/>
  <c r="E702" i="1"/>
  <c r="C702" i="1"/>
  <c r="B702" i="1"/>
  <c r="A702" i="1"/>
  <c r="D702" i="1" s="1"/>
  <c r="D701" i="1"/>
  <c r="C701" i="1"/>
  <c r="B701" i="1"/>
  <c r="A701" i="1"/>
  <c r="C700" i="1"/>
  <c r="B700" i="1"/>
  <c r="A700" i="1"/>
  <c r="D700" i="1" s="1"/>
  <c r="D699" i="1"/>
  <c r="C699" i="1"/>
  <c r="B699" i="1"/>
  <c r="A699" i="1"/>
  <c r="E698" i="1"/>
  <c r="C698" i="1"/>
  <c r="B698" i="1"/>
  <c r="A698" i="1"/>
  <c r="D698" i="1" s="1"/>
  <c r="E697" i="1"/>
  <c r="D697" i="1"/>
  <c r="C697" i="1"/>
  <c r="B697" i="1"/>
  <c r="A697" i="1"/>
  <c r="C696" i="1"/>
  <c r="B696" i="1"/>
  <c r="A696" i="1"/>
  <c r="D696" i="1" s="1"/>
  <c r="D695" i="1"/>
  <c r="C695" i="1"/>
  <c r="B695" i="1"/>
  <c r="A695" i="1"/>
  <c r="E694" i="1"/>
  <c r="C694" i="1"/>
  <c r="B694" i="1"/>
  <c r="A694" i="1"/>
  <c r="D694" i="1" s="1"/>
  <c r="D693" i="1"/>
  <c r="C693" i="1"/>
  <c r="B693" i="1"/>
  <c r="A693" i="1"/>
  <c r="C692" i="1"/>
  <c r="B692" i="1"/>
  <c r="A692" i="1"/>
  <c r="D692" i="1" s="1"/>
  <c r="D691" i="1"/>
  <c r="C691" i="1"/>
  <c r="B691" i="1"/>
  <c r="A691" i="1"/>
  <c r="E690" i="1"/>
  <c r="C690" i="1"/>
  <c r="B690" i="1"/>
  <c r="A690" i="1"/>
  <c r="D690" i="1" s="1"/>
  <c r="E689" i="1"/>
  <c r="D689" i="1"/>
  <c r="C689" i="1"/>
  <c r="B689" i="1"/>
  <c r="A689" i="1"/>
  <c r="C688" i="1"/>
  <c r="B688" i="1"/>
  <c r="A688" i="1"/>
  <c r="D688" i="1" s="1"/>
  <c r="C687" i="1"/>
  <c r="B687" i="1"/>
  <c r="A687" i="1"/>
  <c r="D687" i="1" s="1"/>
  <c r="E686" i="1"/>
  <c r="C686" i="1"/>
  <c r="B686" i="1"/>
  <c r="A686" i="1"/>
  <c r="D686" i="1" s="1"/>
  <c r="D685" i="1"/>
  <c r="C685" i="1"/>
  <c r="B685" i="1"/>
  <c r="A685" i="1"/>
  <c r="D684" i="1"/>
  <c r="C684" i="1"/>
  <c r="B684" i="1"/>
  <c r="A684" i="1"/>
  <c r="C683" i="1"/>
  <c r="B683" i="1"/>
  <c r="A683" i="1"/>
  <c r="D683" i="1" s="1"/>
  <c r="E682" i="1"/>
  <c r="C682" i="1"/>
  <c r="B682" i="1"/>
  <c r="A682" i="1"/>
  <c r="D682" i="1" s="1"/>
  <c r="E681" i="1"/>
  <c r="D681" i="1"/>
  <c r="C681" i="1"/>
  <c r="B681" i="1"/>
  <c r="A681" i="1"/>
  <c r="C680" i="1"/>
  <c r="B680" i="1"/>
  <c r="A680" i="1"/>
  <c r="D680" i="1" s="1"/>
  <c r="D679" i="1"/>
  <c r="C679" i="1"/>
  <c r="B679" i="1"/>
  <c r="A679" i="1"/>
  <c r="E678" i="1"/>
  <c r="C678" i="1"/>
  <c r="B678" i="1"/>
  <c r="A678" i="1"/>
  <c r="D678" i="1" s="1"/>
  <c r="D677" i="1"/>
  <c r="C677" i="1"/>
  <c r="B677" i="1"/>
  <c r="A677" i="1"/>
  <c r="C676" i="1"/>
  <c r="B676" i="1"/>
  <c r="A676" i="1"/>
  <c r="D676" i="1" s="1"/>
  <c r="D675" i="1"/>
  <c r="C675" i="1"/>
  <c r="B675" i="1"/>
  <c r="A675" i="1"/>
  <c r="E674" i="1"/>
  <c r="C674" i="1"/>
  <c r="B674" i="1"/>
  <c r="A674" i="1"/>
  <c r="D674" i="1" s="1"/>
  <c r="E673" i="1"/>
  <c r="D673" i="1"/>
  <c r="C673" i="1"/>
  <c r="B673" i="1"/>
  <c r="A673" i="1"/>
  <c r="D672" i="1"/>
  <c r="C672" i="1"/>
  <c r="B672" i="1"/>
  <c r="A672" i="1"/>
  <c r="C671" i="1"/>
  <c r="B671" i="1"/>
  <c r="A671" i="1"/>
  <c r="D671" i="1" s="1"/>
  <c r="E670" i="1"/>
  <c r="C670" i="1"/>
  <c r="B670" i="1"/>
  <c r="A670" i="1"/>
  <c r="D670" i="1" s="1"/>
  <c r="D669" i="1"/>
  <c r="C669" i="1"/>
  <c r="B669" i="1"/>
  <c r="A669" i="1"/>
  <c r="D668" i="1"/>
  <c r="C668" i="1"/>
  <c r="B668" i="1"/>
  <c r="A668" i="1"/>
  <c r="C667" i="1"/>
  <c r="B667" i="1"/>
  <c r="A667" i="1"/>
  <c r="D667" i="1" s="1"/>
  <c r="E666" i="1"/>
  <c r="C666" i="1"/>
  <c r="B666" i="1"/>
  <c r="A666" i="1"/>
  <c r="D666" i="1" s="1"/>
  <c r="E665" i="1"/>
  <c r="D665" i="1"/>
  <c r="C665" i="1"/>
  <c r="B665" i="1"/>
  <c r="A665" i="1"/>
  <c r="C664" i="1"/>
  <c r="B664" i="1"/>
  <c r="A664" i="1"/>
  <c r="D664" i="1" s="1"/>
  <c r="D663" i="1"/>
  <c r="C663" i="1"/>
  <c r="B663" i="1"/>
  <c r="A663" i="1"/>
  <c r="E662" i="1"/>
  <c r="C662" i="1"/>
  <c r="B662" i="1"/>
  <c r="A662" i="1"/>
  <c r="D662" i="1" s="1"/>
  <c r="D661" i="1"/>
  <c r="C661" i="1"/>
  <c r="B661" i="1"/>
  <c r="A661" i="1"/>
  <c r="C660" i="1"/>
  <c r="B660" i="1"/>
  <c r="A660" i="1"/>
  <c r="D660" i="1" s="1"/>
  <c r="D659" i="1"/>
  <c r="C659" i="1"/>
  <c r="B659" i="1"/>
  <c r="A659" i="1"/>
  <c r="E658" i="1"/>
  <c r="C658" i="1"/>
  <c r="B658" i="1"/>
  <c r="A658" i="1"/>
  <c r="D658" i="1" s="1"/>
  <c r="E657" i="1"/>
  <c r="D657" i="1"/>
  <c r="C657" i="1"/>
  <c r="B657" i="1"/>
  <c r="A657" i="1"/>
  <c r="D656" i="1"/>
  <c r="C656" i="1"/>
  <c r="B656" i="1"/>
  <c r="A656" i="1"/>
  <c r="C655" i="1"/>
  <c r="B655" i="1"/>
  <c r="A655" i="1"/>
  <c r="D655" i="1" s="1"/>
  <c r="E654" i="1"/>
  <c r="C654" i="1"/>
  <c r="B654" i="1"/>
  <c r="A654" i="1"/>
  <c r="D654" i="1" s="1"/>
  <c r="D653" i="1"/>
  <c r="C653" i="1"/>
  <c r="B653" i="1"/>
  <c r="A653" i="1"/>
  <c r="D652" i="1"/>
  <c r="C652" i="1"/>
  <c r="B652" i="1"/>
  <c r="A652" i="1"/>
  <c r="C651" i="1"/>
  <c r="B651" i="1"/>
  <c r="A651" i="1"/>
  <c r="D651" i="1" s="1"/>
  <c r="E650" i="1"/>
  <c r="C650" i="1"/>
  <c r="B650" i="1"/>
  <c r="A650" i="1"/>
  <c r="D650" i="1" s="1"/>
  <c r="E649" i="1"/>
  <c r="D649" i="1"/>
  <c r="C649" i="1"/>
  <c r="B649" i="1"/>
  <c r="A649" i="1"/>
  <c r="C648" i="1"/>
  <c r="B648" i="1"/>
  <c r="A648" i="1"/>
  <c r="D648" i="1" s="1"/>
  <c r="D647" i="1"/>
  <c r="C647" i="1"/>
  <c r="B647" i="1"/>
  <c r="A647" i="1"/>
  <c r="E646" i="1"/>
  <c r="C646" i="1"/>
  <c r="B646" i="1"/>
  <c r="A646" i="1"/>
  <c r="D646" i="1" s="1"/>
  <c r="D645" i="1"/>
  <c r="C645" i="1"/>
  <c r="B645" i="1"/>
  <c r="A645" i="1"/>
  <c r="C644" i="1"/>
  <c r="B644" i="1"/>
  <c r="A644" i="1"/>
  <c r="D644" i="1" s="1"/>
  <c r="D643" i="1"/>
  <c r="C643" i="1"/>
  <c r="B643" i="1"/>
  <c r="A643" i="1"/>
  <c r="E642" i="1"/>
  <c r="C642" i="1"/>
  <c r="B642" i="1"/>
  <c r="A642" i="1"/>
  <c r="D642" i="1" s="1"/>
  <c r="D641" i="1"/>
  <c r="C641" i="1"/>
  <c r="B641" i="1"/>
  <c r="A641" i="1"/>
  <c r="C640" i="1"/>
  <c r="B640" i="1"/>
  <c r="A640" i="1"/>
  <c r="D640" i="1" s="1"/>
  <c r="D639" i="1"/>
  <c r="C639" i="1"/>
  <c r="B639" i="1"/>
  <c r="A639" i="1"/>
  <c r="E638" i="1"/>
  <c r="C638" i="1"/>
  <c r="B638" i="1"/>
  <c r="A638" i="1"/>
  <c r="D638" i="1" s="1"/>
  <c r="D637" i="1"/>
  <c r="C637" i="1"/>
  <c r="B637" i="1"/>
  <c r="A637" i="1"/>
  <c r="C636" i="1"/>
  <c r="B636" i="1"/>
  <c r="A636" i="1"/>
  <c r="D636" i="1" s="1"/>
  <c r="D635" i="1"/>
  <c r="C635" i="1"/>
  <c r="B635" i="1"/>
  <c r="A635" i="1"/>
  <c r="E634" i="1"/>
  <c r="C634" i="1"/>
  <c r="B634" i="1"/>
  <c r="A634" i="1"/>
  <c r="D634" i="1" s="1"/>
  <c r="D633" i="1"/>
  <c r="C633" i="1"/>
  <c r="B633" i="1"/>
  <c r="A633" i="1"/>
  <c r="E632" i="1"/>
  <c r="C632" i="1"/>
  <c r="B632" i="1"/>
  <c r="A632" i="1"/>
  <c r="D632" i="1" s="1"/>
  <c r="D631" i="1"/>
  <c r="C631" i="1"/>
  <c r="B631" i="1"/>
  <c r="A631" i="1"/>
  <c r="E630" i="1"/>
  <c r="C630" i="1"/>
  <c r="B630" i="1"/>
  <c r="A630" i="1"/>
  <c r="D630" i="1" s="1"/>
  <c r="E629" i="1"/>
  <c r="D629" i="1"/>
  <c r="C629" i="1"/>
  <c r="B629" i="1"/>
  <c r="A629" i="1"/>
  <c r="D628" i="1"/>
  <c r="C628" i="1"/>
  <c r="B628" i="1"/>
  <c r="A628" i="1"/>
  <c r="C627" i="1"/>
  <c r="B627" i="1"/>
  <c r="A627" i="1"/>
  <c r="D627" i="1" s="1"/>
  <c r="E626" i="1"/>
  <c r="C626" i="1"/>
  <c r="B626" i="1"/>
  <c r="A626" i="1"/>
  <c r="D626" i="1" s="1"/>
  <c r="D625" i="1"/>
  <c r="C625" i="1"/>
  <c r="B625" i="1"/>
  <c r="A625" i="1"/>
  <c r="D624" i="1"/>
  <c r="C624" i="1"/>
  <c r="B624" i="1"/>
  <c r="A624" i="1"/>
  <c r="C623" i="1"/>
  <c r="B623" i="1"/>
  <c r="A623" i="1"/>
  <c r="D623" i="1" s="1"/>
  <c r="E622" i="1"/>
  <c r="C622" i="1"/>
  <c r="B622" i="1"/>
  <c r="A622" i="1"/>
  <c r="D622" i="1" s="1"/>
  <c r="D621" i="1"/>
  <c r="C621" i="1"/>
  <c r="B621" i="1"/>
  <c r="A621" i="1"/>
  <c r="D620" i="1"/>
  <c r="C620" i="1"/>
  <c r="B620" i="1"/>
  <c r="A620" i="1"/>
  <c r="C619" i="1"/>
  <c r="B619" i="1"/>
  <c r="A619" i="1"/>
  <c r="D619" i="1" s="1"/>
  <c r="E618" i="1"/>
  <c r="C618" i="1"/>
  <c r="B618" i="1"/>
  <c r="A618" i="1"/>
  <c r="D618" i="1" s="1"/>
  <c r="D617" i="1"/>
  <c r="C617" i="1"/>
  <c r="B617" i="1"/>
  <c r="A617" i="1"/>
  <c r="D616" i="1"/>
  <c r="C616" i="1"/>
  <c r="B616" i="1"/>
  <c r="A616" i="1"/>
  <c r="C615" i="1"/>
  <c r="B615" i="1"/>
  <c r="A615" i="1"/>
  <c r="D615" i="1" s="1"/>
  <c r="E614" i="1"/>
  <c r="C614" i="1"/>
  <c r="B614" i="1"/>
  <c r="A614" i="1"/>
  <c r="D614" i="1" s="1"/>
  <c r="D613" i="1"/>
  <c r="C613" i="1"/>
  <c r="B613" i="1"/>
  <c r="A613" i="1"/>
  <c r="E612" i="1"/>
  <c r="D612" i="1"/>
  <c r="C612" i="1"/>
  <c r="B612" i="1"/>
  <c r="A612" i="1"/>
  <c r="C611" i="1"/>
  <c r="B611" i="1"/>
  <c r="A611" i="1"/>
  <c r="D611" i="1" s="1"/>
  <c r="E610" i="1"/>
  <c r="C610" i="1"/>
  <c r="B610" i="1"/>
  <c r="A610" i="1"/>
  <c r="D610" i="1" s="1"/>
  <c r="D609" i="1"/>
  <c r="C609" i="1"/>
  <c r="B609" i="1"/>
  <c r="A609" i="1"/>
  <c r="D608" i="1"/>
  <c r="C608" i="1"/>
  <c r="B608" i="1"/>
  <c r="A608" i="1"/>
  <c r="C607" i="1"/>
  <c r="B607" i="1"/>
  <c r="A607" i="1"/>
  <c r="D607" i="1" s="1"/>
  <c r="E606" i="1"/>
  <c r="C606" i="1"/>
  <c r="B606" i="1"/>
  <c r="A606" i="1"/>
  <c r="D606" i="1" s="1"/>
  <c r="E605" i="1"/>
  <c r="D605" i="1"/>
  <c r="C605" i="1"/>
  <c r="B605" i="1"/>
  <c r="A605" i="1"/>
  <c r="C604" i="1"/>
  <c r="B604" i="1"/>
  <c r="A604" i="1"/>
  <c r="D604" i="1" s="1"/>
  <c r="D603" i="1"/>
  <c r="C603" i="1"/>
  <c r="B603" i="1"/>
  <c r="A603" i="1"/>
  <c r="E602" i="1"/>
  <c r="C602" i="1"/>
  <c r="B602" i="1"/>
  <c r="A602" i="1"/>
  <c r="D602" i="1" s="1"/>
  <c r="D601" i="1"/>
  <c r="C601" i="1"/>
  <c r="B601" i="1"/>
  <c r="A601" i="1"/>
  <c r="C600" i="1"/>
  <c r="B600" i="1"/>
  <c r="A600" i="1"/>
  <c r="D600" i="1" s="1"/>
  <c r="D599" i="1"/>
  <c r="C599" i="1"/>
  <c r="B599" i="1"/>
  <c r="A599" i="1"/>
  <c r="E598" i="1"/>
  <c r="C598" i="1"/>
  <c r="B598" i="1"/>
  <c r="A598" i="1"/>
  <c r="D598" i="1" s="1"/>
  <c r="D597" i="1"/>
  <c r="C597" i="1"/>
  <c r="B597" i="1"/>
  <c r="A597" i="1"/>
  <c r="E596" i="1"/>
  <c r="C596" i="1"/>
  <c r="B596" i="1"/>
  <c r="A596" i="1"/>
  <c r="D596" i="1" s="1"/>
  <c r="D595" i="1"/>
  <c r="C595" i="1"/>
  <c r="B595" i="1"/>
  <c r="A595" i="1"/>
  <c r="E594" i="1"/>
  <c r="C594" i="1"/>
  <c r="B594" i="1"/>
  <c r="A594" i="1"/>
  <c r="D594" i="1" s="1"/>
  <c r="D593" i="1"/>
  <c r="C593" i="1"/>
  <c r="B593" i="1"/>
  <c r="A593" i="1"/>
  <c r="C592" i="1"/>
  <c r="B592" i="1"/>
  <c r="A592" i="1"/>
  <c r="D592" i="1" s="1"/>
  <c r="D591" i="1"/>
  <c r="C591" i="1"/>
  <c r="B591" i="1"/>
  <c r="A591" i="1"/>
  <c r="E590" i="1"/>
  <c r="C590" i="1"/>
  <c r="B590" i="1"/>
  <c r="A590" i="1"/>
  <c r="D590" i="1" s="1"/>
  <c r="D589" i="1"/>
  <c r="C589" i="1"/>
  <c r="B589" i="1"/>
  <c r="A589" i="1"/>
  <c r="E588" i="1"/>
  <c r="C588" i="1"/>
  <c r="B588" i="1"/>
  <c r="A588" i="1"/>
  <c r="D588" i="1" s="1"/>
  <c r="D587" i="1"/>
  <c r="C587" i="1"/>
  <c r="B587" i="1"/>
  <c r="A587" i="1"/>
  <c r="E586" i="1"/>
  <c r="C586" i="1"/>
  <c r="B586" i="1"/>
  <c r="A586" i="1"/>
  <c r="D586" i="1" s="1"/>
  <c r="D585" i="1"/>
  <c r="C585" i="1"/>
  <c r="B585" i="1"/>
  <c r="A585" i="1"/>
  <c r="C584" i="1"/>
  <c r="B584" i="1"/>
  <c r="A584" i="1"/>
  <c r="D584" i="1" s="1"/>
  <c r="D583" i="1"/>
  <c r="C583" i="1"/>
  <c r="B583" i="1"/>
  <c r="A583" i="1"/>
  <c r="E582" i="1"/>
  <c r="C582" i="1"/>
  <c r="B582" i="1"/>
  <c r="A582" i="1"/>
  <c r="D582" i="1" s="1"/>
  <c r="D581" i="1"/>
  <c r="C581" i="1"/>
  <c r="B581" i="1"/>
  <c r="A581" i="1"/>
  <c r="E580" i="1"/>
  <c r="C580" i="1"/>
  <c r="B580" i="1"/>
  <c r="A580" i="1"/>
  <c r="D580" i="1" s="1"/>
  <c r="D579" i="1"/>
  <c r="C579" i="1"/>
  <c r="B579" i="1"/>
  <c r="A579" i="1"/>
  <c r="E578" i="1"/>
  <c r="C578" i="1"/>
  <c r="B578" i="1"/>
  <c r="A578" i="1"/>
  <c r="D578" i="1" s="1"/>
  <c r="D577" i="1"/>
  <c r="C577" i="1"/>
  <c r="B577" i="1"/>
  <c r="A577" i="1"/>
  <c r="C576" i="1"/>
  <c r="B576" i="1"/>
  <c r="A576" i="1"/>
  <c r="D576" i="1" s="1"/>
  <c r="D575" i="1"/>
  <c r="C575" i="1"/>
  <c r="B575" i="1"/>
  <c r="A575" i="1"/>
  <c r="E574" i="1"/>
  <c r="C574" i="1"/>
  <c r="B574" i="1"/>
  <c r="A574" i="1"/>
  <c r="D574" i="1" s="1"/>
  <c r="D573" i="1"/>
  <c r="C573" i="1"/>
  <c r="B573" i="1"/>
  <c r="A573" i="1"/>
  <c r="C572" i="1"/>
  <c r="B572" i="1"/>
  <c r="A572" i="1"/>
  <c r="D572" i="1" s="1"/>
  <c r="D571" i="1"/>
  <c r="C571" i="1"/>
  <c r="B571" i="1"/>
  <c r="A571" i="1"/>
  <c r="E570" i="1"/>
  <c r="C570" i="1"/>
  <c r="B570" i="1"/>
  <c r="A570" i="1"/>
  <c r="D570" i="1" s="1"/>
  <c r="D569" i="1"/>
  <c r="C569" i="1"/>
  <c r="B569" i="1"/>
  <c r="A569" i="1"/>
  <c r="C568" i="1"/>
  <c r="B568" i="1"/>
  <c r="A568" i="1"/>
  <c r="D568" i="1" s="1"/>
  <c r="D567" i="1"/>
  <c r="C567" i="1"/>
  <c r="B567" i="1"/>
  <c r="A567" i="1"/>
  <c r="E566" i="1"/>
  <c r="C566" i="1"/>
  <c r="B566" i="1"/>
  <c r="A566" i="1"/>
  <c r="D566" i="1" s="1"/>
  <c r="D565" i="1"/>
  <c r="C565" i="1"/>
  <c r="B565" i="1"/>
  <c r="A565" i="1"/>
  <c r="E564" i="1"/>
  <c r="C564" i="1"/>
  <c r="B564" i="1"/>
  <c r="A564" i="1"/>
  <c r="D564" i="1" s="1"/>
  <c r="D563" i="1"/>
  <c r="C563" i="1"/>
  <c r="B563" i="1"/>
  <c r="A563" i="1"/>
  <c r="E562" i="1"/>
  <c r="C562" i="1"/>
  <c r="B562" i="1"/>
  <c r="A562" i="1"/>
  <c r="D562" i="1" s="1"/>
  <c r="D561" i="1"/>
  <c r="C561" i="1"/>
  <c r="B561" i="1"/>
  <c r="A561" i="1"/>
  <c r="C560" i="1"/>
  <c r="B560" i="1"/>
  <c r="A560" i="1"/>
  <c r="D560" i="1" s="1"/>
  <c r="D559" i="1"/>
  <c r="C559" i="1"/>
  <c r="B559" i="1"/>
  <c r="A559" i="1"/>
  <c r="E558" i="1"/>
  <c r="C558" i="1"/>
  <c r="B558" i="1"/>
  <c r="A558" i="1"/>
  <c r="D558" i="1" s="1"/>
  <c r="E557" i="1"/>
  <c r="D557" i="1"/>
  <c r="C557" i="1"/>
  <c r="B557" i="1"/>
  <c r="A557" i="1"/>
  <c r="D556" i="1"/>
  <c r="C556" i="1"/>
  <c r="B556" i="1"/>
  <c r="A556" i="1"/>
  <c r="C555" i="1"/>
  <c r="B555" i="1"/>
  <c r="A555" i="1"/>
  <c r="D555" i="1" s="1"/>
  <c r="E554" i="1"/>
  <c r="C554" i="1"/>
  <c r="B554" i="1"/>
  <c r="A554" i="1"/>
  <c r="D554" i="1" s="1"/>
  <c r="D553" i="1"/>
  <c r="C553" i="1"/>
  <c r="B553" i="1"/>
  <c r="A553" i="1"/>
  <c r="D552" i="1"/>
  <c r="C552" i="1"/>
  <c r="B552" i="1"/>
  <c r="A552" i="1"/>
  <c r="C551" i="1"/>
  <c r="B551" i="1"/>
  <c r="A551" i="1"/>
  <c r="D551" i="1" s="1"/>
  <c r="E550" i="1"/>
  <c r="C550" i="1"/>
  <c r="B550" i="1"/>
  <c r="A550" i="1"/>
  <c r="D550" i="1" s="1"/>
  <c r="D549" i="1"/>
  <c r="C549" i="1"/>
  <c r="B549" i="1"/>
  <c r="A549" i="1"/>
  <c r="E548" i="1"/>
  <c r="D548" i="1"/>
  <c r="C548" i="1"/>
  <c r="B548" i="1"/>
  <c r="A548" i="1"/>
  <c r="C547" i="1"/>
  <c r="B547" i="1"/>
  <c r="A547" i="1"/>
  <c r="D547" i="1" s="1"/>
  <c r="E546" i="1"/>
  <c r="C546" i="1"/>
  <c r="B546" i="1"/>
  <c r="A546" i="1"/>
  <c r="D546" i="1" s="1"/>
  <c r="D545" i="1"/>
  <c r="C545" i="1"/>
  <c r="B545" i="1"/>
  <c r="A545" i="1"/>
  <c r="D544" i="1"/>
  <c r="C544" i="1"/>
  <c r="B544" i="1"/>
  <c r="A544" i="1"/>
  <c r="C543" i="1"/>
  <c r="B543" i="1"/>
  <c r="A543" i="1"/>
  <c r="D543" i="1" s="1"/>
  <c r="E542" i="1"/>
  <c r="C542" i="1"/>
  <c r="B542" i="1"/>
  <c r="A542" i="1"/>
  <c r="D542" i="1" s="1"/>
  <c r="D541" i="1"/>
  <c r="C541" i="1"/>
  <c r="B541" i="1"/>
  <c r="A541" i="1"/>
  <c r="D540" i="1"/>
  <c r="C540" i="1"/>
  <c r="B540" i="1"/>
  <c r="A540" i="1"/>
  <c r="E539" i="1"/>
  <c r="C539" i="1"/>
  <c r="B539" i="1"/>
  <c r="A539" i="1"/>
  <c r="D539" i="1" s="1"/>
  <c r="C538" i="1"/>
  <c r="B538" i="1"/>
  <c r="A538" i="1"/>
  <c r="D538" i="1" s="1"/>
  <c r="E537" i="1"/>
  <c r="D537" i="1"/>
  <c r="C537" i="1"/>
  <c r="B537" i="1"/>
  <c r="A537" i="1"/>
  <c r="C536" i="1"/>
  <c r="B536" i="1"/>
  <c r="A536" i="1"/>
  <c r="D536" i="1" s="1"/>
  <c r="E535" i="1"/>
  <c r="D535" i="1"/>
  <c r="C535" i="1"/>
  <c r="B535" i="1"/>
  <c r="A535" i="1"/>
  <c r="E534" i="1"/>
  <c r="C534" i="1"/>
  <c r="B534" i="1"/>
  <c r="A534" i="1"/>
  <c r="D534" i="1" s="1"/>
  <c r="E533" i="1"/>
  <c r="D533" i="1"/>
  <c r="C533" i="1"/>
  <c r="B533" i="1"/>
  <c r="A533" i="1"/>
  <c r="D532" i="1"/>
  <c r="C532" i="1"/>
  <c r="B532" i="1"/>
  <c r="A532" i="1"/>
  <c r="E531" i="1"/>
  <c r="C531" i="1"/>
  <c r="B531" i="1"/>
  <c r="A531" i="1"/>
  <c r="D531" i="1" s="1"/>
  <c r="E530" i="1"/>
  <c r="C530" i="1"/>
  <c r="B530" i="1"/>
  <c r="A530" i="1"/>
  <c r="D530" i="1" s="1"/>
  <c r="E529" i="1"/>
  <c r="D529" i="1"/>
  <c r="C529" i="1"/>
  <c r="B529" i="1"/>
  <c r="A529" i="1"/>
  <c r="C528" i="1"/>
  <c r="B528" i="1"/>
  <c r="A528" i="1"/>
  <c r="D528" i="1" s="1"/>
  <c r="E527" i="1"/>
  <c r="D527" i="1"/>
  <c r="C527" i="1"/>
  <c r="B527" i="1"/>
  <c r="A527" i="1"/>
  <c r="C526" i="1"/>
  <c r="B526" i="1"/>
  <c r="A526" i="1"/>
  <c r="D526" i="1" s="1"/>
  <c r="D525" i="1"/>
  <c r="C525" i="1"/>
  <c r="B525" i="1"/>
  <c r="A525" i="1"/>
  <c r="C524" i="1"/>
  <c r="B524" i="1"/>
  <c r="A524" i="1"/>
  <c r="D524" i="1" s="1"/>
  <c r="E523" i="1"/>
  <c r="D523" i="1"/>
  <c r="C523" i="1"/>
  <c r="B523" i="1"/>
  <c r="A523" i="1"/>
  <c r="C522" i="1"/>
  <c r="B522" i="1"/>
  <c r="A522" i="1"/>
  <c r="D522" i="1" s="1"/>
  <c r="E521" i="1"/>
  <c r="D521" i="1"/>
  <c r="C521" i="1"/>
  <c r="B521" i="1"/>
  <c r="A521" i="1"/>
  <c r="D520" i="1"/>
  <c r="C520" i="1"/>
  <c r="B520" i="1"/>
  <c r="A520" i="1"/>
  <c r="E519" i="1"/>
  <c r="C519" i="1"/>
  <c r="B519" i="1"/>
  <c r="A519" i="1"/>
  <c r="D519" i="1" s="1"/>
  <c r="E518" i="1"/>
  <c r="C518" i="1"/>
  <c r="B518" i="1"/>
  <c r="A518" i="1"/>
  <c r="D518" i="1" s="1"/>
  <c r="E517" i="1"/>
  <c r="D517" i="1"/>
  <c r="C517" i="1"/>
  <c r="B517" i="1"/>
  <c r="A517" i="1"/>
  <c r="C516" i="1"/>
  <c r="B516" i="1"/>
  <c r="A516" i="1"/>
  <c r="D516" i="1" s="1"/>
  <c r="E515" i="1"/>
  <c r="D515" i="1"/>
  <c r="C515" i="1"/>
  <c r="B515" i="1"/>
  <c r="A515" i="1"/>
  <c r="E514" i="1"/>
  <c r="C514" i="1"/>
  <c r="B514" i="1"/>
  <c r="A514" i="1"/>
  <c r="D514" i="1" s="1"/>
  <c r="E513" i="1"/>
  <c r="D513" i="1"/>
  <c r="C513" i="1"/>
  <c r="B513" i="1"/>
  <c r="A513" i="1"/>
  <c r="D512" i="1"/>
  <c r="C512" i="1"/>
  <c r="B512" i="1"/>
  <c r="A512" i="1"/>
  <c r="E511" i="1"/>
  <c r="C511" i="1"/>
  <c r="B511" i="1"/>
  <c r="A511" i="1"/>
  <c r="D511" i="1" s="1"/>
  <c r="E510" i="1"/>
  <c r="C510" i="1"/>
  <c r="B510" i="1"/>
  <c r="A510" i="1"/>
  <c r="D510" i="1" s="1"/>
  <c r="E509" i="1"/>
  <c r="D509" i="1"/>
  <c r="C509" i="1"/>
  <c r="B509" i="1"/>
  <c r="A509" i="1"/>
  <c r="C508" i="1"/>
  <c r="B508" i="1"/>
  <c r="A508" i="1"/>
  <c r="D508" i="1" s="1"/>
  <c r="E507" i="1"/>
  <c r="D507" i="1"/>
  <c r="C507" i="1"/>
  <c r="B507" i="1"/>
  <c r="A507" i="1"/>
  <c r="C506" i="1"/>
  <c r="B506" i="1"/>
  <c r="A506" i="1"/>
  <c r="D506" i="1" s="1"/>
  <c r="D505" i="1"/>
  <c r="C505" i="1"/>
  <c r="B505" i="1"/>
  <c r="A505" i="1"/>
  <c r="C504" i="1"/>
  <c r="B504" i="1"/>
  <c r="A504" i="1"/>
  <c r="D504" i="1" s="1"/>
  <c r="E503" i="1"/>
  <c r="D503" i="1"/>
  <c r="C503" i="1"/>
  <c r="B503" i="1"/>
  <c r="A503" i="1"/>
  <c r="C502" i="1"/>
  <c r="B502" i="1"/>
  <c r="A502" i="1"/>
  <c r="D502" i="1" s="1"/>
  <c r="E501" i="1"/>
  <c r="D501" i="1"/>
  <c r="C501" i="1"/>
  <c r="B501" i="1"/>
  <c r="A501" i="1"/>
  <c r="D500" i="1"/>
  <c r="C500" i="1"/>
  <c r="B500" i="1"/>
  <c r="A500" i="1"/>
  <c r="E499" i="1"/>
  <c r="C499" i="1"/>
  <c r="B499" i="1"/>
  <c r="A499" i="1"/>
  <c r="D499" i="1" s="1"/>
  <c r="C498" i="1"/>
  <c r="B498" i="1"/>
  <c r="A498" i="1"/>
  <c r="D498" i="1" s="1"/>
  <c r="E497" i="1"/>
  <c r="D497" i="1"/>
  <c r="C497" i="1"/>
  <c r="B497" i="1"/>
  <c r="A497" i="1"/>
  <c r="C496" i="1"/>
  <c r="B496" i="1"/>
  <c r="A496" i="1"/>
  <c r="D496" i="1" s="1"/>
  <c r="E495" i="1"/>
  <c r="D495" i="1"/>
  <c r="C495" i="1"/>
  <c r="B495" i="1"/>
  <c r="A495" i="1"/>
  <c r="E494" i="1"/>
  <c r="C494" i="1"/>
  <c r="B494" i="1"/>
  <c r="A494" i="1"/>
  <c r="D494" i="1" s="1"/>
  <c r="E493" i="1"/>
  <c r="D493" i="1"/>
  <c r="C493" i="1"/>
  <c r="B493" i="1"/>
  <c r="A493" i="1"/>
  <c r="D492" i="1"/>
  <c r="C492" i="1"/>
  <c r="B492" i="1"/>
  <c r="A492" i="1"/>
  <c r="C491" i="1"/>
  <c r="B491" i="1"/>
  <c r="A491" i="1"/>
  <c r="D491" i="1" s="1"/>
  <c r="C490" i="1"/>
  <c r="B490" i="1"/>
  <c r="A490" i="1"/>
  <c r="D490" i="1" s="1"/>
  <c r="E489" i="1"/>
  <c r="D489" i="1"/>
  <c r="C489" i="1"/>
  <c r="B489" i="1"/>
  <c r="A489" i="1"/>
  <c r="E488" i="1"/>
  <c r="C488" i="1"/>
  <c r="B488" i="1"/>
  <c r="A488" i="1"/>
  <c r="D488" i="1" s="1"/>
  <c r="D487" i="1"/>
  <c r="C487" i="1"/>
  <c r="B487" i="1"/>
  <c r="A487" i="1"/>
  <c r="C486" i="1"/>
  <c r="B486" i="1"/>
  <c r="A486" i="1"/>
  <c r="D486" i="1" s="1"/>
  <c r="E485" i="1"/>
  <c r="D485" i="1"/>
  <c r="C485" i="1"/>
  <c r="B485" i="1"/>
  <c r="A485" i="1"/>
  <c r="D484" i="1"/>
  <c r="C484" i="1"/>
  <c r="B484" i="1"/>
  <c r="A484" i="1"/>
  <c r="C483" i="1"/>
  <c r="B483" i="1"/>
  <c r="A483" i="1"/>
  <c r="D483" i="1" s="1"/>
  <c r="C482" i="1"/>
  <c r="B482" i="1"/>
  <c r="A482" i="1"/>
  <c r="D482" i="1" s="1"/>
  <c r="E481" i="1"/>
  <c r="D481" i="1"/>
  <c r="C481" i="1"/>
  <c r="B481" i="1"/>
  <c r="A481" i="1"/>
  <c r="E480" i="1"/>
  <c r="C480" i="1"/>
  <c r="B480" i="1"/>
  <c r="A480" i="1"/>
  <c r="D480" i="1" s="1"/>
  <c r="D479" i="1"/>
  <c r="C479" i="1"/>
  <c r="B479" i="1"/>
  <c r="A479" i="1"/>
  <c r="C478" i="1"/>
  <c r="B478" i="1"/>
  <c r="A478" i="1"/>
  <c r="D478" i="1" s="1"/>
  <c r="E477" i="1"/>
  <c r="D477" i="1"/>
  <c r="C477" i="1"/>
  <c r="B477" i="1"/>
  <c r="A477" i="1"/>
  <c r="D476" i="1"/>
  <c r="C476" i="1"/>
  <c r="B476" i="1"/>
  <c r="A476" i="1"/>
  <c r="C475" i="1"/>
  <c r="B475" i="1"/>
  <c r="A475" i="1"/>
  <c r="D475" i="1" s="1"/>
  <c r="C474" i="1"/>
  <c r="B474" i="1"/>
  <c r="A474" i="1"/>
  <c r="D474" i="1" s="1"/>
  <c r="E473" i="1"/>
  <c r="D473" i="1"/>
  <c r="C473" i="1"/>
  <c r="B473" i="1"/>
  <c r="A473" i="1"/>
  <c r="E472" i="1"/>
  <c r="C472" i="1"/>
  <c r="B472" i="1"/>
  <c r="A472" i="1"/>
  <c r="D472" i="1" s="1"/>
  <c r="D471" i="1"/>
  <c r="C471" i="1"/>
  <c r="B471" i="1"/>
  <c r="A471" i="1"/>
  <c r="C470" i="1"/>
  <c r="B470" i="1"/>
  <c r="A470" i="1"/>
  <c r="D470" i="1" s="1"/>
  <c r="E469" i="1"/>
  <c r="D469" i="1"/>
  <c r="C469" i="1"/>
  <c r="B469" i="1"/>
  <c r="A469" i="1"/>
  <c r="D468" i="1"/>
  <c r="C468" i="1"/>
  <c r="B468" i="1"/>
  <c r="A468" i="1"/>
  <c r="C467" i="1"/>
  <c r="B467" i="1"/>
  <c r="A467" i="1"/>
  <c r="D467" i="1" s="1"/>
  <c r="C466" i="1"/>
  <c r="B466" i="1"/>
  <c r="A466" i="1"/>
  <c r="D466" i="1" s="1"/>
  <c r="E465" i="1"/>
  <c r="D465" i="1"/>
  <c r="C465" i="1"/>
  <c r="B465" i="1"/>
  <c r="A465" i="1"/>
  <c r="E464" i="1"/>
  <c r="C464" i="1"/>
  <c r="B464" i="1"/>
  <c r="A464" i="1"/>
  <c r="D464" i="1" s="1"/>
  <c r="D463" i="1"/>
  <c r="C463" i="1"/>
  <c r="B463" i="1"/>
  <c r="A463" i="1"/>
  <c r="C462" i="1"/>
  <c r="B462" i="1"/>
  <c r="A462" i="1"/>
  <c r="D462" i="1" s="1"/>
  <c r="E461" i="1"/>
  <c r="D461" i="1"/>
  <c r="C461" i="1"/>
  <c r="B461" i="1"/>
  <c r="A461" i="1"/>
  <c r="D460" i="1"/>
  <c r="C460" i="1"/>
  <c r="B460" i="1"/>
  <c r="A460" i="1"/>
  <c r="C459" i="1"/>
  <c r="B459" i="1"/>
  <c r="A459" i="1"/>
  <c r="D459" i="1" s="1"/>
  <c r="C458" i="1"/>
  <c r="B458" i="1"/>
  <c r="A458" i="1"/>
  <c r="D458" i="1" s="1"/>
  <c r="E457" i="1"/>
  <c r="D457" i="1"/>
  <c r="C457" i="1"/>
  <c r="B457" i="1"/>
  <c r="A457" i="1"/>
  <c r="E456" i="1"/>
  <c r="C456" i="1"/>
  <c r="B456" i="1"/>
  <c r="A456" i="1"/>
  <c r="D456" i="1" s="1"/>
  <c r="D455" i="1"/>
  <c r="C455" i="1"/>
  <c r="B455" i="1"/>
  <c r="A455" i="1"/>
  <c r="C454" i="1"/>
  <c r="B454" i="1"/>
  <c r="A454" i="1"/>
  <c r="D454" i="1" s="1"/>
  <c r="E453" i="1"/>
  <c r="D453" i="1"/>
  <c r="C453" i="1"/>
  <c r="B453" i="1"/>
  <c r="A453" i="1"/>
  <c r="D452" i="1"/>
  <c r="C452" i="1"/>
  <c r="B452" i="1"/>
  <c r="A452" i="1"/>
  <c r="C451" i="1"/>
  <c r="B451" i="1"/>
  <c r="A451" i="1"/>
  <c r="D451" i="1" s="1"/>
  <c r="C450" i="1"/>
  <c r="B450" i="1"/>
  <c r="A450" i="1"/>
  <c r="D450" i="1" s="1"/>
  <c r="E449" i="1"/>
  <c r="D449" i="1"/>
  <c r="C449" i="1"/>
  <c r="B449" i="1"/>
  <c r="A449" i="1"/>
  <c r="E448" i="1"/>
  <c r="C448" i="1"/>
  <c r="B448" i="1"/>
  <c r="A448" i="1"/>
  <c r="D448" i="1" s="1"/>
  <c r="D447" i="1"/>
  <c r="C447" i="1"/>
  <c r="B447" i="1"/>
  <c r="A447" i="1"/>
  <c r="C446" i="1"/>
  <c r="B446" i="1"/>
  <c r="A446" i="1"/>
  <c r="D446" i="1" s="1"/>
  <c r="E445" i="1"/>
  <c r="D445" i="1"/>
  <c r="C445" i="1"/>
  <c r="B445" i="1"/>
  <c r="A445" i="1"/>
  <c r="D444" i="1"/>
  <c r="C444" i="1"/>
  <c r="B444" i="1"/>
  <c r="A444" i="1"/>
  <c r="C443" i="1"/>
  <c r="B443" i="1"/>
  <c r="A443" i="1"/>
  <c r="D443" i="1" s="1"/>
  <c r="C442" i="1"/>
  <c r="B442" i="1"/>
  <c r="A442" i="1"/>
  <c r="D442" i="1" s="1"/>
  <c r="E441" i="1"/>
  <c r="D441" i="1"/>
  <c r="C441" i="1"/>
  <c r="B441" i="1"/>
  <c r="A441" i="1"/>
  <c r="E440" i="1"/>
  <c r="C440" i="1"/>
  <c r="B440" i="1"/>
  <c r="A440" i="1"/>
  <c r="D440" i="1" s="1"/>
  <c r="D439" i="1"/>
  <c r="C439" i="1"/>
  <c r="B439" i="1"/>
  <c r="A439" i="1"/>
  <c r="C438" i="1"/>
  <c r="B438" i="1"/>
  <c r="A438" i="1"/>
  <c r="D438" i="1" s="1"/>
  <c r="E437" i="1"/>
  <c r="D437" i="1"/>
  <c r="C437" i="1"/>
  <c r="B437" i="1"/>
  <c r="A437" i="1"/>
  <c r="D436" i="1"/>
  <c r="C436" i="1"/>
  <c r="B436" i="1"/>
  <c r="A436" i="1"/>
  <c r="C435" i="1"/>
  <c r="B435" i="1"/>
  <c r="A435" i="1"/>
  <c r="D435" i="1" s="1"/>
  <c r="C434" i="1"/>
  <c r="B434" i="1"/>
  <c r="A434" i="1"/>
  <c r="D434" i="1" s="1"/>
  <c r="E433" i="1"/>
  <c r="D433" i="1"/>
  <c r="C433" i="1"/>
  <c r="B433" i="1"/>
  <c r="A433" i="1"/>
  <c r="E432" i="1"/>
  <c r="C432" i="1"/>
  <c r="B432" i="1"/>
  <c r="A432" i="1"/>
  <c r="D432" i="1" s="1"/>
  <c r="D431" i="1"/>
  <c r="C431" i="1"/>
  <c r="B431" i="1"/>
  <c r="A431" i="1"/>
  <c r="C430" i="1"/>
  <c r="B430" i="1"/>
  <c r="A430" i="1"/>
  <c r="D430" i="1" s="1"/>
  <c r="E429" i="1"/>
  <c r="D429" i="1"/>
  <c r="C429" i="1"/>
  <c r="B429" i="1"/>
  <c r="A429" i="1"/>
  <c r="D428" i="1"/>
  <c r="C428" i="1"/>
  <c r="B428" i="1"/>
  <c r="A428" i="1"/>
  <c r="C427" i="1"/>
  <c r="B427" i="1"/>
  <c r="A427" i="1"/>
  <c r="D427" i="1" s="1"/>
  <c r="C426" i="1"/>
  <c r="B426" i="1"/>
  <c r="A426" i="1"/>
  <c r="D426" i="1" s="1"/>
  <c r="E425" i="1"/>
  <c r="D425" i="1"/>
  <c r="C425" i="1"/>
  <c r="B425" i="1"/>
  <c r="A425" i="1"/>
  <c r="E424" i="1"/>
  <c r="C424" i="1"/>
  <c r="B424" i="1"/>
  <c r="A424" i="1"/>
  <c r="D424" i="1" s="1"/>
  <c r="D423" i="1"/>
  <c r="C423" i="1"/>
  <c r="B423" i="1"/>
  <c r="A423" i="1"/>
  <c r="C422" i="1"/>
  <c r="B422" i="1"/>
  <c r="A422" i="1"/>
  <c r="D422" i="1" s="1"/>
  <c r="E421" i="1"/>
  <c r="D421" i="1"/>
  <c r="C421" i="1"/>
  <c r="B421" i="1"/>
  <c r="A421" i="1"/>
  <c r="D420" i="1"/>
  <c r="C420" i="1"/>
  <c r="B420" i="1"/>
  <c r="A420" i="1"/>
  <c r="C419" i="1"/>
  <c r="B419" i="1"/>
  <c r="A419" i="1"/>
  <c r="D419" i="1" s="1"/>
  <c r="C418" i="1"/>
  <c r="B418" i="1"/>
  <c r="A418" i="1"/>
  <c r="D418" i="1" s="1"/>
  <c r="E417" i="1"/>
  <c r="D417" i="1"/>
  <c r="C417" i="1"/>
  <c r="B417" i="1"/>
  <c r="A417" i="1"/>
  <c r="E416" i="1"/>
  <c r="C416" i="1"/>
  <c r="B416" i="1"/>
  <c r="A416" i="1"/>
  <c r="D416" i="1" s="1"/>
  <c r="D415" i="1"/>
  <c r="C415" i="1"/>
  <c r="B415" i="1"/>
  <c r="A415" i="1"/>
  <c r="C414" i="1"/>
  <c r="B414" i="1"/>
  <c r="A414" i="1"/>
  <c r="D414" i="1" s="1"/>
  <c r="E413" i="1"/>
  <c r="D413" i="1"/>
  <c r="C413" i="1"/>
  <c r="B413" i="1"/>
  <c r="A413" i="1"/>
  <c r="D412" i="1"/>
  <c r="C412" i="1"/>
  <c r="B412" i="1"/>
  <c r="A412" i="1"/>
  <c r="C411" i="1"/>
  <c r="B411" i="1"/>
  <c r="A411" i="1"/>
  <c r="D411" i="1" s="1"/>
  <c r="C410" i="1"/>
  <c r="B410" i="1"/>
  <c r="A410" i="1"/>
  <c r="D410" i="1" s="1"/>
  <c r="E409" i="1"/>
  <c r="D409" i="1"/>
  <c r="C409" i="1"/>
  <c r="B409" i="1"/>
  <c r="A409" i="1"/>
  <c r="E408" i="1"/>
  <c r="C408" i="1"/>
  <c r="B408" i="1"/>
  <c r="A408" i="1"/>
  <c r="D408" i="1" s="1"/>
  <c r="D407" i="1"/>
  <c r="C407" i="1"/>
  <c r="B407" i="1"/>
  <c r="A407" i="1"/>
  <c r="C406" i="1"/>
  <c r="B406" i="1"/>
  <c r="A406" i="1"/>
  <c r="D406" i="1" s="1"/>
  <c r="E405" i="1"/>
  <c r="D405" i="1"/>
  <c r="C405" i="1"/>
  <c r="B405" i="1"/>
  <c r="A405" i="1"/>
  <c r="D404" i="1"/>
  <c r="C404" i="1"/>
  <c r="B404" i="1"/>
  <c r="A404" i="1"/>
  <c r="C403" i="1"/>
  <c r="B403" i="1"/>
  <c r="A403" i="1"/>
  <c r="D403" i="1" s="1"/>
  <c r="C402" i="1"/>
  <c r="B402" i="1"/>
  <c r="A402" i="1"/>
  <c r="D402" i="1" s="1"/>
  <c r="E401" i="1"/>
  <c r="D401" i="1"/>
  <c r="C401" i="1"/>
  <c r="B401" i="1"/>
  <c r="A401" i="1"/>
  <c r="E400" i="1"/>
  <c r="C400" i="1"/>
  <c r="B400" i="1"/>
  <c r="A400" i="1"/>
  <c r="D400" i="1" s="1"/>
  <c r="D399" i="1"/>
  <c r="C399" i="1"/>
  <c r="B399" i="1"/>
  <c r="A399" i="1"/>
  <c r="C398" i="1"/>
  <c r="B398" i="1"/>
  <c r="A398" i="1"/>
  <c r="D398" i="1" s="1"/>
  <c r="E397" i="1"/>
  <c r="D397" i="1"/>
  <c r="C397" i="1"/>
  <c r="B397" i="1"/>
  <c r="A397" i="1"/>
  <c r="D396" i="1"/>
  <c r="C396" i="1"/>
  <c r="B396" i="1"/>
  <c r="A396" i="1"/>
  <c r="C395" i="1"/>
  <c r="B395" i="1"/>
  <c r="A395" i="1"/>
  <c r="D395" i="1" s="1"/>
  <c r="C394" i="1"/>
  <c r="B394" i="1"/>
  <c r="A394" i="1"/>
  <c r="D394" i="1" s="1"/>
  <c r="E393" i="1"/>
  <c r="D393" i="1"/>
  <c r="C393" i="1"/>
  <c r="B393" i="1"/>
  <c r="A393" i="1"/>
  <c r="E392" i="1"/>
  <c r="C392" i="1"/>
  <c r="B392" i="1"/>
  <c r="A392" i="1"/>
  <c r="D392" i="1" s="1"/>
  <c r="D391" i="1"/>
  <c r="C391" i="1"/>
  <c r="B391" i="1"/>
  <c r="A391" i="1"/>
  <c r="C390" i="1"/>
  <c r="B390" i="1"/>
  <c r="A390" i="1"/>
  <c r="D390" i="1" s="1"/>
  <c r="E389" i="1"/>
  <c r="D389" i="1"/>
  <c r="C389" i="1"/>
  <c r="B389" i="1"/>
  <c r="A389" i="1"/>
  <c r="D388" i="1"/>
  <c r="C388" i="1"/>
  <c r="B388" i="1"/>
  <c r="A388" i="1"/>
  <c r="C387" i="1"/>
  <c r="B387" i="1"/>
  <c r="A387" i="1"/>
  <c r="D387" i="1" s="1"/>
  <c r="C386" i="1"/>
  <c r="B386" i="1"/>
  <c r="A386" i="1"/>
  <c r="D386" i="1" s="1"/>
  <c r="E385" i="1"/>
  <c r="D385" i="1"/>
  <c r="C385" i="1"/>
  <c r="B385" i="1"/>
  <c r="A385" i="1"/>
  <c r="E384" i="1"/>
  <c r="C384" i="1"/>
  <c r="B384" i="1"/>
  <c r="A384" i="1"/>
  <c r="D384" i="1" s="1"/>
  <c r="D383" i="1"/>
  <c r="C383" i="1"/>
  <c r="B383" i="1"/>
  <c r="A383" i="1"/>
  <c r="C382" i="1"/>
  <c r="B382" i="1"/>
  <c r="A382" i="1"/>
  <c r="D382" i="1" s="1"/>
  <c r="E381" i="1"/>
  <c r="D381" i="1"/>
  <c r="C381" i="1"/>
  <c r="B381" i="1"/>
  <c r="A381" i="1"/>
  <c r="D380" i="1"/>
  <c r="C380" i="1"/>
  <c r="B380" i="1"/>
  <c r="A380" i="1"/>
  <c r="C379" i="1"/>
  <c r="B379" i="1"/>
  <c r="A379" i="1"/>
  <c r="D379" i="1" s="1"/>
  <c r="C378" i="1"/>
  <c r="B378" i="1"/>
  <c r="A378" i="1"/>
  <c r="D378" i="1" s="1"/>
  <c r="E377" i="1"/>
  <c r="D377" i="1"/>
  <c r="C377" i="1"/>
  <c r="B377" i="1"/>
  <c r="A377" i="1"/>
  <c r="E376" i="1"/>
  <c r="C376" i="1"/>
  <c r="B376" i="1"/>
  <c r="A376" i="1"/>
  <c r="D376" i="1" s="1"/>
  <c r="D375" i="1"/>
  <c r="C375" i="1"/>
  <c r="B375" i="1"/>
  <c r="A375" i="1"/>
  <c r="C374" i="1"/>
  <c r="B374" i="1"/>
  <c r="A374" i="1"/>
  <c r="D374" i="1" s="1"/>
  <c r="E373" i="1"/>
  <c r="D373" i="1"/>
  <c r="C373" i="1"/>
  <c r="B373" i="1"/>
  <c r="A373" i="1"/>
  <c r="D372" i="1"/>
  <c r="C372" i="1"/>
  <c r="B372" i="1"/>
  <c r="A372" i="1"/>
  <c r="C371" i="1"/>
  <c r="B371" i="1"/>
  <c r="A371" i="1"/>
  <c r="D371" i="1" s="1"/>
  <c r="C370" i="1"/>
  <c r="B370" i="1"/>
  <c r="A370" i="1"/>
  <c r="D370" i="1" s="1"/>
  <c r="E369" i="1"/>
  <c r="D369" i="1"/>
  <c r="C369" i="1"/>
  <c r="B369" i="1"/>
  <c r="A369" i="1"/>
  <c r="E368" i="1"/>
  <c r="C368" i="1"/>
  <c r="B368" i="1"/>
  <c r="A368" i="1"/>
  <c r="D368" i="1" s="1"/>
  <c r="D367" i="1"/>
  <c r="C367" i="1"/>
  <c r="B367" i="1"/>
  <c r="A367" i="1"/>
  <c r="C366" i="1"/>
  <c r="B366" i="1"/>
  <c r="A366" i="1"/>
  <c r="D366" i="1" s="1"/>
  <c r="E365" i="1"/>
  <c r="D365" i="1"/>
  <c r="C365" i="1"/>
  <c r="B365" i="1"/>
  <c r="A365" i="1"/>
  <c r="D364" i="1"/>
  <c r="C364" i="1"/>
  <c r="B364" i="1"/>
  <c r="A364" i="1"/>
  <c r="C363" i="1"/>
  <c r="B363" i="1"/>
  <c r="A363" i="1"/>
  <c r="D363" i="1" s="1"/>
  <c r="C362" i="1"/>
  <c r="B362" i="1"/>
  <c r="A362" i="1"/>
  <c r="D362" i="1" s="1"/>
  <c r="E361" i="1"/>
  <c r="D361" i="1"/>
  <c r="C361" i="1"/>
  <c r="B361" i="1"/>
  <c r="A361" i="1"/>
  <c r="E360" i="1"/>
  <c r="C360" i="1"/>
  <c r="B360" i="1"/>
  <c r="A360" i="1"/>
  <c r="D360" i="1" s="1"/>
  <c r="D359" i="1"/>
  <c r="C359" i="1"/>
  <c r="B359" i="1"/>
  <c r="A359" i="1"/>
  <c r="C358" i="1"/>
  <c r="B358" i="1"/>
  <c r="A358" i="1"/>
  <c r="D358" i="1" s="1"/>
  <c r="E357" i="1"/>
  <c r="D357" i="1"/>
  <c r="C357" i="1"/>
  <c r="B357" i="1"/>
  <c r="A357" i="1"/>
  <c r="D356" i="1"/>
  <c r="C356" i="1"/>
  <c r="B356" i="1"/>
  <c r="A356" i="1"/>
  <c r="C355" i="1"/>
  <c r="B355" i="1"/>
  <c r="A355" i="1"/>
  <c r="D355" i="1" s="1"/>
  <c r="C354" i="1"/>
  <c r="B354" i="1"/>
  <c r="A354" i="1"/>
  <c r="D354" i="1" s="1"/>
  <c r="E353" i="1"/>
  <c r="D353" i="1"/>
  <c r="C353" i="1"/>
  <c r="B353" i="1"/>
  <c r="A353" i="1"/>
  <c r="E352" i="1"/>
  <c r="C352" i="1"/>
  <c r="B352" i="1"/>
  <c r="A352" i="1"/>
  <c r="D352" i="1" s="1"/>
  <c r="D351" i="1"/>
  <c r="C351" i="1"/>
  <c r="B351" i="1"/>
  <c r="A351" i="1"/>
  <c r="C350" i="1"/>
  <c r="B350" i="1"/>
  <c r="A350" i="1"/>
  <c r="D350" i="1" s="1"/>
  <c r="E349" i="1"/>
  <c r="D349" i="1"/>
  <c r="C349" i="1"/>
  <c r="B349" i="1"/>
  <c r="A349" i="1"/>
  <c r="D348" i="1"/>
  <c r="C348" i="1"/>
  <c r="B348" i="1"/>
  <c r="A348" i="1"/>
  <c r="C347" i="1"/>
  <c r="B347" i="1"/>
  <c r="A347" i="1"/>
  <c r="D347" i="1" s="1"/>
  <c r="C346" i="1"/>
  <c r="B346" i="1"/>
  <c r="A346" i="1"/>
  <c r="D346" i="1" s="1"/>
  <c r="E345" i="1"/>
  <c r="D345" i="1"/>
  <c r="C345" i="1"/>
  <c r="B345" i="1"/>
  <c r="A345" i="1"/>
  <c r="E344" i="1"/>
  <c r="C344" i="1"/>
  <c r="B344" i="1"/>
  <c r="A344" i="1"/>
  <c r="D344" i="1" s="1"/>
  <c r="D343" i="1"/>
  <c r="C343" i="1"/>
  <c r="B343" i="1"/>
  <c r="A343" i="1"/>
  <c r="C342" i="1"/>
  <c r="B342" i="1"/>
  <c r="A342" i="1"/>
  <c r="D342" i="1" s="1"/>
  <c r="E341" i="1"/>
  <c r="D341" i="1"/>
  <c r="C341" i="1"/>
  <c r="B341" i="1"/>
  <c r="A341" i="1"/>
  <c r="D340" i="1"/>
  <c r="C340" i="1"/>
  <c r="B340" i="1"/>
  <c r="A340" i="1"/>
  <c r="C339" i="1"/>
  <c r="B339" i="1"/>
  <c r="A339" i="1"/>
  <c r="D339" i="1" s="1"/>
  <c r="C338" i="1"/>
  <c r="B338" i="1"/>
  <c r="A338" i="1"/>
  <c r="D338" i="1" s="1"/>
  <c r="E337" i="1"/>
  <c r="D337" i="1"/>
  <c r="C337" i="1"/>
  <c r="B337" i="1"/>
  <c r="A337" i="1"/>
  <c r="E336" i="1"/>
  <c r="C336" i="1"/>
  <c r="B336" i="1"/>
  <c r="A336" i="1"/>
  <c r="D336" i="1" s="1"/>
  <c r="D335" i="1"/>
  <c r="C335" i="1"/>
  <c r="B335" i="1"/>
  <c r="A335" i="1"/>
  <c r="C334" i="1"/>
  <c r="B334" i="1"/>
  <c r="A334" i="1"/>
  <c r="D334" i="1" s="1"/>
  <c r="E333" i="1"/>
  <c r="D333" i="1"/>
  <c r="C333" i="1"/>
  <c r="B333" i="1"/>
  <c r="A333" i="1"/>
  <c r="D332" i="1"/>
  <c r="C332" i="1"/>
  <c r="B332" i="1"/>
  <c r="A332" i="1"/>
  <c r="C331" i="1"/>
  <c r="B331" i="1"/>
  <c r="A331" i="1"/>
  <c r="D331" i="1" s="1"/>
  <c r="C330" i="1"/>
  <c r="B330" i="1"/>
  <c r="A330" i="1"/>
  <c r="D330" i="1" s="1"/>
  <c r="E329" i="1"/>
  <c r="D329" i="1"/>
  <c r="C329" i="1"/>
  <c r="B329" i="1"/>
  <c r="A329" i="1"/>
  <c r="E328" i="1"/>
  <c r="C328" i="1"/>
  <c r="B328" i="1"/>
  <c r="A328" i="1"/>
  <c r="D328" i="1" s="1"/>
  <c r="D327" i="1"/>
  <c r="C327" i="1"/>
  <c r="B327" i="1"/>
  <c r="A327" i="1"/>
  <c r="C326" i="1"/>
  <c r="B326" i="1"/>
  <c r="A326" i="1"/>
  <c r="D326" i="1" s="1"/>
  <c r="E325" i="1"/>
  <c r="D325" i="1"/>
  <c r="C325" i="1"/>
  <c r="B325" i="1"/>
  <c r="A325" i="1"/>
  <c r="D324" i="1"/>
  <c r="C324" i="1"/>
  <c r="B324" i="1"/>
  <c r="A324" i="1"/>
  <c r="C323" i="1"/>
  <c r="B323" i="1"/>
  <c r="A323" i="1"/>
  <c r="D323" i="1" s="1"/>
  <c r="C322" i="1"/>
  <c r="B322" i="1"/>
  <c r="A322" i="1"/>
  <c r="D322" i="1" s="1"/>
  <c r="E321" i="1"/>
  <c r="D321" i="1"/>
  <c r="C321" i="1"/>
  <c r="B321" i="1"/>
  <c r="A321" i="1"/>
  <c r="E320" i="1"/>
  <c r="C320" i="1"/>
  <c r="B320" i="1"/>
  <c r="A320" i="1"/>
  <c r="D320" i="1" s="1"/>
  <c r="D319" i="1"/>
  <c r="C319" i="1"/>
  <c r="B319" i="1"/>
  <c r="A319" i="1"/>
  <c r="C318" i="1"/>
  <c r="B318" i="1"/>
  <c r="A318" i="1"/>
  <c r="D318" i="1" s="1"/>
  <c r="E317" i="1"/>
  <c r="D317" i="1"/>
  <c r="C317" i="1"/>
  <c r="B317" i="1"/>
  <c r="A317" i="1"/>
  <c r="D316" i="1"/>
  <c r="C316" i="1"/>
  <c r="B316" i="1"/>
  <c r="A316" i="1"/>
  <c r="C315" i="1"/>
  <c r="B315" i="1"/>
  <c r="A315" i="1"/>
  <c r="D315" i="1" s="1"/>
  <c r="C314" i="1"/>
  <c r="B314" i="1"/>
  <c r="A314" i="1"/>
  <c r="D314" i="1" s="1"/>
  <c r="E313" i="1"/>
  <c r="D313" i="1"/>
  <c r="C313" i="1"/>
  <c r="B313" i="1"/>
  <c r="A313" i="1"/>
  <c r="E312" i="1"/>
  <c r="C312" i="1"/>
  <c r="B312" i="1"/>
  <c r="A312" i="1"/>
  <c r="D312" i="1" s="1"/>
  <c r="D311" i="1"/>
  <c r="C311" i="1"/>
  <c r="B311" i="1"/>
  <c r="A311" i="1"/>
  <c r="C310" i="1"/>
  <c r="B310" i="1"/>
  <c r="A310" i="1"/>
  <c r="D310" i="1" s="1"/>
  <c r="E309" i="1"/>
  <c r="D309" i="1"/>
  <c r="C309" i="1"/>
  <c r="B309" i="1"/>
  <c r="A309" i="1"/>
  <c r="D308" i="1"/>
  <c r="C308" i="1"/>
  <c r="B308" i="1"/>
  <c r="A308" i="1"/>
  <c r="C307" i="1"/>
  <c r="B307" i="1"/>
  <c r="A307" i="1"/>
  <c r="D307" i="1" s="1"/>
  <c r="C306" i="1"/>
  <c r="B306" i="1"/>
  <c r="A306" i="1"/>
  <c r="D306" i="1" s="1"/>
  <c r="E305" i="1"/>
  <c r="D305" i="1"/>
  <c r="C305" i="1"/>
  <c r="B305" i="1"/>
  <c r="A305" i="1"/>
  <c r="E304" i="1"/>
  <c r="C304" i="1"/>
  <c r="B304" i="1"/>
  <c r="A304" i="1"/>
  <c r="D304" i="1" s="1"/>
  <c r="D303" i="1"/>
  <c r="C303" i="1"/>
  <c r="B303" i="1"/>
  <c r="A303" i="1"/>
  <c r="C302" i="1"/>
  <c r="B302" i="1"/>
  <c r="A302" i="1"/>
  <c r="D302" i="1" s="1"/>
  <c r="E301" i="1"/>
  <c r="D301" i="1"/>
  <c r="C301" i="1"/>
  <c r="B301" i="1"/>
  <c r="A301" i="1"/>
  <c r="D300" i="1"/>
  <c r="C300" i="1"/>
  <c r="B300" i="1"/>
  <c r="A300" i="1"/>
  <c r="C299" i="1"/>
  <c r="B299" i="1"/>
  <c r="A299" i="1"/>
  <c r="D299" i="1" s="1"/>
  <c r="C298" i="1"/>
  <c r="B298" i="1"/>
  <c r="A298" i="1"/>
  <c r="D298" i="1" s="1"/>
  <c r="E297" i="1"/>
  <c r="D297" i="1"/>
  <c r="C297" i="1"/>
  <c r="B297" i="1"/>
  <c r="A297" i="1"/>
  <c r="E296" i="1"/>
  <c r="C296" i="1"/>
  <c r="B296" i="1"/>
  <c r="A296" i="1"/>
  <c r="D296" i="1" s="1"/>
  <c r="D295" i="1"/>
  <c r="C295" i="1"/>
  <c r="B295" i="1"/>
  <c r="A295" i="1"/>
  <c r="C294" i="1"/>
  <c r="B294" i="1"/>
  <c r="A294" i="1"/>
  <c r="D294" i="1" s="1"/>
  <c r="E293" i="1"/>
  <c r="D293" i="1"/>
  <c r="C293" i="1"/>
  <c r="B293" i="1"/>
  <c r="A293" i="1"/>
  <c r="D292" i="1"/>
  <c r="C292" i="1"/>
  <c r="B292" i="1"/>
  <c r="A292" i="1"/>
  <c r="C291" i="1"/>
  <c r="B291" i="1"/>
  <c r="A291" i="1"/>
  <c r="D291" i="1" s="1"/>
  <c r="C290" i="1"/>
  <c r="B290" i="1"/>
  <c r="A290" i="1"/>
  <c r="D290" i="1" s="1"/>
  <c r="E289" i="1"/>
  <c r="D289" i="1"/>
  <c r="C289" i="1"/>
  <c r="B289" i="1"/>
  <c r="A289" i="1"/>
  <c r="E288" i="1"/>
  <c r="C288" i="1"/>
  <c r="B288" i="1"/>
  <c r="A288" i="1"/>
  <c r="D288" i="1" s="1"/>
  <c r="E287" i="1"/>
  <c r="D287" i="1"/>
  <c r="C287" i="1"/>
  <c r="B287" i="1"/>
  <c r="A287" i="1"/>
  <c r="C286" i="1"/>
  <c r="B286" i="1"/>
  <c r="A286" i="1"/>
  <c r="D286" i="1" s="1"/>
  <c r="D285" i="1"/>
  <c r="C285" i="1"/>
  <c r="B285" i="1"/>
  <c r="A285" i="1"/>
  <c r="E284" i="1"/>
  <c r="C284" i="1"/>
  <c r="B284" i="1"/>
  <c r="A284" i="1"/>
  <c r="D284" i="1" s="1"/>
  <c r="E283" i="1"/>
  <c r="D283" i="1"/>
  <c r="C283" i="1"/>
  <c r="B283" i="1"/>
  <c r="A283" i="1"/>
  <c r="C282" i="1"/>
  <c r="B282" i="1"/>
  <c r="A282" i="1"/>
  <c r="D282" i="1" s="1"/>
  <c r="D281" i="1"/>
  <c r="C281" i="1"/>
  <c r="B281" i="1"/>
  <c r="A281" i="1"/>
  <c r="E280" i="1"/>
  <c r="C280" i="1"/>
  <c r="B280" i="1"/>
  <c r="A280" i="1"/>
  <c r="D280" i="1" s="1"/>
  <c r="E279" i="1"/>
  <c r="D279" i="1"/>
  <c r="C279" i="1"/>
  <c r="B279" i="1"/>
  <c r="A279" i="1"/>
  <c r="C278" i="1"/>
  <c r="B278" i="1"/>
  <c r="A278" i="1"/>
  <c r="D278" i="1" s="1"/>
  <c r="D277" i="1"/>
  <c r="C277" i="1"/>
  <c r="B277" i="1"/>
  <c r="A277" i="1"/>
  <c r="C276" i="1"/>
  <c r="B276" i="1"/>
  <c r="A276" i="1"/>
  <c r="D276" i="1" s="1"/>
  <c r="E275" i="1"/>
  <c r="D275" i="1"/>
  <c r="C275" i="1"/>
  <c r="B275" i="1"/>
  <c r="A275" i="1"/>
  <c r="E274" i="1"/>
  <c r="C274" i="1"/>
  <c r="B274" i="1"/>
  <c r="A274" i="1"/>
  <c r="D274" i="1" s="1"/>
  <c r="D273" i="1"/>
  <c r="C273" i="1"/>
  <c r="B273" i="1"/>
  <c r="A273" i="1"/>
  <c r="C272" i="1"/>
  <c r="B272" i="1"/>
  <c r="A272" i="1"/>
  <c r="D272" i="1" s="1"/>
  <c r="E271" i="1"/>
  <c r="D271" i="1"/>
  <c r="C271" i="1"/>
  <c r="B271" i="1"/>
  <c r="A271" i="1"/>
  <c r="E270" i="1"/>
  <c r="C270" i="1"/>
  <c r="B270" i="1"/>
  <c r="A270" i="1"/>
  <c r="D270" i="1" s="1"/>
  <c r="D269" i="1"/>
  <c r="C269" i="1"/>
  <c r="B269" i="1"/>
  <c r="A269" i="1"/>
  <c r="C268" i="1"/>
  <c r="B268" i="1"/>
  <c r="A268" i="1"/>
  <c r="D268" i="1" s="1"/>
  <c r="E267" i="1"/>
  <c r="D267" i="1"/>
  <c r="C267" i="1"/>
  <c r="B267" i="1"/>
  <c r="A267" i="1"/>
  <c r="E266" i="1"/>
  <c r="C266" i="1"/>
  <c r="B266" i="1"/>
  <c r="A266" i="1"/>
  <c r="D266" i="1" s="1"/>
  <c r="D265" i="1"/>
  <c r="C265" i="1"/>
  <c r="B265" i="1"/>
  <c r="A265" i="1"/>
  <c r="C264" i="1"/>
  <c r="B264" i="1"/>
  <c r="A264" i="1"/>
  <c r="D264" i="1" s="1"/>
  <c r="E263" i="1"/>
  <c r="D263" i="1"/>
  <c r="C263" i="1"/>
  <c r="B263" i="1"/>
  <c r="A263" i="1"/>
  <c r="E262" i="1"/>
  <c r="C262" i="1"/>
  <c r="B262" i="1"/>
  <c r="A262" i="1"/>
  <c r="D262" i="1" s="1"/>
  <c r="E261" i="1"/>
  <c r="D261" i="1"/>
  <c r="C261" i="1"/>
  <c r="B261" i="1"/>
  <c r="A261" i="1"/>
  <c r="D260" i="1"/>
  <c r="C260" i="1"/>
  <c r="B260" i="1"/>
  <c r="A260" i="1"/>
  <c r="E259" i="1"/>
  <c r="C259" i="1"/>
  <c r="B259" i="1"/>
  <c r="A259" i="1"/>
  <c r="D259" i="1" s="1"/>
  <c r="E258" i="1"/>
  <c r="C258" i="1"/>
  <c r="B258" i="1"/>
  <c r="A258" i="1"/>
  <c r="D258" i="1" s="1"/>
  <c r="D257" i="1"/>
  <c r="C257" i="1"/>
  <c r="B257" i="1"/>
  <c r="A257" i="1"/>
  <c r="D256" i="1"/>
  <c r="C256" i="1"/>
  <c r="B256" i="1"/>
  <c r="A256" i="1"/>
  <c r="E255" i="1"/>
  <c r="C255" i="1"/>
  <c r="B255" i="1"/>
  <c r="A255" i="1"/>
  <c r="D255" i="1" s="1"/>
  <c r="E254" i="1"/>
  <c r="C254" i="1"/>
  <c r="B254" i="1"/>
  <c r="A254" i="1"/>
  <c r="D254" i="1" s="1"/>
  <c r="D253" i="1"/>
  <c r="C253" i="1"/>
  <c r="B253" i="1"/>
  <c r="A253" i="1"/>
  <c r="D252" i="1"/>
  <c r="C252" i="1"/>
  <c r="B252" i="1"/>
  <c r="A252" i="1"/>
  <c r="E251" i="1"/>
  <c r="C251" i="1"/>
  <c r="B251" i="1"/>
  <c r="A251" i="1"/>
  <c r="D251" i="1" s="1"/>
  <c r="E250" i="1"/>
  <c r="C250" i="1"/>
  <c r="B250" i="1"/>
  <c r="A250" i="1"/>
  <c r="D250" i="1" s="1"/>
  <c r="D249" i="1"/>
  <c r="C249" i="1"/>
  <c r="B249" i="1"/>
  <c r="A249" i="1"/>
  <c r="D248" i="1"/>
  <c r="C248" i="1"/>
  <c r="B248" i="1"/>
  <c r="A248" i="1"/>
  <c r="E247" i="1"/>
  <c r="C247" i="1"/>
  <c r="B247" i="1"/>
  <c r="A247" i="1"/>
  <c r="D247" i="1" s="1"/>
  <c r="E246" i="1"/>
  <c r="C246" i="1"/>
  <c r="B246" i="1"/>
  <c r="A246" i="1"/>
  <c r="D246" i="1" s="1"/>
  <c r="D245" i="1"/>
  <c r="C245" i="1"/>
  <c r="B245" i="1"/>
  <c r="A245" i="1"/>
  <c r="D244" i="1"/>
  <c r="C244" i="1"/>
  <c r="B244" i="1"/>
  <c r="A244" i="1"/>
  <c r="C243" i="1"/>
  <c r="B243" i="1"/>
  <c r="A243" i="1"/>
  <c r="D243" i="1" s="1"/>
  <c r="E242" i="1"/>
  <c r="C242" i="1"/>
  <c r="B242" i="1"/>
  <c r="A242" i="1"/>
  <c r="D242" i="1" s="1"/>
  <c r="D241" i="1"/>
  <c r="C241" i="1"/>
  <c r="B241" i="1"/>
  <c r="A241" i="1"/>
  <c r="D240" i="1"/>
  <c r="C240" i="1"/>
  <c r="B240" i="1"/>
  <c r="A240" i="1"/>
  <c r="C239" i="1"/>
  <c r="B239" i="1"/>
  <c r="A239" i="1"/>
  <c r="D239" i="1" s="1"/>
  <c r="E238" i="1"/>
  <c r="C238" i="1"/>
  <c r="B238" i="1"/>
  <c r="A238" i="1"/>
  <c r="D238" i="1" s="1"/>
  <c r="D237" i="1"/>
  <c r="C237" i="1"/>
  <c r="B237" i="1"/>
  <c r="A237" i="1"/>
  <c r="D236" i="1"/>
  <c r="C236" i="1"/>
  <c r="B236" i="1"/>
  <c r="A236" i="1"/>
  <c r="C235" i="1"/>
  <c r="B235" i="1"/>
  <c r="A235" i="1"/>
  <c r="D235" i="1" s="1"/>
  <c r="E234" i="1"/>
  <c r="C234" i="1"/>
  <c r="B234" i="1"/>
  <c r="A234" i="1"/>
  <c r="D234" i="1" s="1"/>
  <c r="D233" i="1"/>
  <c r="C233" i="1"/>
  <c r="B233" i="1"/>
  <c r="A233" i="1"/>
  <c r="D232" i="1"/>
  <c r="C232" i="1"/>
  <c r="B232" i="1"/>
  <c r="A232" i="1"/>
  <c r="C231" i="1"/>
  <c r="B231" i="1"/>
  <c r="A231" i="1"/>
  <c r="D231" i="1" s="1"/>
  <c r="E230" i="1"/>
  <c r="C230" i="1"/>
  <c r="B230" i="1"/>
  <c r="A230" i="1"/>
  <c r="D230" i="1" s="1"/>
  <c r="D229" i="1"/>
  <c r="C229" i="1"/>
  <c r="B229" i="1"/>
  <c r="A229" i="1"/>
  <c r="D228" i="1"/>
  <c r="C228" i="1"/>
  <c r="B228" i="1"/>
  <c r="A228" i="1"/>
  <c r="C227" i="1"/>
  <c r="B227" i="1"/>
  <c r="A227" i="1"/>
  <c r="D227" i="1" s="1"/>
  <c r="E226" i="1"/>
  <c r="C226" i="1"/>
  <c r="B226" i="1"/>
  <c r="A226" i="1"/>
  <c r="D226" i="1" s="1"/>
  <c r="D225" i="1"/>
  <c r="C225" i="1"/>
  <c r="B225" i="1"/>
  <c r="A225" i="1"/>
  <c r="D224" i="1"/>
  <c r="C224" i="1"/>
  <c r="B224" i="1"/>
  <c r="A224" i="1"/>
  <c r="C223" i="1"/>
  <c r="B223" i="1"/>
  <c r="A223" i="1"/>
  <c r="D223" i="1" s="1"/>
  <c r="E222" i="1"/>
  <c r="C222" i="1"/>
  <c r="B222" i="1"/>
  <c r="A222" i="1"/>
  <c r="D222" i="1" s="1"/>
  <c r="D221" i="1"/>
  <c r="C221" i="1"/>
  <c r="B221" i="1"/>
  <c r="A221" i="1"/>
  <c r="D220" i="1"/>
  <c r="C220" i="1"/>
  <c r="B220" i="1"/>
  <c r="A220" i="1"/>
  <c r="C219" i="1"/>
  <c r="B219" i="1"/>
  <c r="A219" i="1"/>
  <c r="D219" i="1" s="1"/>
  <c r="E218" i="1"/>
  <c r="C218" i="1"/>
  <c r="B218" i="1"/>
  <c r="A218" i="1"/>
  <c r="D218" i="1" s="1"/>
  <c r="D217" i="1"/>
  <c r="C217" i="1"/>
  <c r="B217" i="1"/>
  <c r="A217" i="1"/>
  <c r="D216" i="1"/>
  <c r="C216" i="1"/>
  <c r="B216" i="1"/>
  <c r="A216" i="1"/>
  <c r="C215" i="1"/>
  <c r="B215" i="1"/>
  <c r="A215" i="1"/>
  <c r="D215" i="1" s="1"/>
  <c r="E214" i="1"/>
  <c r="C214" i="1"/>
  <c r="B214" i="1"/>
  <c r="A214" i="1"/>
  <c r="D214" i="1" s="1"/>
  <c r="D213" i="1"/>
  <c r="C213" i="1"/>
  <c r="B213" i="1"/>
  <c r="A213" i="1"/>
  <c r="D212" i="1"/>
  <c r="C212" i="1"/>
  <c r="B212" i="1"/>
  <c r="A212" i="1"/>
  <c r="C211" i="1"/>
  <c r="B211" i="1"/>
  <c r="A211" i="1"/>
  <c r="D211" i="1" s="1"/>
  <c r="E210" i="1"/>
  <c r="C210" i="1"/>
  <c r="B210" i="1"/>
  <c r="A210" i="1"/>
  <c r="D210" i="1" s="1"/>
  <c r="D209" i="1"/>
  <c r="C209" i="1"/>
  <c r="B209" i="1"/>
  <c r="A209" i="1"/>
  <c r="D208" i="1"/>
  <c r="C208" i="1"/>
  <c r="B208" i="1"/>
  <c r="A208" i="1"/>
  <c r="C207" i="1"/>
  <c r="B207" i="1"/>
  <c r="A207" i="1"/>
  <c r="D207" i="1" s="1"/>
  <c r="E206" i="1"/>
  <c r="C206" i="1"/>
  <c r="B206" i="1"/>
  <c r="A206" i="1"/>
  <c r="D206" i="1" s="1"/>
  <c r="D205" i="1"/>
  <c r="C205" i="1"/>
  <c r="B205" i="1"/>
  <c r="A205" i="1"/>
  <c r="D204" i="1"/>
  <c r="C204" i="1"/>
  <c r="B204" i="1"/>
  <c r="A204" i="1"/>
  <c r="C203" i="1"/>
  <c r="B203" i="1"/>
  <c r="A203" i="1"/>
  <c r="D203" i="1" s="1"/>
  <c r="E202" i="1"/>
  <c r="C202" i="1"/>
  <c r="B202" i="1"/>
  <c r="A202" i="1"/>
  <c r="D202" i="1" s="1"/>
  <c r="D201" i="1"/>
  <c r="C201" i="1"/>
  <c r="B201" i="1"/>
  <c r="A201" i="1"/>
  <c r="D200" i="1"/>
  <c r="C200" i="1"/>
  <c r="B200" i="1"/>
  <c r="A200" i="1"/>
  <c r="C199" i="1"/>
  <c r="B199" i="1"/>
  <c r="A199" i="1"/>
  <c r="D199" i="1" s="1"/>
  <c r="E198" i="1"/>
  <c r="C198" i="1"/>
  <c r="B198" i="1"/>
  <c r="A198" i="1"/>
  <c r="D198" i="1" s="1"/>
  <c r="D197" i="1"/>
  <c r="C197" i="1"/>
  <c r="B197" i="1"/>
  <c r="A197" i="1"/>
  <c r="D196" i="1"/>
  <c r="C196" i="1"/>
  <c r="B196" i="1"/>
  <c r="A196" i="1"/>
  <c r="C195" i="1"/>
  <c r="B195" i="1"/>
  <c r="A195" i="1"/>
  <c r="D195" i="1" s="1"/>
  <c r="E194" i="1"/>
  <c r="C194" i="1"/>
  <c r="B194" i="1"/>
  <c r="A194" i="1"/>
  <c r="D194" i="1" s="1"/>
  <c r="D193" i="1"/>
  <c r="C193" i="1"/>
  <c r="B193" i="1"/>
  <c r="A193" i="1"/>
  <c r="D192" i="1"/>
  <c r="C192" i="1"/>
  <c r="B192" i="1"/>
  <c r="A192" i="1"/>
  <c r="C191" i="1"/>
  <c r="B191" i="1"/>
  <c r="A191" i="1"/>
  <c r="D191" i="1" s="1"/>
  <c r="E190" i="1"/>
  <c r="C190" i="1"/>
  <c r="B190" i="1"/>
  <c r="A190" i="1"/>
  <c r="D190" i="1" s="1"/>
  <c r="D189" i="1"/>
  <c r="C189" i="1"/>
  <c r="B189" i="1"/>
  <c r="A189" i="1"/>
  <c r="D188" i="1"/>
  <c r="C188" i="1"/>
  <c r="B188" i="1"/>
  <c r="A188" i="1"/>
  <c r="C187" i="1"/>
  <c r="B187" i="1"/>
  <c r="A187" i="1"/>
  <c r="D187" i="1" s="1"/>
  <c r="E186" i="1"/>
  <c r="C186" i="1"/>
  <c r="B186" i="1"/>
  <c r="A186" i="1"/>
  <c r="D186" i="1" s="1"/>
  <c r="D185" i="1"/>
  <c r="C185" i="1"/>
  <c r="B185" i="1"/>
  <c r="A185" i="1"/>
  <c r="E184" i="1"/>
  <c r="D184" i="1"/>
  <c r="C184" i="1"/>
  <c r="B184" i="1"/>
  <c r="A184" i="1"/>
  <c r="C183" i="1"/>
  <c r="B183" i="1"/>
  <c r="A183" i="1"/>
  <c r="D183" i="1" s="1"/>
  <c r="E182" i="1"/>
  <c r="C182" i="1"/>
  <c r="B182" i="1"/>
  <c r="A182" i="1"/>
  <c r="D182" i="1" s="1"/>
  <c r="D181" i="1"/>
  <c r="C181" i="1"/>
  <c r="B181" i="1"/>
  <c r="A181" i="1"/>
  <c r="E180" i="1"/>
  <c r="D180" i="1"/>
  <c r="C180" i="1"/>
  <c r="B180" i="1"/>
  <c r="A180" i="1"/>
  <c r="C179" i="1"/>
  <c r="B179" i="1"/>
  <c r="A179" i="1"/>
  <c r="D179" i="1" s="1"/>
  <c r="E178" i="1"/>
  <c r="C178" i="1"/>
  <c r="B178" i="1"/>
  <c r="A178" i="1"/>
  <c r="D178" i="1" s="1"/>
  <c r="D177" i="1"/>
  <c r="C177" i="1"/>
  <c r="B177" i="1"/>
  <c r="A177" i="1"/>
  <c r="E176" i="1"/>
  <c r="D176" i="1"/>
  <c r="C176" i="1"/>
  <c r="B176" i="1"/>
  <c r="A176" i="1"/>
  <c r="C175" i="1"/>
  <c r="B175" i="1"/>
  <c r="A175" i="1"/>
  <c r="D175" i="1" s="1"/>
  <c r="E174" i="1"/>
  <c r="D174" i="1"/>
  <c r="C174" i="1"/>
  <c r="B174" i="1"/>
  <c r="A174" i="1"/>
  <c r="C173" i="1"/>
  <c r="B173" i="1"/>
  <c r="A173" i="1"/>
  <c r="D173" i="1" s="1"/>
  <c r="E172" i="1"/>
  <c r="D172" i="1"/>
  <c r="C172" i="1"/>
  <c r="B172" i="1"/>
  <c r="A172" i="1"/>
  <c r="C171" i="1"/>
  <c r="B171" i="1"/>
  <c r="A171" i="1"/>
  <c r="D171" i="1" s="1"/>
  <c r="E170" i="1"/>
  <c r="D170" i="1"/>
  <c r="C170" i="1"/>
  <c r="B170" i="1"/>
  <c r="A170" i="1"/>
  <c r="C169" i="1"/>
  <c r="B169" i="1"/>
  <c r="A169" i="1"/>
  <c r="D169" i="1" s="1"/>
  <c r="E168" i="1"/>
  <c r="D168" i="1"/>
  <c r="C168" i="1"/>
  <c r="B168" i="1"/>
  <c r="A168" i="1"/>
  <c r="C167" i="1"/>
  <c r="B167" i="1"/>
  <c r="A167" i="1"/>
  <c r="D167" i="1" s="1"/>
  <c r="E166" i="1"/>
  <c r="D166" i="1"/>
  <c r="C166" i="1"/>
  <c r="B166" i="1"/>
  <c r="A166" i="1"/>
  <c r="C165" i="1"/>
  <c r="B165" i="1"/>
  <c r="A165" i="1"/>
  <c r="D165" i="1" s="1"/>
  <c r="E164" i="1"/>
  <c r="D164" i="1"/>
  <c r="C164" i="1"/>
  <c r="B164" i="1"/>
  <c r="A164" i="1"/>
  <c r="C163" i="1"/>
  <c r="B163" i="1"/>
  <c r="A163" i="1"/>
  <c r="D163" i="1" s="1"/>
  <c r="E162" i="1"/>
  <c r="D162" i="1"/>
  <c r="C162" i="1"/>
  <c r="B162" i="1"/>
  <c r="A162" i="1"/>
  <c r="C161" i="1"/>
  <c r="B161" i="1"/>
  <c r="A161" i="1"/>
  <c r="D161" i="1" s="1"/>
  <c r="E160" i="1"/>
  <c r="D160" i="1"/>
  <c r="C160" i="1"/>
  <c r="B160" i="1"/>
  <c r="A160" i="1"/>
  <c r="C159" i="1"/>
  <c r="B159" i="1"/>
  <c r="A159" i="1"/>
  <c r="D159" i="1" s="1"/>
  <c r="E158" i="1"/>
  <c r="D158" i="1"/>
  <c r="C158" i="1"/>
  <c r="B158" i="1"/>
  <c r="A158" i="1"/>
  <c r="C157" i="1"/>
  <c r="B157" i="1"/>
  <c r="A157" i="1"/>
  <c r="D157" i="1" s="1"/>
  <c r="E156" i="1"/>
  <c r="D156" i="1"/>
  <c r="C156" i="1"/>
  <c r="B156" i="1"/>
  <c r="A156" i="1"/>
  <c r="C155" i="1"/>
  <c r="B155" i="1"/>
  <c r="A155" i="1"/>
  <c r="D155" i="1" s="1"/>
  <c r="E154" i="1"/>
  <c r="D154" i="1"/>
  <c r="C154" i="1"/>
  <c r="B154" i="1"/>
  <c r="A154" i="1"/>
  <c r="C153" i="1"/>
  <c r="B153" i="1"/>
  <c r="A153" i="1"/>
  <c r="D153" i="1" s="1"/>
  <c r="E152" i="1"/>
  <c r="D152" i="1"/>
  <c r="C152" i="1"/>
  <c r="B152" i="1"/>
  <c r="A152" i="1"/>
  <c r="C151" i="1"/>
  <c r="B151" i="1"/>
  <c r="A151" i="1"/>
  <c r="D151" i="1" s="1"/>
  <c r="E150" i="1"/>
  <c r="D150" i="1"/>
  <c r="C150" i="1"/>
  <c r="B150" i="1"/>
  <c r="A150" i="1"/>
  <c r="C149" i="1"/>
  <c r="B149" i="1"/>
  <c r="A149" i="1"/>
  <c r="D149" i="1" s="1"/>
  <c r="E148" i="1"/>
  <c r="D148" i="1"/>
  <c r="C148" i="1"/>
  <c r="B148" i="1"/>
  <c r="A148" i="1"/>
  <c r="C147" i="1"/>
  <c r="B147" i="1"/>
  <c r="A147" i="1"/>
  <c r="D147" i="1" s="1"/>
  <c r="E146" i="1"/>
  <c r="D146" i="1"/>
  <c r="C146" i="1"/>
  <c r="B146" i="1"/>
  <c r="A146" i="1"/>
  <c r="C145" i="1"/>
  <c r="B145" i="1"/>
  <c r="A145" i="1"/>
  <c r="D145" i="1" s="1"/>
  <c r="E144" i="1"/>
  <c r="D144" i="1"/>
  <c r="C144" i="1"/>
  <c r="B144" i="1"/>
  <c r="A144" i="1"/>
  <c r="C143" i="1"/>
  <c r="B143" i="1"/>
  <c r="A143" i="1"/>
  <c r="D143" i="1" s="1"/>
  <c r="E142" i="1"/>
  <c r="D142" i="1"/>
  <c r="C142" i="1"/>
  <c r="B142" i="1"/>
  <c r="A142" i="1"/>
  <c r="C141" i="1"/>
  <c r="B141" i="1"/>
  <c r="A141" i="1"/>
  <c r="D141" i="1" s="1"/>
  <c r="E140" i="1"/>
  <c r="D140" i="1"/>
  <c r="C140" i="1"/>
  <c r="B140" i="1"/>
  <c r="A140" i="1"/>
  <c r="C139" i="1"/>
  <c r="B139" i="1"/>
  <c r="A139" i="1"/>
  <c r="D139" i="1" s="1"/>
  <c r="E138" i="1"/>
  <c r="D138" i="1"/>
  <c r="C138" i="1"/>
  <c r="B138" i="1"/>
  <c r="A138" i="1"/>
  <c r="C137" i="1"/>
  <c r="B137" i="1"/>
  <c r="A137" i="1"/>
  <c r="D137" i="1" s="1"/>
  <c r="E136" i="1"/>
  <c r="D136" i="1"/>
  <c r="C136" i="1"/>
  <c r="B136" i="1"/>
  <c r="A136" i="1"/>
  <c r="C135" i="1"/>
  <c r="B135" i="1"/>
  <c r="A135" i="1"/>
  <c r="D135" i="1" s="1"/>
  <c r="E134" i="1"/>
  <c r="D134" i="1"/>
  <c r="C134" i="1"/>
  <c r="B134" i="1"/>
  <c r="A134" i="1"/>
  <c r="C133" i="1"/>
  <c r="B133" i="1"/>
  <c r="A133" i="1"/>
  <c r="D133" i="1" s="1"/>
  <c r="E132" i="1"/>
  <c r="D132" i="1"/>
  <c r="C132" i="1"/>
  <c r="B132" i="1"/>
  <c r="A132" i="1"/>
  <c r="C131" i="1"/>
  <c r="B131" i="1"/>
  <c r="A131" i="1"/>
  <c r="D131" i="1" s="1"/>
  <c r="E130" i="1"/>
  <c r="D130" i="1"/>
  <c r="C130" i="1"/>
  <c r="B130" i="1"/>
  <c r="A130" i="1"/>
  <c r="C129" i="1"/>
  <c r="B129" i="1"/>
  <c r="A129" i="1"/>
  <c r="D129" i="1" s="1"/>
  <c r="E128" i="1"/>
  <c r="D128" i="1"/>
  <c r="C128" i="1"/>
  <c r="B128" i="1"/>
  <c r="A128" i="1"/>
  <c r="C127" i="1"/>
  <c r="B127" i="1"/>
  <c r="A127" i="1"/>
  <c r="D127" i="1" s="1"/>
  <c r="E126" i="1"/>
  <c r="D126" i="1"/>
  <c r="C126" i="1"/>
  <c r="B126" i="1"/>
  <c r="A126" i="1"/>
  <c r="C125" i="1"/>
  <c r="B125" i="1"/>
  <c r="A125" i="1"/>
  <c r="D125" i="1" s="1"/>
  <c r="D124" i="1"/>
  <c r="C124" i="1"/>
  <c r="B124" i="1"/>
  <c r="A124" i="1"/>
  <c r="C123" i="1"/>
  <c r="B123" i="1"/>
  <c r="A123" i="1"/>
  <c r="D123" i="1" s="1"/>
  <c r="E122" i="1"/>
  <c r="D122" i="1"/>
  <c r="C122" i="1"/>
  <c r="B122" i="1"/>
  <c r="A122" i="1"/>
  <c r="C121" i="1"/>
  <c r="B121" i="1"/>
  <c r="A121" i="1"/>
  <c r="D121" i="1" s="1"/>
  <c r="E120" i="1"/>
  <c r="D120" i="1"/>
  <c r="C120" i="1"/>
  <c r="B120" i="1"/>
  <c r="A120" i="1"/>
  <c r="C119" i="1"/>
  <c r="B119" i="1"/>
  <c r="A119" i="1"/>
  <c r="D119" i="1" s="1"/>
  <c r="E118" i="1"/>
  <c r="D118" i="1"/>
  <c r="C118" i="1"/>
  <c r="B118" i="1"/>
  <c r="A118" i="1"/>
  <c r="C117" i="1"/>
  <c r="B117" i="1"/>
  <c r="A117" i="1"/>
  <c r="D117" i="1" s="1"/>
  <c r="E116" i="1"/>
  <c r="D116" i="1"/>
  <c r="C116" i="1"/>
  <c r="B116" i="1"/>
  <c r="A116" i="1"/>
  <c r="C115" i="1"/>
  <c r="B115" i="1"/>
  <c r="A115" i="1"/>
  <c r="D115" i="1" s="1"/>
  <c r="D114" i="1"/>
  <c r="C114" i="1"/>
  <c r="B114" i="1"/>
  <c r="A114" i="1"/>
  <c r="C113" i="1"/>
  <c r="B113" i="1"/>
  <c r="A113" i="1"/>
  <c r="D113" i="1" s="1"/>
  <c r="E112" i="1"/>
  <c r="D112" i="1"/>
  <c r="C112" i="1"/>
  <c r="B112" i="1"/>
  <c r="A112" i="1"/>
  <c r="C111" i="1"/>
  <c r="B111" i="1"/>
  <c r="A111" i="1"/>
  <c r="D111" i="1" s="1"/>
  <c r="E110" i="1"/>
  <c r="D110" i="1"/>
  <c r="C110" i="1"/>
  <c r="B110" i="1"/>
  <c r="A110" i="1"/>
  <c r="C109" i="1"/>
  <c r="B109" i="1"/>
  <c r="A109" i="1"/>
  <c r="D109" i="1" s="1"/>
  <c r="E108" i="1"/>
  <c r="D108" i="1"/>
  <c r="C108" i="1"/>
  <c r="B108" i="1"/>
  <c r="A108" i="1"/>
  <c r="C107" i="1"/>
  <c r="B107" i="1"/>
  <c r="A107" i="1"/>
  <c r="D107" i="1" s="1"/>
  <c r="E106" i="1"/>
  <c r="D106" i="1"/>
  <c r="C106" i="1"/>
  <c r="B106" i="1"/>
  <c r="A106" i="1"/>
  <c r="C105" i="1"/>
  <c r="B105" i="1"/>
  <c r="A105" i="1"/>
  <c r="D105" i="1" s="1"/>
  <c r="E104" i="1"/>
  <c r="D104" i="1"/>
  <c r="C104" i="1"/>
  <c r="B104" i="1"/>
  <c r="A104" i="1"/>
  <c r="C103" i="1"/>
  <c r="B103" i="1"/>
  <c r="A103" i="1"/>
  <c r="D103" i="1" s="1"/>
  <c r="E102" i="1"/>
  <c r="D102" i="1"/>
  <c r="C102" i="1"/>
  <c r="B102" i="1"/>
  <c r="A102" i="1"/>
  <c r="C101" i="1"/>
  <c r="B101" i="1"/>
  <c r="A101" i="1"/>
  <c r="D101" i="1" s="1"/>
  <c r="E100" i="1"/>
  <c r="D100" i="1"/>
  <c r="C100" i="1"/>
  <c r="B100" i="1"/>
  <c r="A100" i="1"/>
  <c r="C99" i="1"/>
  <c r="B99" i="1"/>
  <c r="A99" i="1"/>
  <c r="D99" i="1" s="1"/>
  <c r="E98" i="1"/>
  <c r="D98" i="1"/>
  <c r="C98" i="1"/>
  <c r="B98" i="1"/>
  <c r="A98" i="1"/>
  <c r="C97" i="1"/>
  <c r="B97" i="1"/>
  <c r="A97" i="1"/>
  <c r="D97" i="1" s="1"/>
  <c r="E96" i="1"/>
  <c r="D96" i="1"/>
  <c r="C96" i="1"/>
  <c r="B96" i="1"/>
  <c r="A96" i="1"/>
  <c r="C95" i="1"/>
  <c r="B95" i="1"/>
  <c r="A95" i="1"/>
  <c r="D95" i="1" s="1"/>
  <c r="E94" i="1"/>
  <c r="D94" i="1"/>
  <c r="C94" i="1"/>
  <c r="B94" i="1"/>
  <c r="A94" i="1"/>
  <c r="C93" i="1"/>
  <c r="B93" i="1"/>
  <c r="A93" i="1"/>
  <c r="D93" i="1" s="1"/>
  <c r="D92" i="1"/>
  <c r="C92" i="1"/>
  <c r="B92" i="1"/>
  <c r="A92" i="1"/>
  <c r="C91" i="1"/>
  <c r="B91" i="1"/>
  <c r="A91" i="1"/>
  <c r="D91" i="1" s="1"/>
  <c r="E90" i="1"/>
  <c r="D90" i="1"/>
  <c r="C90" i="1"/>
  <c r="B90" i="1"/>
  <c r="A90" i="1"/>
  <c r="C89" i="1"/>
  <c r="B89" i="1"/>
  <c r="A89" i="1"/>
  <c r="D89" i="1" s="1"/>
  <c r="E88" i="1"/>
  <c r="D88" i="1"/>
  <c r="C88" i="1"/>
  <c r="B88" i="1"/>
  <c r="A88" i="1"/>
  <c r="C87" i="1"/>
  <c r="B87" i="1"/>
  <c r="A87" i="1"/>
  <c r="D87" i="1" s="1"/>
  <c r="E86" i="1"/>
  <c r="D86" i="1"/>
  <c r="C86" i="1"/>
  <c r="B86" i="1"/>
  <c r="A86" i="1"/>
  <c r="C85" i="1"/>
  <c r="B85" i="1"/>
  <c r="A85" i="1"/>
  <c r="D85" i="1" s="1"/>
  <c r="E84" i="1"/>
  <c r="D84" i="1"/>
  <c r="C84" i="1"/>
  <c r="B84" i="1"/>
  <c r="A84" i="1"/>
  <c r="C83" i="1"/>
  <c r="B83" i="1"/>
  <c r="A83" i="1"/>
  <c r="D83" i="1" s="1"/>
  <c r="E82" i="1"/>
  <c r="D82" i="1"/>
  <c r="C82" i="1"/>
  <c r="B82" i="1"/>
  <c r="A82" i="1"/>
  <c r="C81" i="1"/>
  <c r="B81" i="1"/>
  <c r="A81" i="1"/>
  <c r="D81" i="1" s="1"/>
  <c r="E80" i="1"/>
  <c r="D80" i="1"/>
  <c r="C80" i="1"/>
  <c r="B80" i="1"/>
  <c r="A80" i="1"/>
  <c r="C79" i="1"/>
  <c r="B79" i="1"/>
  <c r="A79" i="1"/>
  <c r="D79" i="1" s="1"/>
  <c r="E78" i="1"/>
  <c r="D78" i="1"/>
  <c r="C78" i="1"/>
  <c r="B78" i="1"/>
  <c r="A78" i="1"/>
  <c r="C77" i="1"/>
  <c r="B77" i="1"/>
  <c r="A77" i="1"/>
  <c r="D77" i="1" s="1"/>
  <c r="E76" i="1"/>
  <c r="D76" i="1"/>
  <c r="C76" i="1"/>
  <c r="B76" i="1"/>
  <c r="A76" i="1"/>
  <c r="C75" i="1"/>
  <c r="B75" i="1"/>
  <c r="A75" i="1"/>
  <c r="D75" i="1" s="1"/>
  <c r="E74" i="1"/>
  <c r="D74" i="1"/>
  <c r="C74" i="1"/>
  <c r="B74" i="1"/>
  <c r="A74" i="1"/>
  <c r="C73" i="1"/>
  <c r="B73" i="1"/>
  <c r="A73" i="1"/>
  <c r="D73" i="1" s="1"/>
  <c r="E72" i="1"/>
  <c r="D72" i="1"/>
  <c r="C72" i="1"/>
  <c r="B72" i="1"/>
  <c r="A72" i="1"/>
  <c r="C71" i="1"/>
  <c r="B71" i="1"/>
  <c r="A71" i="1"/>
  <c r="D71" i="1" s="1"/>
  <c r="E70" i="1"/>
  <c r="D70" i="1"/>
  <c r="C70" i="1"/>
  <c r="B70" i="1"/>
  <c r="A70" i="1"/>
  <c r="C69" i="1"/>
  <c r="B69" i="1"/>
  <c r="A69" i="1"/>
  <c r="D69" i="1" s="1"/>
  <c r="E68" i="1"/>
  <c r="D68" i="1"/>
  <c r="C68" i="1"/>
  <c r="B68" i="1"/>
  <c r="A68" i="1"/>
  <c r="C67" i="1"/>
  <c r="B67" i="1"/>
  <c r="A67" i="1"/>
  <c r="D67" i="1" s="1"/>
  <c r="E66" i="1"/>
  <c r="D66" i="1"/>
  <c r="C66" i="1"/>
  <c r="B66" i="1"/>
  <c r="A66" i="1"/>
  <c r="C65" i="1"/>
  <c r="B65" i="1"/>
  <c r="A65" i="1"/>
  <c r="D65" i="1" s="1"/>
  <c r="E64" i="1"/>
  <c r="D64" i="1"/>
  <c r="C64" i="1"/>
  <c r="B64" i="1"/>
  <c r="A64" i="1"/>
  <c r="C63" i="1"/>
  <c r="B63" i="1"/>
  <c r="A63" i="1"/>
  <c r="D63" i="1" s="1"/>
  <c r="E62" i="1"/>
  <c r="D62" i="1"/>
  <c r="C62" i="1"/>
  <c r="B62" i="1"/>
  <c r="A62" i="1"/>
  <c r="E61" i="1"/>
  <c r="C61" i="1"/>
  <c r="B61" i="1"/>
  <c r="A61" i="1"/>
  <c r="D61" i="1" s="1"/>
  <c r="D60" i="1"/>
  <c r="C60" i="1"/>
  <c r="B60" i="1"/>
  <c r="A60" i="1"/>
  <c r="C59" i="1"/>
  <c r="B59" i="1"/>
  <c r="A59" i="1"/>
  <c r="D59" i="1" s="1"/>
  <c r="E58" i="1"/>
  <c r="D58" i="1"/>
  <c r="C58" i="1"/>
  <c r="B58" i="1"/>
  <c r="A58" i="1"/>
  <c r="E57" i="1"/>
  <c r="C57" i="1"/>
  <c r="B57" i="1"/>
  <c r="A57" i="1"/>
  <c r="D57" i="1" s="1"/>
  <c r="D56" i="1"/>
  <c r="C56" i="1"/>
  <c r="B56" i="1"/>
  <c r="A56" i="1"/>
  <c r="C55" i="1"/>
  <c r="B55" i="1"/>
  <c r="A55" i="1"/>
  <c r="D55" i="1" s="1"/>
  <c r="E54" i="1"/>
  <c r="D54" i="1"/>
  <c r="C54" i="1"/>
  <c r="B54" i="1"/>
  <c r="A54" i="1"/>
  <c r="E53" i="1"/>
  <c r="C53" i="1"/>
  <c r="B53" i="1"/>
  <c r="A53" i="1"/>
  <c r="D53" i="1" s="1"/>
  <c r="D52" i="1"/>
  <c r="C52" i="1"/>
  <c r="B52" i="1"/>
  <c r="A52" i="1"/>
  <c r="C51" i="1"/>
  <c r="B51" i="1"/>
  <c r="A51" i="1"/>
  <c r="D51" i="1" s="1"/>
  <c r="E50" i="1"/>
  <c r="D50" i="1"/>
  <c r="C50" i="1"/>
  <c r="B50" i="1"/>
  <c r="A50" i="1"/>
  <c r="E49" i="1"/>
  <c r="C49" i="1"/>
  <c r="B49" i="1"/>
  <c r="A49" i="1"/>
  <c r="D49" i="1" s="1"/>
  <c r="D48" i="1"/>
  <c r="C48" i="1"/>
  <c r="B48" i="1"/>
  <c r="A48" i="1"/>
  <c r="C47" i="1"/>
  <c r="B47" i="1"/>
  <c r="A47" i="1"/>
  <c r="D47" i="1" s="1"/>
  <c r="E46" i="1"/>
  <c r="D46" i="1"/>
  <c r="C46" i="1"/>
  <c r="B46" i="1"/>
  <c r="A46" i="1"/>
  <c r="E45" i="1"/>
  <c r="C45" i="1"/>
  <c r="B45" i="1"/>
  <c r="A45" i="1"/>
  <c r="D45" i="1" s="1"/>
  <c r="D44" i="1"/>
  <c r="C44" i="1"/>
  <c r="B44" i="1"/>
  <c r="A44" i="1"/>
  <c r="C43" i="1"/>
  <c r="B43" i="1"/>
  <c r="A43" i="1"/>
  <c r="D43" i="1" s="1"/>
  <c r="E42" i="1"/>
  <c r="D42" i="1"/>
  <c r="C42" i="1"/>
  <c r="B42" i="1"/>
  <c r="A42" i="1"/>
  <c r="E41" i="1"/>
  <c r="C41" i="1"/>
  <c r="B41" i="1"/>
  <c r="A41" i="1"/>
  <c r="D41" i="1" s="1"/>
  <c r="D40" i="1"/>
  <c r="C40" i="1"/>
  <c r="B40" i="1"/>
  <c r="A40" i="1"/>
  <c r="C39" i="1"/>
  <c r="B39" i="1"/>
  <c r="A39" i="1"/>
  <c r="D39" i="1" s="1"/>
  <c r="E38" i="1"/>
  <c r="D38" i="1"/>
  <c r="C38" i="1"/>
  <c r="B38" i="1"/>
  <c r="A38" i="1"/>
  <c r="E37" i="1"/>
  <c r="C37" i="1"/>
  <c r="B37" i="1"/>
  <c r="A37" i="1"/>
  <c r="D37" i="1" s="1"/>
  <c r="D36" i="1"/>
  <c r="C36" i="1"/>
  <c r="B36" i="1"/>
  <c r="A36" i="1"/>
  <c r="C35" i="1"/>
  <c r="B35" i="1"/>
  <c r="A35" i="1"/>
  <c r="D35" i="1" s="1"/>
  <c r="E34" i="1"/>
  <c r="D34" i="1"/>
  <c r="C34" i="1"/>
  <c r="B34" i="1"/>
  <c r="A34" i="1"/>
  <c r="E33" i="1"/>
  <c r="C33" i="1"/>
  <c r="B33" i="1"/>
  <c r="A33" i="1"/>
  <c r="D33" i="1" s="1"/>
  <c r="D32" i="1"/>
  <c r="C32" i="1"/>
  <c r="B32" i="1"/>
  <c r="A32" i="1"/>
  <c r="C31" i="1"/>
  <c r="B31" i="1"/>
  <c r="A31" i="1"/>
  <c r="D31" i="1" s="1"/>
  <c r="E30" i="1"/>
  <c r="D30" i="1"/>
  <c r="C30" i="1"/>
  <c r="B30" i="1"/>
  <c r="A30" i="1"/>
  <c r="E29" i="1"/>
  <c r="C29" i="1"/>
  <c r="B29" i="1"/>
  <c r="A29" i="1"/>
  <c r="D29" i="1" s="1"/>
  <c r="D28" i="1"/>
  <c r="C28" i="1"/>
  <c r="B28" i="1"/>
  <c r="A28" i="1"/>
  <c r="C27" i="1"/>
  <c r="B27" i="1"/>
  <c r="A27" i="1"/>
  <c r="D27" i="1" s="1"/>
  <c r="E26" i="1"/>
  <c r="D26" i="1"/>
  <c r="C26" i="1"/>
  <c r="B26" i="1"/>
  <c r="A26" i="1"/>
  <c r="E25" i="1"/>
  <c r="C25" i="1"/>
  <c r="B25" i="1"/>
  <c r="A25" i="1"/>
  <c r="D25" i="1" s="1"/>
  <c r="D24" i="1"/>
  <c r="C24" i="1"/>
  <c r="B24" i="1"/>
  <c r="A24" i="1"/>
  <c r="C23" i="1"/>
  <c r="B23" i="1"/>
  <c r="A23" i="1"/>
  <c r="D23" i="1" s="1"/>
  <c r="M22" i="1"/>
  <c r="N22" i="1" s="1"/>
  <c r="I22" i="1" s="1"/>
  <c r="L22" i="1" s="1"/>
  <c r="G22" i="1"/>
  <c r="E22" i="1"/>
  <c r="C22" i="1"/>
  <c r="B22" i="1"/>
  <c r="A22" i="1"/>
  <c r="D22" i="1" s="1"/>
  <c r="M21" i="1"/>
  <c r="N21" i="1" s="1"/>
  <c r="I21" i="1" s="1"/>
  <c r="L21" i="1" s="1"/>
  <c r="G21" i="1"/>
  <c r="C21" i="1"/>
  <c r="B21" i="1"/>
  <c r="A21" i="1"/>
  <c r="M20" i="1"/>
  <c r="N20" i="1" s="1"/>
  <c r="I20" i="1" s="1"/>
  <c r="L20" i="1" s="1"/>
  <c r="G20" i="1"/>
  <c r="C20" i="1"/>
  <c r="B20" i="1"/>
  <c r="A20" i="1"/>
  <c r="C19" i="1"/>
  <c r="B19" i="1"/>
  <c r="A19" i="1"/>
  <c r="C18" i="1"/>
  <c r="B18" i="1"/>
  <c r="A18" i="1"/>
  <c r="M17" i="1"/>
  <c r="N17" i="1" s="1"/>
  <c r="I17" i="1" s="1"/>
  <c r="L17" i="1" s="1"/>
  <c r="G17" i="1"/>
  <c r="C17" i="1"/>
  <c r="B17" i="1"/>
  <c r="A17" i="1"/>
  <c r="M16" i="1"/>
  <c r="N16" i="1" s="1"/>
  <c r="I16" i="1" s="1"/>
  <c r="L16" i="1" s="1"/>
  <c r="G16" i="1"/>
  <c r="C16" i="1"/>
  <c r="B16" i="1"/>
  <c r="A16" i="1"/>
  <c r="M15" i="1"/>
  <c r="N15" i="1" s="1"/>
  <c r="I15" i="1" s="1"/>
  <c r="G15" i="1"/>
  <c r="C15" i="1"/>
  <c r="B15" i="1"/>
  <c r="A15" i="1"/>
  <c r="M14" i="1"/>
  <c r="N14" i="1" s="1"/>
  <c r="I14" i="1" s="1"/>
  <c r="L14" i="1" s="1"/>
  <c r="G14" i="1"/>
  <c r="C14" i="1"/>
  <c r="B14" i="1"/>
  <c r="A14" i="1"/>
  <c r="M13" i="1"/>
  <c r="N13" i="1" s="1"/>
  <c r="I13" i="1" s="1"/>
  <c r="L13" i="1" s="1"/>
  <c r="G13" i="1"/>
  <c r="C13" i="1"/>
  <c r="B13" i="1"/>
  <c r="A13" i="1"/>
  <c r="M12" i="1"/>
  <c r="N12" i="1" s="1"/>
  <c r="I12" i="1" s="1"/>
  <c r="L12" i="1" s="1"/>
  <c r="G12" i="1"/>
  <c r="C12" i="1"/>
  <c r="B12" i="1"/>
  <c r="A12" i="1"/>
  <c r="C11" i="1"/>
  <c r="B11" i="1"/>
  <c r="A11" i="1"/>
  <c r="C10" i="1"/>
  <c r="B10" i="1"/>
  <c r="A10" i="1"/>
  <c r="C9" i="1"/>
  <c r="B9" i="1"/>
  <c r="A9" i="1"/>
  <c r="C8" i="1"/>
  <c r="B8" i="1"/>
  <c r="A8" i="1"/>
  <c r="C7" i="1"/>
  <c r="B7" i="1"/>
  <c r="A7" i="1"/>
  <c r="C6" i="1"/>
  <c r="B6" i="1"/>
  <c r="A6" i="1"/>
  <c r="I5" i="1"/>
  <c r="C5" i="1"/>
  <c r="B5" i="1"/>
  <c r="A5" i="1"/>
  <c r="C4" i="1"/>
  <c r="B4" i="1"/>
  <c r="A4" i="1"/>
  <c r="I3" i="1"/>
  <c r="C3" i="1"/>
  <c r="B3" i="1"/>
  <c r="A3" i="1"/>
  <c r="C2" i="1"/>
  <c r="B2" i="1"/>
  <c r="A2" i="1"/>
  <c r="I4" i="1" s="1"/>
  <c r="C1" i="1"/>
  <c r="B1" i="1"/>
  <c r="A1" i="1"/>
  <c r="I4" i="7" l="1"/>
  <c r="J4" i="7" s="1"/>
  <c r="A4" i="7" s="1"/>
  <c r="D4" i="1" s="1"/>
  <c r="J23" i="7"/>
  <c r="A23" i="7" s="1"/>
  <c r="J27" i="7"/>
  <c r="A27" i="7" s="1"/>
  <c r="J31" i="7"/>
  <c r="A31" i="7" s="1"/>
  <c r="J35" i="7"/>
  <c r="A35" i="7" s="1"/>
  <c r="J39" i="7"/>
  <c r="A39" i="7" s="1"/>
  <c r="J43" i="7"/>
  <c r="A43" i="7" s="1"/>
  <c r="J47" i="7"/>
  <c r="A47" i="7" s="1"/>
  <c r="J51" i="7"/>
  <c r="A51" i="7" s="1"/>
  <c r="J55" i="7"/>
  <c r="A55" i="7" s="1"/>
  <c r="J59" i="7"/>
  <c r="A59" i="7" s="1"/>
  <c r="J63" i="7"/>
  <c r="A63" i="7" s="1"/>
  <c r="J67" i="7"/>
  <c r="A67" i="7" s="1"/>
  <c r="J71" i="7"/>
  <c r="A71" i="7" s="1"/>
  <c r="J75" i="7"/>
  <c r="A75" i="7" s="1"/>
  <c r="J79" i="7"/>
  <c r="A79" i="7" s="1"/>
  <c r="J83" i="7"/>
  <c r="A83" i="7" s="1"/>
  <c r="J87" i="7"/>
  <c r="A87" i="7" s="1"/>
  <c r="J91" i="7"/>
  <c r="A91" i="7" s="1"/>
  <c r="J95" i="7"/>
  <c r="A95" i="7" s="1"/>
  <c r="J99" i="7"/>
  <c r="A99" i="7" s="1"/>
  <c r="J103" i="7"/>
  <c r="A103" i="7" s="1"/>
  <c r="J107" i="7"/>
  <c r="A107" i="7" s="1"/>
  <c r="J111" i="7"/>
  <c r="A111" i="7" s="1"/>
  <c r="J115" i="7"/>
  <c r="A115" i="7" s="1"/>
  <c r="J119" i="7"/>
  <c r="A119" i="7" s="1"/>
  <c r="J123" i="7"/>
  <c r="A123" i="7" s="1"/>
  <c r="J127" i="7"/>
  <c r="A127" i="7" s="1"/>
  <c r="J131" i="7"/>
  <c r="A131" i="7" s="1"/>
  <c r="J135" i="7"/>
  <c r="A135" i="7" s="1"/>
  <c r="J139" i="7"/>
  <c r="A139" i="7" s="1"/>
  <c r="J143" i="7"/>
  <c r="A143" i="7" s="1"/>
  <c r="J147" i="7"/>
  <c r="A147" i="7" s="1"/>
  <c r="J151" i="7"/>
  <c r="A151" i="7" s="1"/>
  <c r="J155" i="7"/>
  <c r="A155" i="7" s="1"/>
  <c r="L15" i="1"/>
  <c r="J22" i="7"/>
  <c r="A22" i="7" s="1"/>
  <c r="J26" i="7"/>
  <c r="A26" i="7" s="1"/>
  <c r="J30" i="7"/>
  <c r="A30" i="7" s="1"/>
  <c r="J34" i="7"/>
  <c r="A34" i="7" s="1"/>
  <c r="J38" i="7"/>
  <c r="A38" i="7" s="1"/>
  <c r="J42" i="7"/>
  <c r="A42" i="7" s="1"/>
  <c r="J46" i="7"/>
  <c r="A46" i="7" s="1"/>
  <c r="J50" i="7"/>
  <c r="A50" i="7" s="1"/>
  <c r="J54" i="7"/>
  <c r="A54" i="7" s="1"/>
  <c r="J58" i="7"/>
  <c r="A58" i="7" s="1"/>
  <c r="J62" i="7"/>
  <c r="A62" i="7" s="1"/>
  <c r="J66" i="7"/>
  <c r="A66" i="7" s="1"/>
  <c r="J70" i="7"/>
  <c r="A70" i="7" s="1"/>
  <c r="J74" i="7"/>
  <c r="A74" i="7" s="1"/>
  <c r="J78" i="7"/>
  <c r="A78" i="7" s="1"/>
  <c r="J82" i="7"/>
  <c r="A82" i="7" s="1"/>
  <c r="J86" i="7"/>
  <c r="A86" i="7" s="1"/>
  <c r="J90" i="7"/>
  <c r="A90" i="7" s="1"/>
  <c r="J94" i="7"/>
  <c r="A94" i="7" s="1"/>
  <c r="J98" i="7"/>
  <c r="A98" i="7" s="1"/>
  <c r="J102" i="7"/>
  <c r="A102" i="7" s="1"/>
  <c r="J106" i="7"/>
  <c r="A106" i="7" s="1"/>
  <c r="J110" i="7"/>
  <c r="A110" i="7" s="1"/>
  <c r="J114" i="7"/>
  <c r="A114" i="7" s="1"/>
  <c r="J118" i="7"/>
  <c r="A118" i="7" s="1"/>
  <c r="J122" i="7"/>
  <c r="A122" i="7" s="1"/>
  <c r="J126" i="7"/>
  <c r="A126" i="7" s="1"/>
  <c r="J130" i="7"/>
  <c r="A130" i="7" s="1"/>
  <c r="J134" i="7"/>
  <c r="A134" i="7" s="1"/>
  <c r="J138" i="7"/>
  <c r="A138" i="7" s="1"/>
  <c r="J142" i="7"/>
  <c r="A142" i="7" s="1"/>
  <c r="J146" i="7"/>
  <c r="A146" i="7" s="1"/>
  <c r="J150" i="7"/>
  <c r="A150" i="7" s="1"/>
  <c r="J154" i="7"/>
  <c r="A154" i="7" s="1"/>
  <c r="J158" i="7"/>
  <c r="A158" i="7" s="1"/>
  <c r="J25" i="7"/>
  <c r="A25" i="7" s="1"/>
  <c r="J29" i="7"/>
  <c r="A29" i="7" s="1"/>
  <c r="J33" i="7"/>
  <c r="A33" i="7" s="1"/>
  <c r="J37" i="7"/>
  <c r="A37" i="7" s="1"/>
  <c r="J41" i="7"/>
  <c r="A41" i="7" s="1"/>
  <c r="J45" i="7"/>
  <c r="A45" i="7" s="1"/>
  <c r="J49" i="7"/>
  <c r="A49" i="7" s="1"/>
  <c r="J53" i="7"/>
  <c r="A53" i="7" s="1"/>
  <c r="J57" i="7"/>
  <c r="A57" i="7" s="1"/>
  <c r="J61" i="7"/>
  <c r="A61" i="7" s="1"/>
  <c r="J65" i="7"/>
  <c r="A65" i="7" s="1"/>
  <c r="J69" i="7"/>
  <c r="A69" i="7" s="1"/>
  <c r="J73" i="7"/>
  <c r="A73" i="7" s="1"/>
  <c r="J77" i="7"/>
  <c r="A77" i="7" s="1"/>
  <c r="J81" i="7"/>
  <c r="A81" i="7" s="1"/>
  <c r="J85" i="7"/>
  <c r="A85" i="7" s="1"/>
  <c r="J89" i="7"/>
  <c r="A89" i="7" s="1"/>
  <c r="J93" i="7"/>
  <c r="A93" i="7" s="1"/>
  <c r="J97" i="7"/>
  <c r="A97" i="7" s="1"/>
  <c r="J101" i="7"/>
  <c r="A101" i="7" s="1"/>
  <c r="J105" i="7"/>
  <c r="A105" i="7" s="1"/>
  <c r="J109" i="7"/>
  <c r="A109" i="7" s="1"/>
  <c r="J113" i="7"/>
  <c r="A113" i="7" s="1"/>
  <c r="J117" i="7"/>
  <c r="A117" i="7" s="1"/>
  <c r="J121" i="7"/>
  <c r="A121" i="7" s="1"/>
  <c r="J125" i="7"/>
  <c r="A125" i="7" s="1"/>
  <c r="J129" i="7"/>
  <c r="A129" i="7" s="1"/>
  <c r="J133" i="7"/>
  <c r="A133" i="7" s="1"/>
  <c r="J137" i="7"/>
  <c r="A137" i="7" s="1"/>
  <c r="J141" i="7"/>
  <c r="A141" i="7" s="1"/>
  <c r="J145" i="7"/>
  <c r="A145" i="7" s="1"/>
  <c r="J149" i="7"/>
  <c r="A149" i="7" s="1"/>
  <c r="J153" i="7"/>
  <c r="A153" i="7" s="1"/>
  <c r="J157" i="7"/>
  <c r="A157" i="7" s="1"/>
  <c r="J160" i="7"/>
  <c r="A160" i="7" s="1"/>
  <c r="J161" i="7"/>
  <c r="A161" i="7" s="1"/>
  <c r="J164" i="7"/>
  <c r="A164" i="7" s="1"/>
  <c r="J165" i="7"/>
  <c r="A165" i="7" s="1"/>
  <c r="J168" i="7"/>
  <c r="A168" i="7" s="1"/>
  <c r="J169" i="7"/>
  <c r="A169" i="7" s="1"/>
  <c r="J172" i="7"/>
  <c r="A172" i="7" s="1"/>
  <c r="J173" i="7"/>
  <c r="A173" i="7" s="1"/>
  <c r="J176" i="7"/>
  <c r="A176" i="7" s="1"/>
  <c r="J177" i="7"/>
  <c r="A177" i="7" s="1"/>
  <c r="J180" i="7"/>
  <c r="A180" i="7" s="1"/>
  <c r="J181" i="7"/>
  <c r="A181" i="7" s="1"/>
  <c r="J184" i="7"/>
  <c r="A184" i="7" s="1"/>
  <c r="J185" i="7"/>
  <c r="A185" i="7" s="1"/>
  <c r="J188" i="7"/>
  <c r="A188" i="7" s="1"/>
  <c r="J189" i="7"/>
  <c r="A189" i="7" s="1"/>
  <c r="J192" i="7"/>
  <c r="A192" i="7" s="1"/>
  <c r="J193" i="7"/>
  <c r="A193" i="7" s="1"/>
  <c r="J196" i="7"/>
  <c r="A196" i="7" s="1"/>
  <c r="J197" i="7"/>
  <c r="A197" i="7" s="1"/>
  <c r="J200" i="7"/>
  <c r="A200" i="7" s="1"/>
  <c r="J201" i="7"/>
  <c r="A201" i="7" s="1"/>
  <c r="J204" i="7"/>
  <c r="A204" i="7" s="1"/>
  <c r="J205" i="7"/>
  <c r="A205" i="7" s="1"/>
  <c r="J208" i="7"/>
  <c r="A208" i="7" s="1"/>
  <c r="J209" i="7"/>
  <c r="A209" i="7" s="1"/>
  <c r="J212" i="7"/>
  <c r="A212" i="7" s="1"/>
  <c r="J213" i="7"/>
  <c r="A213" i="7" s="1"/>
  <c r="J216" i="7"/>
  <c r="A216" i="7" s="1"/>
  <c r="J217" i="7"/>
  <c r="A217" i="7" s="1"/>
  <c r="J220" i="7"/>
  <c r="A220" i="7" s="1"/>
  <c r="J221" i="7"/>
  <c r="A221" i="7" s="1"/>
  <c r="J224" i="7"/>
  <c r="A224" i="7" s="1"/>
  <c r="J225" i="7"/>
  <c r="A225" i="7" s="1"/>
  <c r="J228" i="7"/>
  <c r="A228" i="7" s="1"/>
  <c r="J229" i="7"/>
  <c r="A229" i="7" s="1"/>
  <c r="J232" i="7"/>
  <c r="A232" i="7" s="1"/>
  <c r="J233" i="7"/>
  <c r="A233" i="7" s="1"/>
  <c r="J236" i="7"/>
  <c r="A236" i="7" s="1"/>
  <c r="J237" i="7"/>
  <c r="A237" i="7" s="1"/>
  <c r="J240" i="7"/>
  <c r="A240" i="7" s="1"/>
  <c r="J241" i="7"/>
  <c r="A241" i="7" s="1"/>
  <c r="J244" i="7"/>
  <c r="A244" i="7" s="1"/>
  <c r="J245" i="7"/>
  <c r="A245" i="7" s="1"/>
  <c r="J248" i="7"/>
  <c r="A248" i="7" s="1"/>
  <c r="J249" i="7"/>
  <c r="A249" i="7" s="1"/>
  <c r="J252" i="7"/>
  <c r="A252" i="7" s="1"/>
  <c r="J253" i="7"/>
  <c r="A253" i="7" s="1"/>
  <c r="J256" i="7"/>
  <c r="A256" i="7" s="1"/>
  <c r="J257" i="7"/>
  <c r="A257" i="7" s="1"/>
  <c r="J260" i="7"/>
  <c r="A260" i="7" s="1"/>
  <c r="J261" i="7"/>
  <c r="A261" i="7" s="1"/>
  <c r="J264" i="7"/>
  <c r="A264" i="7" s="1"/>
  <c r="J265" i="7"/>
  <c r="A265" i="7" s="1"/>
  <c r="J268" i="7"/>
  <c r="A268" i="7" s="1"/>
  <c r="J269" i="7"/>
  <c r="A269" i="7" s="1"/>
  <c r="J272" i="7"/>
  <c r="A272" i="7" s="1"/>
  <c r="J273" i="7"/>
  <c r="A273" i="7" s="1"/>
  <c r="J276" i="7"/>
  <c r="A276" i="7" s="1"/>
  <c r="J277" i="7"/>
  <c r="A277" i="7" s="1"/>
  <c r="J280" i="7"/>
  <c r="A280" i="7" s="1"/>
  <c r="J281" i="7"/>
  <c r="A281" i="7" s="1"/>
  <c r="J284" i="7"/>
  <c r="A284" i="7" s="1"/>
  <c r="J285" i="7"/>
  <c r="A285" i="7" s="1"/>
  <c r="J288" i="7"/>
  <c r="A288" i="7" s="1"/>
  <c r="J289" i="7"/>
  <c r="A289" i="7" s="1"/>
  <c r="J292" i="7"/>
  <c r="A292" i="7" s="1"/>
  <c r="J293" i="7"/>
  <c r="A293" i="7" s="1"/>
  <c r="J296" i="7"/>
  <c r="A296" i="7" s="1"/>
  <c r="J297" i="7"/>
  <c r="A297" i="7" s="1"/>
  <c r="J300" i="7"/>
  <c r="A300" i="7" s="1"/>
  <c r="J301" i="7"/>
  <c r="A301" i="7" s="1"/>
  <c r="J304" i="7"/>
  <c r="A304" i="7" s="1"/>
  <c r="J305" i="7"/>
  <c r="A305" i="7" s="1"/>
  <c r="J308" i="7"/>
  <c r="A308" i="7" s="1"/>
  <c r="J309" i="7"/>
  <c r="A309" i="7" s="1"/>
  <c r="J312" i="7"/>
  <c r="A312" i="7" s="1"/>
  <c r="J313" i="7"/>
  <c r="A313" i="7" s="1"/>
  <c r="J316" i="7"/>
  <c r="A316" i="7" s="1"/>
  <c r="J317" i="7"/>
  <c r="A317" i="7" s="1"/>
  <c r="J320" i="7"/>
  <c r="A320" i="7" s="1"/>
  <c r="J321" i="7"/>
  <c r="A321" i="7" s="1"/>
  <c r="J324" i="7"/>
  <c r="A324" i="7" s="1"/>
  <c r="J325" i="7"/>
  <c r="A325" i="7" s="1"/>
  <c r="J328" i="7"/>
  <c r="A328" i="7" s="1"/>
  <c r="J329" i="7"/>
  <c r="A329" i="7" s="1"/>
  <c r="J332" i="7"/>
  <c r="A332" i="7" s="1"/>
  <c r="J333" i="7"/>
  <c r="A333" i="7" s="1"/>
  <c r="J336" i="7"/>
  <c r="A336" i="7" s="1"/>
  <c r="J337" i="7"/>
  <c r="A337" i="7" s="1"/>
  <c r="J340" i="7"/>
  <c r="A340" i="7" s="1"/>
  <c r="J341" i="7"/>
  <c r="A341" i="7" s="1"/>
  <c r="J344" i="7"/>
  <c r="A344" i="7" s="1"/>
  <c r="J345" i="7"/>
  <c r="A345" i="7" s="1"/>
  <c r="J348" i="7"/>
  <c r="A348" i="7" s="1"/>
  <c r="J349" i="7"/>
  <c r="A349" i="7" s="1"/>
  <c r="J352" i="7"/>
  <c r="A352" i="7" s="1"/>
  <c r="J353" i="7"/>
  <c r="A353" i="7" s="1"/>
  <c r="J356" i="7"/>
  <c r="A356" i="7" s="1"/>
  <c r="J357" i="7"/>
  <c r="A357" i="7" s="1"/>
  <c r="J360" i="7"/>
  <c r="A360" i="7" s="1"/>
  <c r="J361" i="7"/>
  <c r="A361" i="7" s="1"/>
  <c r="J364" i="7"/>
  <c r="A364" i="7" s="1"/>
  <c r="J365" i="7"/>
  <c r="A365" i="7" s="1"/>
  <c r="J368" i="7"/>
  <c r="A368" i="7" s="1"/>
  <c r="J369" i="7"/>
  <c r="A369" i="7" s="1"/>
  <c r="J372" i="7"/>
  <c r="A372" i="7" s="1"/>
  <c r="J373" i="7"/>
  <c r="A373" i="7" s="1"/>
  <c r="J376" i="7"/>
  <c r="A376" i="7" s="1"/>
  <c r="J377" i="7"/>
  <c r="A377" i="7" s="1"/>
  <c r="J380" i="7"/>
  <c r="A380" i="7" s="1"/>
  <c r="J381" i="7"/>
  <c r="A381" i="7" s="1"/>
  <c r="J384" i="7"/>
  <c r="A384" i="7" s="1"/>
  <c r="J385" i="7"/>
  <c r="A385" i="7" s="1"/>
  <c r="J388" i="7"/>
  <c r="A388" i="7" s="1"/>
  <c r="J389" i="7"/>
  <c r="A389" i="7" s="1"/>
  <c r="J392" i="7"/>
  <c r="A392" i="7" s="1"/>
  <c r="J393" i="7"/>
  <c r="A393" i="7" s="1"/>
  <c r="J396" i="7"/>
  <c r="A396" i="7" s="1"/>
  <c r="J397" i="7"/>
  <c r="A397" i="7" s="1"/>
  <c r="J400" i="7"/>
  <c r="A400" i="7" s="1"/>
  <c r="J401" i="7"/>
  <c r="A401" i="7" s="1"/>
  <c r="J404" i="7"/>
  <c r="A404" i="7" s="1"/>
  <c r="J405" i="7"/>
  <c r="A405" i="7" s="1"/>
  <c r="J408" i="7"/>
  <c r="A408" i="7" s="1"/>
  <c r="J409" i="7"/>
  <c r="A409" i="7" s="1"/>
  <c r="J412" i="7"/>
  <c r="A412" i="7" s="1"/>
  <c r="J413" i="7"/>
  <c r="A413" i="7" s="1"/>
  <c r="J416" i="7"/>
  <c r="A416" i="7" s="1"/>
  <c r="J417" i="7"/>
  <c r="A417" i="7" s="1"/>
  <c r="J420" i="7"/>
  <c r="A420" i="7" s="1"/>
  <c r="J421" i="7"/>
  <c r="A421" i="7" s="1"/>
  <c r="J424" i="7"/>
  <c r="A424" i="7" s="1"/>
  <c r="J425" i="7"/>
  <c r="A425" i="7" s="1"/>
  <c r="J428" i="7"/>
  <c r="A428" i="7" s="1"/>
  <c r="J429" i="7"/>
  <c r="A429" i="7" s="1"/>
  <c r="J432" i="7"/>
  <c r="A432" i="7" s="1"/>
  <c r="J433" i="7"/>
  <c r="A433" i="7" s="1"/>
  <c r="J436" i="7"/>
  <c r="A436" i="7" s="1"/>
  <c r="J437" i="7"/>
  <c r="A437" i="7" s="1"/>
  <c r="J440" i="7"/>
  <c r="A440" i="7" s="1"/>
  <c r="J441" i="7"/>
  <c r="A441" i="7" s="1"/>
  <c r="J444" i="7"/>
  <c r="A444" i="7" s="1"/>
  <c r="J445" i="7"/>
  <c r="A445" i="7" s="1"/>
  <c r="J448" i="7"/>
  <c r="A448" i="7" s="1"/>
  <c r="J449" i="7"/>
  <c r="A449" i="7" s="1"/>
  <c r="J452" i="7"/>
  <c r="A452" i="7" s="1"/>
  <c r="J453" i="7"/>
  <c r="A453" i="7" s="1"/>
  <c r="J456" i="7"/>
  <c r="A456" i="7" s="1"/>
  <c r="J457" i="7"/>
  <c r="A457" i="7" s="1"/>
  <c r="J460" i="7"/>
  <c r="A460" i="7" s="1"/>
  <c r="J461" i="7"/>
  <c r="A461" i="7" s="1"/>
  <c r="J464" i="7"/>
  <c r="A464" i="7" s="1"/>
  <c r="J465" i="7"/>
  <c r="A465" i="7" s="1"/>
  <c r="J468" i="7"/>
  <c r="A468" i="7" s="1"/>
  <c r="J472" i="7"/>
  <c r="A472" i="7" s="1"/>
  <c r="J480" i="7"/>
  <c r="A480" i="7" s="1"/>
  <c r="J488" i="7"/>
  <c r="A488" i="7" s="1"/>
  <c r="O35" i="8"/>
  <c r="D35" i="8"/>
  <c r="R35" i="8"/>
  <c r="O51" i="8"/>
  <c r="D51" i="8"/>
  <c r="R51" i="8"/>
  <c r="R98" i="8"/>
  <c r="D98" i="8"/>
  <c r="O98" i="8"/>
  <c r="W627" i="8"/>
  <c r="E627" i="1" s="1"/>
  <c r="S627" i="8"/>
  <c r="K627" i="8"/>
  <c r="G627" i="8"/>
  <c r="P627" i="8"/>
  <c r="J627" i="8"/>
  <c r="E627" i="8"/>
  <c r="U627" i="8" s="1"/>
  <c r="M627" i="8"/>
  <c r="H627" i="8"/>
  <c r="Q627" i="8"/>
  <c r="F627" i="8"/>
  <c r="V627" i="8"/>
  <c r="N627" i="8"/>
  <c r="T627" i="8"/>
  <c r="L627" i="8"/>
  <c r="I627" i="8"/>
  <c r="D652" i="8"/>
  <c r="R652" i="8"/>
  <c r="O652" i="8"/>
  <c r="D781" i="8"/>
  <c r="O781" i="8"/>
  <c r="R781" i="8"/>
  <c r="D845" i="8"/>
  <c r="O845" i="8"/>
  <c r="R845" i="8"/>
  <c r="Q949" i="8"/>
  <c r="M949" i="8"/>
  <c r="I949" i="8"/>
  <c r="E949" i="8"/>
  <c r="U949" i="8" s="1"/>
  <c r="T949" i="8"/>
  <c r="P949" i="8"/>
  <c r="L949" i="8"/>
  <c r="H949" i="8"/>
  <c r="W949" i="8"/>
  <c r="E949" i="1" s="1"/>
  <c r="G949" i="8"/>
  <c r="V949" i="8"/>
  <c r="N949" i="8"/>
  <c r="F949" i="8"/>
  <c r="S949" i="8"/>
  <c r="K949" i="8"/>
  <c r="J949" i="8"/>
  <c r="D997" i="8"/>
  <c r="O997" i="8"/>
  <c r="R997" i="8"/>
  <c r="D2" i="1"/>
  <c r="J474" i="7"/>
  <c r="A474" i="7" s="1"/>
  <c r="J482" i="7"/>
  <c r="A482" i="7" s="1"/>
  <c r="J490" i="7"/>
  <c r="A490" i="7" s="1"/>
  <c r="J492" i="7"/>
  <c r="A492" i="7" s="1"/>
  <c r="J499" i="7"/>
  <c r="A499" i="7" s="1"/>
  <c r="J501" i="7"/>
  <c r="A501" i="7" s="1"/>
  <c r="J508" i="7"/>
  <c r="A508" i="7" s="1"/>
  <c r="J515" i="7"/>
  <c r="A515" i="7" s="1"/>
  <c r="J517" i="7"/>
  <c r="A517" i="7" s="1"/>
  <c r="J524" i="7"/>
  <c r="A524" i="7" s="1"/>
  <c r="J531" i="7"/>
  <c r="A531" i="7" s="1"/>
  <c r="J533" i="7"/>
  <c r="A533" i="7" s="1"/>
  <c r="J540" i="7"/>
  <c r="A540" i="7" s="1"/>
  <c r="J547" i="7"/>
  <c r="A547" i="7" s="1"/>
  <c r="J549" i="7"/>
  <c r="A549" i="7" s="1"/>
  <c r="J556" i="7"/>
  <c r="A556" i="7" s="1"/>
  <c r="J563" i="7"/>
  <c r="A563" i="7" s="1"/>
  <c r="J565" i="7"/>
  <c r="A565" i="7" s="1"/>
  <c r="J572" i="7"/>
  <c r="A572" i="7" s="1"/>
  <c r="J579" i="7"/>
  <c r="A579" i="7" s="1"/>
  <c r="J581" i="7"/>
  <c r="A581" i="7" s="1"/>
  <c r="J588" i="7"/>
  <c r="A588" i="7" s="1"/>
  <c r="J595" i="7"/>
  <c r="A595" i="7" s="1"/>
  <c r="J597" i="7"/>
  <c r="A597" i="7" s="1"/>
  <c r="J604" i="7"/>
  <c r="A604" i="7" s="1"/>
  <c r="J611" i="7"/>
  <c r="A611" i="7" s="1"/>
  <c r="J613" i="7"/>
  <c r="A613" i="7" s="1"/>
  <c r="J620" i="7"/>
  <c r="A620" i="7" s="1"/>
  <c r="J627" i="7"/>
  <c r="A627" i="7" s="1"/>
  <c r="J629" i="7"/>
  <c r="A629" i="7" s="1"/>
  <c r="J636" i="7"/>
  <c r="A636" i="7" s="1"/>
  <c r="J643" i="7"/>
  <c r="A643" i="7" s="1"/>
  <c r="J645" i="7"/>
  <c r="A645" i="7" s="1"/>
  <c r="J652" i="7"/>
  <c r="A652" i="7" s="1"/>
  <c r="J659" i="7"/>
  <c r="A659" i="7" s="1"/>
  <c r="J661" i="7"/>
  <c r="A661" i="7" s="1"/>
  <c r="J668" i="7"/>
  <c r="A668" i="7" s="1"/>
  <c r="J675" i="7"/>
  <c r="A675" i="7" s="1"/>
  <c r="J677" i="7"/>
  <c r="A677" i="7" s="1"/>
  <c r="J684" i="7"/>
  <c r="A684" i="7" s="1"/>
  <c r="J691" i="7"/>
  <c r="A691" i="7" s="1"/>
  <c r="J693" i="7"/>
  <c r="A693" i="7" s="1"/>
  <c r="J700" i="7"/>
  <c r="A700" i="7" s="1"/>
  <c r="J707" i="7"/>
  <c r="A707" i="7" s="1"/>
  <c r="J709" i="7"/>
  <c r="A709" i="7" s="1"/>
  <c r="J716" i="7"/>
  <c r="A716" i="7" s="1"/>
  <c r="J723" i="7"/>
  <c r="A723" i="7" s="1"/>
  <c r="J725" i="7"/>
  <c r="A725" i="7" s="1"/>
  <c r="J732" i="7"/>
  <c r="A732" i="7" s="1"/>
  <c r="J739" i="7"/>
  <c r="A739" i="7" s="1"/>
  <c r="J741" i="7"/>
  <c r="A741" i="7" s="1"/>
  <c r="J748" i="7"/>
  <c r="A748" i="7" s="1"/>
  <c r="J755" i="7"/>
  <c r="A755" i="7" s="1"/>
  <c r="J757" i="7"/>
  <c r="A757" i="7" s="1"/>
  <c r="J764" i="7"/>
  <c r="A764" i="7" s="1"/>
  <c r="J771" i="7"/>
  <c r="A771" i="7" s="1"/>
  <c r="J773" i="7"/>
  <c r="A773" i="7" s="1"/>
  <c r="J780" i="7"/>
  <c r="A780" i="7" s="1"/>
  <c r="J787" i="7"/>
  <c r="A787" i="7" s="1"/>
  <c r="J789" i="7"/>
  <c r="A789" i="7" s="1"/>
  <c r="J796" i="7"/>
  <c r="A796" i="7" s="1"/>
  <c r="J803" i="7"/>
  <c r="A803" i="7" s="1"/>
  <c r="J805" i="7"/>
  <c r="A805" i="7" s="1"/>
  <c r="J812" i="7"/>
  <c r="A812" i="7" s="1"/>
  <c r="J819" i="7"/>
  <c r="A819" i="7" s="1"/>
  <c r="J821" i="7"/>
  <c r="A821" i="7" s="1"/>
  <c r="J828" i="7"/>
  <c r="A828" i="7" s="1"/>
  <c r="J835" i="7"/>
  <c r="A835" i="7" s="1"/>
  <c r="J837" i="7"/>
  <c r="A837" i="7" s="1"/>
  <c r="J844" i="7"/>
  <c r="A844" i="7" s="1"/>
  <c r="J851" i="7"/>
  <c r="A851" i="7" s="1"/>
  <c r="J853" i="7"/>
  <c r="A853" i="7" s="1"/>
  <c r="J860" i="7"/>
  <c r="A860" i="7" s="1"/>
  <c r="J867" i="7"/>
  <c r="A867" i="7" s="1"/>
  <c r="J869" i="7"/>
  <c r="A869" i="7" s="1"/>
  <c r="J876" i="7"/>
  <c r="A876" i="7" s="1"/>
  <c r="J883" i="7"/>
  <c r="A883" i="7" s="1"/>
  <c r="J885" i="7"/>
  <c r="A885" i="7" s="1"/>
  <c r="J892" i="7"/>
  <c r="A892" i="7" s="1"/>
  <c r="J899" i="7"/>
  <c r="A899" i="7" s="1"/>
  <c r="J901" i="7"/>
  <c r="A901" i="7" s="1"/>
  <c r="J908" i="7"/>
  <c r="A908" i="7" s="1"/>
  <c r="J915" i="7"/>
  <c r="A915" i="7" s="1"/>
  <c r="J917" i="7"/>
  <c r="A917" i="7" s="1"/>
  <c r="J924" i="7"/>
  <c r="A924" i="7" s="1"/>
  <c r="J931" i="7"/>
  <c r="A931" i="7" s="1"/>
  <c r="J933" i="7"/>
  <c r="A933" i="7" s="1"/>
  <c r="J940" i="7"/>
  <c r="A940" i="7" s="1"/>
  <c r="J947" i="7"/>
  <c r="A947" i="7" s="1"/>
  <c r="J949" i="7"/>
  <c r="A949" i="7" s="1"/>
  <c r="J956" i="7"/>
  <c r="A956" i="7" s="1"/>
  <c r="O23" i="8"/>
  <c r="D23" i="8"/>
  <c r="R23" i="8"/>
  <c r="O39" i="8"/>
  <c r="D39" i="8"/>
  <c r="R39" i="8"/>
  <c r="O55" i="8"/>
  <c r="D55" i="8"/>
  <c r="R55" i="8"/>
  <c r="R66" i="8"/>
  <c r="D66" i="8"/>
  <c r="O66" i="8"/>
  <c r="Q69" i="8"/>
  <c r="M69" i="8"/>
  <c r="I69" i="8"/>
  <c r="E69" i="8"/>
  <c r="U69" i="8" s="1"/>
  <c r="W69" i="8"/>
  <c r="E69" i="1" s="1"/>
  <c r="S69" i="8"/>
  <c r="K69" i="8"/>
  <c r="G69" i="8"/>
  <c r="L69" i="8"/>
  <c r="P69" i="8"/>
  <c r="J69" i="8"/>
  <c r="F69" i="8"/>
  <c r="V69" i="8"/>
  <c r="N69" i="8"/>
  <c r="O239" i="8"/>
  <c r="D239" i="8"/>
  <c r="R239" i="8"/>
  <c r="Q245" i="8"/>
  <c r="M245" i="8"/>
  <c r="I245" i="8"/>
  <c r="E245" i="8"/>
  <c r="U245" i="8" s="1"/>
  <c r="T245" i="8"/>
  <c r="P245" i="8"/>
  <c r="L245" i="8"/>
  <c r="H245" i="8"/>
  <c r="V245" i="8"/>
  <c r="N245" i="8"/>
  <c r="F245" i="8"/>
  <c r="S245" i="8"/>
  <c r="K245" i="8"/>
  <c r="J245" i="8"/>
  <c r="G245" i="8"/>
  <c r="W245" i="8"/>
  <c r="E245" i="1" s="1"/>
  <c r="D252" i="8"/>
  <c r="O252" i="8"/>
  <c r="R252" i="8"/>
  <c r="O255" i="8"/>
  <c r="R255" i="8"/>
  <c r="D255" i="8"/>
  <c r="W298" i="8"/>
  <c r="E298" i="1" s="1"/>
  <c r="S298" i="8"/>
  <c r="K298" i="8"/>
  <c r="G298" i="8"/>
  <c r="T298" i="8"/>
  <c r="N298" i="8"/>
  <c r="I298" i="8"/>
  <c r="L298" i="8"/>
  <c r="E298" i="8"/>
  <c r="U298" i="8" s="1"/>
  <c r="Q298" i="8"/>
  <c r="J298" i="8"/>
  <c r="V298" i="8"/>
  <c r="H298" i="8"/>
  <c r="F298" i="8"/>
  <c r="P298" i="8"/>
  <c r="M298" i="8"/>
  <c r="J159" i="7"/>
  <c r="A159" i="7" s="1"/>
  <c r="J162" i="7"/>
  <c r="A162" i="7" s="1"/>
  <c r="J163" i="7"/>
  <c r="A163" i="7" s="1"/>
  <c r="J166" i="7"/>
  <c r="A166" i="7" s="1"/>
  <c r="J167" i="7"/>
  <c r="A167" i="7" s="1"/>
  <c r="J170" i="7"/>
  <c r="A170" i="7" s="1"/>
  <c r="J171" i="7"/>
  <c r="A171" i="7" s="1"/>
  <c r="J174" i="7"/>
  <c r="A174" i="7" s="1"/>
  <c r="J175" i="7"/>
  <c r="A175" i="7" s="1"/>
  <c r="J178" i="7"/>
  <c r="A178" i="7" s="1"/>
  <c r="J179" i="7"/>
  <c r="A179" i="7" s="1"/>
  <c r="J182" i="7"/>
  <c r="A182" i="7" s="1"/>
  <c r="J183" i="7"/>
  <c r="A183" i="7" s="1"/>
  <c r="J186" i="7"/>
  <c r="A186" i="7" s="1"/>
  <c r="J187" i="7"/>
  <c r="A187" i="7" s="1"/>
  <c r="J190" i="7"/>
  <c r="A190" i="7" s="1"/>
  <c r="J191" i="7"/>
  <c r="A191" i="7" s="1"/>
  <c r="J194" i="7"/>
  <c r="A194" i="7" s="1"/>
  <c r="J195" i="7"/>
  <c r="A195" i="7" s="1"/>
  <c r="J198" i="7"/>
  <c r="A198" i="7" s="1"/>
  <c r="J199" i="7"/>
  <c r="A199" i="7" s="1"/>
  <c r="J202" i="7"/>
  <c r="A202" i="7" s="1"/>
  <c r="J203" i="7"/>
  <c r="A203" i="7" s="1"/>
  <c r="J206" i="7"/>
  <c r="A206" i="7" s="1"/>
  <c r="J207" i="7"/>
  <c r="A207" i="7" s="1"/>
  <c r="J210" i="7"/>
  <c r="A210" i="7" s="1"/>
  <c r="J211" i="7"/>
  <c r="A211" i="7" s="1"/>
  <c r="J214" i="7"/>
  <c r="A214" i="7" s="1"/>
  <c r="J215" i="7"/>
  <c r="A215" i="7" s="1"/>
  <c r="J218" i="7"/>
  <c r="A218" i="7" s="1"/>
  <c r="J219" i="7"/>
  <c r="A219" i="7" s="1"/>
  <c r="J222" i="7"/>
  <c r="A222" i="7" s="1"/>
  <c r="J223" i="7"/>
  <c r="A223" i="7" s="1"/>
  <c r="J226" i="7"/>
  <c r="A226" i="7" s="1"/>
  <c r="J227" i="7"/>
  <c r="A227" i="7" s="1"/>
  <c r="J230" i="7"/>
  <c r="A230" i="7" s="1"/>
  <c r="J231" i="7"/>
  <c r="A231" i="7" s="1"/>
  <c r="J234" i="7"/>
  <c r="A234" i="7" s="1"/>
  <c r="J235" i="7"/>
  <c r="A235" i="7" s="1"/>
  <c r="J238" i="7"/>
  <c r="A238" i="7" s="1"/>
  <c r="J239" i="7"/>
  <c r="A239" i="7" s="1"/>
  <c r="J242" i="7"/>
  <c r="A242" i="7" s="1"/>
  <c r="J243" i="7"/>
  <c r="A243" i="7" s="1"/>
  <c r="J246" i="7"/>
  <c r="A246" i="7" s="1"/>
  <c r="J247" i="7"/>
  <c r="A247" i="7" s="1"/>
  <c r="J250" i="7"/>
  <c r="A250" i="7" s="1"/>
  <c r="J251" i="7"/>
  <c r="A251" i="7" s="1"/>
  <c r="J254" i="7"/>
  <c r="A254" i="7" s="1"/>
  <c r="J255" i="7"/>
  <c r="A255" i="7" s="1"/>
  <c r="J258" i="7"/>
  <c r="A258" i="7" s="1"/>
  <c r="J259" i="7"/>
  <c r="A259" i="7" s="1"/>
  <c r="J262" i="7"/>
  <c r="A262" i="7" s="1"/>
  <c r="J263" i="7"/>
  <c r="A263" i="7" s="1"/>
  <c r="J266" i="7"/>
  <c r="A266" i="7" s="1"/>
  <c r="J267" i="7"/>
  <c r="A267" i="7" s="1"/>
  <c r="J270" i="7"/>
  <c r="A270" i="7" s="1"/>
  <c r="J271" i="7"/>
  <c r="A271" i="7" s="1"/>
  <c r="J274" i="7"/>
  <c r="A274" i="7" s="1"/>
  <c r="J275" i="7"/>
  <c r="A275" i="7" s="1"/>
  <c r="J278" i="7"/>
  <c r="A278" i="7" s="1"/>
  <c r="J279" i="7"/>
  <c r="A279" i="7" s="1"/>
  <c r="J282" i="7"/>
  <c r="A282" i="7" s="1"/>
  <c r="J283" i="7"/>
  <c r="A283" i="7" s="1"/>
  <c r="J286" i="7"/>
  <c r="A286" i="7" s="1"/>
  <c r="J287" i="7"/>
  <c r="A287" i="7" s="1"/>
  <c r="J290" i="7"/>
  <c r="A290" i="7" s="1"/>
  <c r="J291" i="7"/>
  <c r="A291" i="7" s="1"/>
  <c r="J294" i="7"/>
  <c r="A294" i="7" s="1"/>
  <c r="J295" i="7"/>
  <c r="A295" i="7" s="1"/>
  <c r="J298" i="7"/>
  <c r="A298" i="7" s="1"/>
  <c r="J299" i="7"/>
  <c r="A299" i="7" s="1"/>
  <c r="J302" i="7"/>
  <c r="A302" i="7" s="1"/>
  <c r="J303" i="7"/>
  <c r="A303" i="7" s="1"/>
  <c r="J306" i="7"/>
  <c r="A306" i="7" s="1"/>
  <c r="J307" i="7"/>
  <c r="A307" i="7" s="1"/>
  <c r="J310" i="7"/>
  <c r="A310" i="7" s="1"/>
  <c r="J311" i="7"/>
  <c r="A311" i="7" s="1"/>
  <c r="J314" i="7"/>
  <c r="A314" i="7" s="1"/>
  <c r="J315" i="7"/>
  <c r="A315" i="7" s="1"/>
  <c r="J318" i="7"/>
  <c r="A318" i="7" s="1"/>
  <c r="J319" i="7"/>
  <c r="A319" i="7" s="1"/>
  <c r="J322" i="7"/>
  <c r="A322" i="7" s="1"/>
  <c r="J323" i="7"/>
  <c r="A323" i="7" s="1"/>
  <c r="J326" i="7"/>
  <c r="A326" i="7" s="1"/>
  <c r="J327" i="7"/>
  <c r="A327" i="7" s="1"/>
  <c r="J330" i="7"/>
  <c r="A330" i="7" s="1"/>
  <c r="J331" i="7"/>
  <c r="A331" i="7" s="1"/>
  <c r="J334" i="7"/>
  <c r="A334" i="7" s="1"/>
  <c r="J335" i="7"/>
  <c r="A335" i="7" s="1"/>
  <c r="J338" i="7"/>
  <c r="A338" i="7" s="1"/>
  <c r="J339" i="7"/>
  <c r="A339" i="7" s="1"/>
  <c r="J342" i="7"/>
  <c r="A342" i="7" s="1"/>
  <c r="J343" i="7"/>
  <c r="A343" i="7" s="1"/>
  <c r="J346" i="7"/>
  <c r="A346" i="7" s="1"/>
  <c r="J347" i="7"/>
  <c r="A347" i="7" s="1"/>
  <c r="J350" i="7"/>
  <c r="A350" i="7" s="1"/>
  <c r="J351" i="7"/>
  <c r="A351" i="7" s="1"/>
  <c r="J354" i="7"/>
  <c r="A354" i="7" s="1"/>
  <c r="J355" i="7"/>
  <c r="A355" i="7" s="1"/>
  <c r="J358" i="7"/>
  <c r="A358" i="7" s="1"/>
  <c r="J359" i="7"/>
  <c r="A359" i="7" s="1"/>
  <c r="J362" i="7"/>
  <c r="A362" i="7" s="1"/>
  <c r="J363" i="7"/>
  <c r="A363" i="7" s="1"/>
  <c r="J366" i="7"/>
  <c r="A366" i="7" s="1"/>
  <c r="J367" i="7"/>
  <c r="A367" i="7" s="1"/>
  <c r="J370" i="7"/>
  <c r="A370" i="7" s="1"/>
  <c r="J371" i="7"/>
  <c r="A371" i="7" s="1"/>
  <c r="J374" i="7"/>
  <c r="A374" i="7" s="1"/>
  <c r="J375" i="7"/>
  <c r="A375" i="7" s="1"/>
  <c r="J378" i="7"/>
  <c r="A378" i="7" s="1"/>
  <c r="J379" i="7"/>
  <c r="A379" i="7" s="1"/>
  <c r="J382" i="7"/>
  <c r="A382" i="7" s="1"/>
  <c r="J383" i="7"/>
  <c r="A383" i="7" s="1"/>
  <c r="J386" i="7"/>
  <c r="A386" i="7" s="1"/>
  <c r="J387" i="7"/>
  <c r="A387" i="7" s="1"/>
  <c r="J390" i="7"/>
  <c r="A390" i="7" s="1"/>
  <c r="J391" i="7"/>
  <c r="A391" i="7" s="1"/>
  <c r="J394" i="7"/>
  <c r="A394" i="7" s="1"/>
  <c r="J395" i="7"/>
  <c r="A395" i="7" s="1"/>
  <c r="J398" i="7"/>
  <c r="A398" i="7" s="1"/>
  <c r="J399" i="7"/>
  <c r="A399" i="7" s="1"/>
  <c r="J402" i="7"/>
  <c r="A402" i="7" s="1"/>
  <c r="J403" i="7"/>
  <c r="A403" i="7" s="1"/>
  <c r="J406" i="7"/>
  <c r="A406" i="7" s="1"/>
  <c r="J407" i="7"/>
  <c r="A407" i="7" s="1"/>
  <c r="J410" i="7"/>
  <c r="A410" i="7" s="1"/>
  <c r="J411" i="7"/>
  <c r="A411" i="7" s="1"/>
  <c r="J414" i="7"/>
  <c r="A414" i="7" s="1"/>
  <c r="J415" i="7"/>
  <c r="A415" i="7" s="1"/>
  <c r="J418" i="7"/>
  <c r="A418" i="7" s="1"/>
  <c r="J419" i="7"/>
  <c r="A419" i="7" s="1"/>
  <c r="J422" i="7"/>
  <c r="A422" i="7" s="1"/>
  <c r="J423" i="7"/>
  <c r="A423" i="7" s="1"/>
  <c r="J426" i="7"/>
  <c r="A426" i="7" s="1"/>
  <c r="J427" i="7"/>
  <c r="A427" i="7" s="1"/>
  <c r="J430" i="7"/>
  <c r="A430" i="7" s="1"/>
  <c r="J431" i="7"/>
  <c r="A431" i="7" s="1"/>
  <c r="J434" i="7"/>
  <c r="A434" i="7" s="1"/>
  <c r="J435" i="7"/>
  <c r="A435" i="7" s="1"/>
  <c r="J438" i="7"/>
  <c r="A438" i="7" s="1"/>
  <c r="J439" i="7"/>
  <c r="A439" i="7" s="1"/>
  <c r="J442" i="7"/>
  <c r="A442" i="7" s="1"/>
  <c r="J443" i="7"/>
  <c r="A443" i="7" s="1"/>
  <c r="J446" i="7"/>
  <c r="A446" i="7" s="1"/>
  <c r="J447" i="7"/>
  <c r="A447" i="7" s="1"/>
  <c r="J450" i="7"/>
  <c r="A450" i="7" s="1"/>
  <c r="J451" i="7"/>
  <c r="A451" i="7" s="1"/>
  <c r="J454" i="7"/>
  <c r="A454" i="7" s="1"/>
  <c r="J455" i="7"/>
  <c r="A455" i="7" s="1"/>
  <c r="J458" i="7"/>
  <c r="A458" i="7" s="1"/>
  <c r="J459" i="7"/>
  <c r="A459" i="7" s="1"/>
  <c r="J462" i="7"/>
  <c r="A462" i="7" s="1"/>
  <c r="J463" i="7"/>
  <c r="A463" i="7" s="1"/>
  <c r="J466" i="7"/>
  <c r="A466" i="7" s="1"/>
  <c r="J467" i="7"/>
  <c r="A467" i="7" s="1"/>
  <c r="J476" i="7"/>
  <c r="A476" i="7" s="1"/>
  <c r="J484" i="7"/>
  <c r="A484" i="7" s="1"/>
  <c r="J503" i="7"/>
  <c r="A503" i="7" s="1"/>
  <c r="J519" i="7"/>
  <c r="A519" i="7" s="1"/>
  <c r="J535" i="7"/>
  <c r="A535" i="7" s="1"/>
  <c r="J551" i="7"/>
  <c r="A551" i="7" s="1"/>
  <c r="J567" i="7"/>
  <c r="A567" i="7" s="1"/>
  <c r="J583" i="7"/>
  <c r="A583" i="7" s="1"/>
  <c r="J599" i="7"/>
  <c r="A599" i="7" s="1"/>
  <c r="J615" i="7"/>
  <c r="A615" i="7" s="1"/>
  <c r="J631" i="7"/>
  <c r="A631" i="7" s="1"/>
  <c r="J647" i="7"/>
  <c r="A647" i="7" s="1"/>
  <c r="J663" i="7"/>
  <c r="A663" i="7" s="1"/>
  <c r="J679" i="7"/>
  <c r="A679" i="7" s="1"/>
  <c r="J695" i="7"/>
  <c r="A695" i="7" s="1"/>
  <c r="J711" i="7"/>
  <c r="A711" i="7" s="1"/>
  <c r="J727" i="7"/>
  <c r="A727" i="7" s="1"/>
  <c r="J743" i="7"/>
  <c r="A743" i="7" s="1"/>
  <c r="J759" i="7"/>
  <c r="A759" i="7" s="1"/>
  <c r="J775" i="7"/>
  <c r="A775" i="7" s="1"/>
  <c r="J791" i="7"/>
  <c r="A791" i="7" s="1"/>
  <c r="J807" i="7"/>
  <c r="A807" i="7" s="1"/>
  <c r="J823" i="7"/>
  <c r="A823" i="7" s="1"/>
  <c r="J839" i="7"/>
  <c r="A839" i="7" s="1"/>
  <c r="J855" i="7"/>
  <c r="A855" i="7" s="1"/>
  <c r="J871" i="7"/>
  <c r="A871" i="7" s="1"/>
  <c r="J887" i="7"/>
  <c r="A887" i="7" s="1"/>
  <c r="J903" i="7"/>
  <c r="A903" i="7" s="1"/>
  <c r="J919" i="7"/>
  <c r="A919" i="7" s="1"/>
  <c r="J935" i="7"/>
  <c r="A935" i="7" s="1"/>
  <c r="J951" i="7"/>
  <c r="A951" i="7" s="1"/>
  <c r="O27" i="8"/>
  <c r="D27" i="8"/>
  <c r="R27" i="8"/>
  <c r="O43" i="8"/>
  <c r="D43" i="8"/>
  <c r="R43" i="8"/>
  <c r="O59" i="8"/>
  <c r="D59" i="8"/>
  <c r="R59" i="8"/>
  <c r="R194" i="8"/>
  <c r="O194" i="8"/>
  <c r="D194" i="8"/>
  <c r="J470" i="7"/>
  <c r="A470" i="7" s="1"/>
  <c r="J478" i="7"/>
  <c r="A478" i="7" s="1"/>
  <c r="J486" i="7"/>
  <c r="A486" i="7" s="1"/>
  <c r="J491" i="7"/>
  <c r="A491" i="7" s="1"/>
  <c r="J493" i="7"/>
  <c r="A493" i="7" s="1"/>
  <c r="J500" i="7"/>
  <c r="A500" i="7" s="1"/>
  <c r="J507" i="7"/>
  <c r="A507" i="7" s="1"/>
  <c r="J509" i="7"/>
  <c r="A509" i="7" s="1"/>
  <c r="J516" i="7"/>
  <c r="A516" i="7" s="1"/>
  <c r="J523" i="7"/>
  <c r="A523" i="7" s="1"/>
  <c r="J525" i="7"/>
  <c r="A525" i="7" s="1"/>
  <c r="J532" i="7"/>
  <c r="A532" i="7" s="1"/>
  <c r="J539" i="7"/>
  <c r="A539" i="7" s="1"/>
  <c r="J541" i="7"/>
  <c r="A541" i="7" s="1"/>
  <c r="J548" i="7"/>
  <c r="A548" i="7" s="1"/>
  <c r="J555" i="7"/>
  <c r="A555" i="7" s="1"/>
  <c r="J557" i="7"/>
  <c r="A557" i="7" s="1"/>
  <c r="J564" i="7"/>
  <c r="A564" i="7" s="1"/>
  <c r="J571" i="7"/>
  <c r="A571" i="7" s="1"/>
  <c r="J573" i="7"/>
  <c r="A573" i="7" s="1"/>
  <c r="J580" i="7"/>
  <c r="A580" i="7" s="1"/>
  <c r="J587" i="7"/>
  <c r="A587" i="7" s="1"/>
  <c r="J589" i="7"/>
  <c r="A589" i="7" s="1"/>
  <c r="J596" i="7"/>
  <c r="A596" i="7" s="1"/>
  <c r="J603" i="7"/>
  <c r="A603" i="7" s="1"/>
  <c r="J605" i="7"/>
  <c r="A605" i="7" s="1"/>
  <c r="J612" i="7"/>
  <c r="A612" i="7" s="1"/>
  <c r="J619" i="7"/>
  <c r="A619" i="7" s="1"/>
  <c r="J621" i="7"/>
  <c r="A621" i="7" s="1"/>
  <c r="J628" i="7"/>
  <c r="A628" i="7" s="1"/>
  <c r="J635" i="7"/>
  <c r="A635" i="7" s="1"/>
  <c r="J637" i="7"/>
  <c r="A637" i="7" s="1"/>
  <c r="J644" i="7"/>
  <c r="A644" i="7" s="1"/>
  <c r="J651" i="7"/>
  <c r="A651" i="7" s="1"/>
  <c r="J653" i="7"/>
  <c r="A653" i="7" s="1"/>
  <c r="J660" i="7"/>
  <c r="A660" i="7" s="1"/>
  <c r="J667" i="7"/>
  <c r="A667" i="7" s="1"/>
  <c r="J669" i="7"/>
  <c r="A669" i="7" s="1"/>
  <c r="J676" i="7"/>
  <c r="A676" i="7" s="1"/>
  <c r="J683" i="7"/>
  <c r="A683" i="7" s="1"/>
  <c r="J685" i="7"/>
  <c r="A685" i="7" s="1"/>
  <c r="J692" i="7"/>
  <c r="A692" i="7" s="1"/>
  <c r="J699" i="7"/>
  <c r="A699" i="7" s="1"/>
  <c r="J701" i="7"/>
  <c r="A701" i="7" s="1"/>
  <c r="J708" i="7"/>
  <c r="A708" i="7" s="1"/>
  <c r="J715" i="7"/>
  <c r="A715" i="7" s="1"/>
  <c r="J717" i="7"/>
  <c r="A717" i="7" s="1"/>
  <c r="J724" i="7"/>
  <c r="A724" i="7" s="1"/>
  <c r="J731" i="7"/>
  <c r="A731" i="7" s="1"/>
  <c r="J733" i="7"/>
  <c r="A733" i="7" s="1"/>
  <c r="J740" i="7"/>
  <c r="A740" i="7" s="1"/>
  <c r="J747" i="7"/>
  <c r="A747" i="7" s="1"/>
  <c r="J749" i="7"/>
  <c r="A749" i="7" s="1"/>
  <c r="J756" i="7"/>
  <c r="A756" i="7" s="1"/>
  <c r="J763" i="7"/>
  <c r="A763" i="7" s="1"/>
  <c r="J765" i="7"/>
  <c r="A765" i="7" s="1"/>
  <c r="J772" i="7"/>
  <c r="A772" i="7" s="1"/>
  <c r="J779" i="7"/>
  <c r="A779" i="7" s="1"/>
  <c r="J781" i="7"/>
  <c r="A781" i="7" s="1"/>
  <c r="J788" i="7"/>
  <c r="A788" i="7" s="1"/>
  <c r="J795" i="7"/>
  <c r="A795" i="7" s="1"/>
  <c r="J797" i="7"/>
  <c r="A797" i="7" s="1"/>
  <c r="J804" i="7"/>
  <c r="A804" i="7" s="1"/>
  <c r="J811" i="7"/>
  <c r="A811" i="7" s="1"/>
  <c r="J813" i="7"/>
  <c r="A813" i="7" s="1"/>
  <c r="J820" i="7"/>
  <c r="A820" i="7" s="1"/>
  <c r="J827" i="7"/>
  <c r="A827" i="7" s="1"/>
  <c r="J829" i="7"/>
  <c r="A829" i="7" s="1"/>
  <c r="J836" i="7"/>
  <c r="A836" i="7" s="1"/>
  <c r="J843" i="7"/>
  <c r="A843" i="7" s="1"/>
  <c r="J845" i="7"/>
  <c r="A845" i="7" s="1"/>
  <c r="J852" i="7"/>
  <c r="A852" i="7" s="1"/>
  <c r="J859" i="7"/>
  <c r="A859" i="7" s="1"/>
  <c r="J861" i="7"/>
  <c r="A861" i="7" s="1"/>
  <c r="J868" i="7"/>
  <c r="A868" i="7" s="1"/>
  <c r="J875" i="7"/>
  <c r="A875" i="7" s="1"/>
  <c r="J877" i="7"/>
  <c r="A877" i="7" s="1"/>
  <c r="J884" i="7"/>
  <c r="A884" i="7" s="1"/>
  <c r="J891" i="7"/>
  <c r="A891" i="7" s="1"/>
  <c r="J893" i="7"/>
  <c r="A893" i="7" s="1"/>
  <c r="J900" i="7"/>
  <c r="A900" i="7" s="1"/>
  <c r="J907" i="7"/>
  <c r="A907" i="7" s="1"/>
  <c r="J909" i="7"/>
  <c r="A909" i="7" s="1"/>
  <c r="J916" i="7"/>
  <c r="A916" i="7" s="1"/>
  <c r="J923" i="7"/>
  <c r="A923" i="7" s="1"/>
  <c r="J925" i="7"/>
  <c r="A925" i="7" s="1"/>
  <c r="J932" i="7"/>
  <c r="A932" i="7" s="1"/>
  <c r="J939" i="7"/>
  <c r="A939" i="7" s="1"/>
  <c r="J941" i="7"/>
  <c r="A941" i="7" s="1"/>
  <c r="J948" i="7"/>
  <c r="A948" i="7" s="1"/>
  <c r="J955" i="7"/>
  <c r="A955" i="7" s="1"/>
  <c r="J957" i="7"/>
  <c r="A957" i="7" s="1"/>
  <c r="O31" i="8"/>
  <c r="D31" i="8"/>
  <c r="R31" i="8"/>
  <c r="O47" i="8"/>
  <c r="D47" i="8"/>
  <c r="R47" i="8"/>
  <c r="O63" i="8"/>
  <c r="D63" i="8"/>
  <c r="R63" i="8"/>
  <c r="R130" i="8"/>
  <c r="D130" i="8"/>
  <c r="O130" i="8"/>
  <c r="R162" i="8"/>
  <c r="D162" i="8"/>
  <c r="O162" i="8"/>
  <c r="J494" i="7"/>
  <c r="A494" i="7" s="1"/>
  <c r="J502" i="7"/>
  <c r="A502" i="7" s="1"/>
  <c r="J510" i="7"/>
  <c r="A510" i="7" s="1"/>
  <c r="J518" i="7"/>
  <c r="A518" i="7" s="1"/>
  <c r="J526" i="7"/>
  <c r="A526" i="7" s="1"/>
  <c r="J534" i="7"/>
  <c r="A534" i="7" s="1"/>
  <c r="J542" i="7"/>
  <c r="A542" i="7" s="1"/>
  <c r="J550" i="7"/>
  <c r="A550" i="7" s="1"/>
  <c r="J558" i="7"/>
  <c r="A558" i="7" s="1"/>
  <c r="J566" i="7"/>
  <c r="A566" i="7" s="1"/>
  <c r="J574" i="7"/>
  <c r="A574" i="7" s="1"/>
  <c r="J582" i="7"/>
  <c r="A582" i="7" s="1"/>
  <c r="J590" i="7"/>
  <c r="A590" i="7" s="1"/>
  <c r="J598" i="7"/>
  <c r="A598" i="7" s="1"/>
  <c r="J606" i="7"/>
  <c r="A606" i="7" s="1"/>
  <c r="J614" i="7"/>
  <c r="A614" i="7" s="1"/>
  <c r="J622" i="7"/>
  <c r="A622" i="7" s="1"/>
  <c r="J630" i="7"/>
  <c r="A630" i="7" s="1"/>
  <c r="J638" i="7"/>
  <c r="A638" i="7" s="1"/>
  <c r="J646" i="7"/>
  <c r="A646" i="7" s="1"/>
  <c r="J654" i="7"/>
  <c r="A654" i="7" s="1"/>
  <c r="J662" i="7"/>
  <c r="A662" i="7" s="1"/>
  <c r="J670" i="7"/>
  <c r="A670" i="7" s="1"/>
  <c r="J678" i="7"/>
  <c r="A678" i="7" s="1"/>
  <c r="J686" i="7"/>
  <c r="A686" i="7" s="1"/>
  <c r="J694" i="7"/>
  <c r="A694" i="7" s="1"/>
  <c r="J702" i="7"/>
  <c r="A702" i="7" s="1"/>
  <c r="J710" i="7"/>
  <c r="A710" i="7" s="1"/>
  <c r="J718" i="7"/>
  <c r="A718" i="7" s="1"/>
  <c r="J726" i="7"/>
  <c r="A726" i="7" s="1"/>
  <c r="J734" i="7"/>
  <c r="A734" i="7" s="1"/>
  <c r="J742" i="7"/>
  <c r="A742" i="7" s="1"/>
  <c r="J750" i="7"/>
  <c r="A750" i="7" s="1"/>
  <c r="J758" i="7"/>
  <c r="A758" i="7" s="1"/>
  <c r="J766" i="7"/>
  <c r="A766" i="7" s="1"/>
  <c r="J774" i="7"/>
  <c r="A774" i="7" s="1"/>
  <c r="J782" i="7"/>
  <c r="A782" i="7" s="1"/>
  <c r="J790" i="7"/>
  <c r="A790" i="7" s="1"/>
  <c r="J798" i="7"/>
  <c r="A798" i="7" s="1"/>
  <c r="J806" i="7"/>
  <c r="A806" i="7" s="1"/>
  <c r="J814" i="7"/>
  <c r="A814" i="7" s="1"/>
  <c r="J822" i="7"/>
  <c r="A822" i="7" s="1"/>
  <c r="J830" i="7"/>
  <c r="A830" i="7" s="1"/>
  <c r="J838" i="7"/>
  <c r="A838" i="7" s="1"/>
  <c r="J846" i="7"/>
  <c r="A846" i="7" s="1"/>
  <c r="J854" i="7"/>
  <c r="A854" i="7" s="1"/>
  <c r="J862" i="7"/>
  <c r="A862" i="7" s="1"/>
  <c r="J870" i="7"/>
  <c r="A870" i="7" s="1"/>
  <c r="J878" i="7"/>
  <c r="A878" i="7" s="1"/>
  <c r="J886" i="7"/>
  <c r="A886" i="7" s="1"/>
  <c r="J894" i="7"/>
  <c r="A894" i="7" s="1"/>
  <c r="J902" i="7"/>
  <c r="A902" i="7" s="1"/>
  <c r="J910" i="7"/>
  <c r="A910" i="7" s="1"/>
  <c r="J918" i="7"/>
  <c r="A918" i="7" s="1"/>
  <c r="J926" i="7"/>
  <c r="A926" i="7" s="1"/>
  <c r="J934" i="7"/>
  <c r="A934" i="7" s="1"/>
  <c r="J942" i="7"/>
  <c r="A942" i="7" s="1"/>
  <c r="J950" i="7"/>
  <c r="A950" i="7" s="1"/>
  <c r="J958" i="7"/>
  <c r="A958" i="7" s="1"/>
  <c r="D2" i="8"/>
  <c r="K2" i="8"/>
  <c r="W23" i="8"/>
  <c r="E23" i="1" s="1"/>
  <c r="S23" i="8"/>
  <c r="K23" i="8"/>
  <c r="G23" i="8"/>
  <c r="T23" i="8"/>
  <c r="N23" i="8"/>
  <c r="I23" i="8"/>
  <c r="M23" i="8"/>
  <c r="H23" i="8"/>
  <c r="J23" i="8"/>
  <c r="L25" i="8"/>
  <c r="W27" i="8"/>
  <c r="E27" i="1" s="1"/>
  <c r="S27" i="8"/>
  <c r="K27" i="8"/>
  <c r="G27" i="8"/>
  <c r="T27" i="8"/>
  <c r="N27" i="8"/>
  <c r="I27" i="8"/>
  <c r="M27" i="8"/>
  <c r="H27" i="8"/>
  <c r="J27" i="8"/>
  <c r="L29" i="8"/>
  <c r="W31" i="8"/>
  <c r="E31" i="1" s="1"/>
  <c r="S31" i="8"/>
  <c r="K31" i="8"/>
  <c r="G31" i="8"/>
  <c r="T31" i="8"/>
  <c r="N31" i="8"/>
  <c r="I31" i="8"/>
  <c r="M31" i="8"/>
  <c r="H31" i="8"/>
  <c r="J31" i="8"/>
  <c r="L33" i="8"/>
  <c r="W35" i="8"/>
  <c r="E35" i="1" s="1"/>
  <c r="S35" i="8"/>
  <c r="K35" i="8"/>
  <c r="G35" i="8"/>
  <c r="T35" i="8"/>
  <c r="N35" i="8"/>
  <c r="I35" i="8"/>
  <c r="M35" i="8"/>
  <c r="H35" i="8"/>
  <c r="J35" i="8"/>
  <c r="L37" i="8"/>
  <c r="W39" i="8"/>
  <c r="E39" i="1" s="1"/>
  <c r="S39" i="8"/>
  <c r="K39" i="8"/>
  <c r="G39" i="8"/>
  <c r="T39" i="8"/>
  <c r="N39" i="8"/>
  <c r="I39" i="8"/>
  <c r="M39" i="8"/>
  <c r="H39" i="8"/>
  <c r="J39" i="8"/>
  <c r="L41" i="8"/>
  <c r="W43" i="8"/>
  <c r="E43" i="1" s="1"/>
  <c r="S43" i="8"/>
  <c r="K43" i="8"/>
  <c r="G43" i="8"/>
  <c r="T43" i="8"/>
  <c r="N43" i="8"/>
  <c r="I43" i="8"/>
  <c r="M43" i="8"/>
  <c r="H43" i="8"/>
  <c r="J43" i="8"/>
  <c r="L45" i="8"/>
  <c r="W47" i="8"/>
  <c r="E47" i="1" s="1"/>
  <c r="S47" i="8"/>
  <c r="K47" i="8"/>
  <c r="G47" i="8"/>
  <c r="T47" i="8"/>
  <c r="N47" i="8"/>
  <c r="I47" i="8"/>
  <c r="M47" i="8"/>
  <c r="H47" i="8"/>
  <c r="J47" i="8"/>
  <c r="L49" i="8"/>
  <c r="W51" i="8"/>
  <c r="E51" i="1" s="1"/>
  <c r="S51" i="8"/>
  <c r="K51" i="8"/>
  <c r="G51" i="8"/>
  <c r="T51" i="8"/>
  <c r="N51" i="8"/>
  <c r="I51" i="8"/>
  <c r="M51" i="8"/>
  <c r="H51" i="8"/>
  <c r="J51" i="8"/>
  <c r="L53" i="8"/>
  <c r="W55" i="8"/>
  <c r="E55" i="1" s="1"/>
  <c r="S55" i="8"/>
  <c r="K55" i="8"/>
  <c r="G55" i="8"/>
  <c r="T55" i="8"/>
  <c r="N55" i="8"/>
  <c r="I55" i="8"/>
  <c r="M55" i="8"/>
  <c r="H55" i="8"/>
  <c r="J55" i="8"/>
  <c r="L57" i="8"/>
  <c r="W59" i="8"/>
  <c r="E59" i="1" s="1"/>
  <c r="S59" i="8"/>
  <c r="K59" i="8"/>
  <c r="G59" i="8"/>
  <c r="T59" i="8"/>
  <c r="N59" i="8"/>
  <c r="I59" i="8"/>
  <c r="M59" i="8"/>
  <c r="H59" i="8"/>
  <c r="J59" i="8"/>
  <c r="L61" i="8"/>
  <c r="W63" i="8"/>
  <c r="E63" i="1" s="1"/>
  <c r="S63" i="8"/>
  <c r="K63" i="8"/>
  <c r="G63" i="8"/>
  <c r="T63" i="8"/>
  <c r="N63" i="8"/>
  <c r="I63" i="8"/>
  <c r="M63" i="8"/>
  <c r="H63" i="8"/>
  <c r="J63" i="8"/>
  <c r="W75" i="8"/>
  <c r="E75" i="1" s="1"/>
  <c r="S75" i="8"/>
  <c r="K75" i="8"/>
  <c r="G75" i="8"/>
  <c r="Q75" i="8"/>
  <c r="M75" i="8"/>
  <c r="I75" i="8"/>
  <c r="E75" i="8"/>
  <c r="U75" i="8" s="1"/>
  <c r="V75" i="8"/>
  <c r="N75" i="8"/>
  <c r="F75" i="8"/>
  <c r="T75" i="8"/>
  <c r="L75" i="8"/>
  <c r="J75" i="8"/>
  <c r="P75" i="8"/>
  <c r="Q85" i="8"/>
  <c r="M85" i="8"/>
  <c r="I85" i="8"/>
  <c r="E85" i="8"/>
  <c r="U85" i="8" s="1"/>
  <c r="W85" i="8"/>
  <c r="E85" i="1" s="1"/>
  <c r="S85" i="8"/>
  <c r="K85" i="8"/>
  <c r="G85" i="8"/>
  <c r="T85" i="8"/>
  <c r="N85" i="8"/>
  <c r="F85" i="8"/>
  <c r="L85" i="8"/>
  <c r="P85" i="8"/>
  <c r="J85" i="8"/>
  <c r="D92" i="8"/>
  <c r="R92" i="8"/>
  <c r="O92" i="8"/>
  <c r="W107" i="8"/>
  <c r="E107" i="1" s="1"/>
  <c r="S107" i="8"/>
  <c r="K107" i="8"/>
  <c r="G107" i="8"/>
  <c r="Q107" i="8"/>
  <c r="M107" i="8"/>
  <c r="I107" i="8"/>
  <c r="E107" i="8"/>
  <c r="U107" i="8" s="1"/>
  <c r="V107" i="8"/>
  <c r="N107" i="8"/>
  <c r="F107" i="8"/>
  <c r="T107" i="8"/>
  <c r="L107" i="8"/>
  <c r="J107" i="8"/>
  <c r="P107" i="8"/>
  <c r="Q117" i="8"/>
  <c r="M117" i="8"/>
  <c r="I117" i="8"/>
  <c r="E117" i="8"/>
  <c r="U117" i="8" s="1"/>
  <c r="W117" i="8"/>
  <c r="E117" i="1" s="1"/>
  <c r="S117" i="8"/>
  <c r="K117" i="8"/>
  <c r="G117" i="8"/>
  <c r="T117" i="8"/>
  <c r="N117" i="8"/>
  <c r="F117" i="8"/>
  <c r="L117" i="8"/>
  <c r="P117" i="8"/>
  <c r="J117" i="8"/>
  <c r="D124" i="8"/>
  <c r="R124" i="8"/>
  <c r="O124" i="8"/>
  <c r="V133" i="8"/>
  <c r="W139" i="8"/>
  <c r="E139" i="1" s="1"/>
  <c r="S139" i="8"/>
  <c r="K139" i="8"/>
  <c r="G139" i="8"/>
  <c r="Q139" i="8"/>
  <c r="M139" i="8"/>
  <c r="I139" i="8"/>
  <c r="E139" i="8"/>
  <c r="U139" i="8" s="1"/>
  <c r="V139" i="8"/>
  <c r="N139" i="8"/>
  <c r="F139" i="8"/>
  <c r="T139" i="8"/>
  <c r="L139" i="8"/>
  <c r="J139" i="8"/>
  <c r="P139" i="8"/>
  <c r="Q149" i="8"/>
  <c r="M149" i="8"/>
  <c r="I149" i="8"/>
  <c r="E149" i="8"/>
  <c r="U149" i="8" s="1"/>
  <c r="W149" i="8"/>
  <c r="E149" i="1" s="1"/>
  <c r="S149" i="8"/>
  <c r="K149" i="8"/>
  <c r="G149" i="8"/>
  <c r="T149" i="8"/>
  <c r="N149" i="8"/>
  <c r="F149" i="8"/>
  <c r="L149" i="8"/>
  <c r="P149" i="8"/>
  <c r="J149" i="8"/>
  <c r="D156" i="8"/>
  <c r="R156" i="8"/>
  <c r="O156" i="8"/>
  <c r="W171" i="8"/>
  <c r="E171" i="1" s="1"/>
  <c r="S171" i="8"/>
  <c r="K171" i="8"/>
  <c r="G171" i="8"/>
  <c r="Q171" i="8"/>
  <c r="M171" i="8"/>
  <c r="I171" i="8"/>
  <c r="E171" i="8"/>
  <c r="U171" i="8" s="1"/>
  <c r="V171" i="8"/>
  <c r="N171" i="8"/>
  <c r="F171" i="8"/>
  <c r="T171" i="8"/>
  <c r="L171" i="8"/>
  <c r="J171" i="8"/>
  <c r="P171" i="8"/>
  <c r="Q181" i="8"/>
  <c r="M181" i="8"/>
  <c r="I181" i="8"/>
  <c r="E181" i="8"/>
  <c r="U181" i="8" s="1"/>
  <c r="W181" i="8"/>
  <c r="E181" i="1" s="1"/>
  <c r="S181" i="8"/>
  <c r="K181" i="8"/>
  <c r="G181" i="8"/>
  <c r="T181" i="8"/>
  <c r="N181" i="8"/>
  <c r="F181" i="8"/>
  <c r="L181" i="8"/>
  <c r="P181" i="8"/>
  <c r="J181" i="8"/>
  <c r="O223" i="8"/>
  <c r="D223" i="8"/>
  <c r="R223" i="8"/>
  <c r="J496" i="7"/>
  <c r="A496" i="7" s="1"/>
  <c r="J504" i="7"/>
  <c r="A504" i="7" s="1"/>
  <c r="J512" i="7"/>
  <c r="A512" i="7" s="1"/>
  <c r="J520" i="7"/>
  <c r="A520" i="7" s="1"/>
  <c r="J528" i="7"/>
  <c r="A528" i="7" s="1"/>
  <c r="J536" i="7"/>
  <c r="A536" i="7" s="1"/>
  <c r="J544" i="7"/>
  <c r="A544" i="7" s="1"/>
  <c r="J552" i="7"/>
  <c r="A552" i="7" s="1"/>
  <c r="J560" i="7"/>
  <c r="A560" i="7" s="1"/>
  <c r="J568" i="7"/>
  <c r="A568" i="7" s="1"/>
  <c r="J576" i="7"/>
  <c r="A576" i="7" s="1"/>
  <c r="J584" i="7"/>
  <c r="A584" i="7" s="1"/>
  <c r="J592" i="7"/>
  <c r="A592" i="7" s="1"/>
  <c r="J600" i="7"/>
  <c r="A600" i="7" s="1"/>
  <c r="J608" i="7"/>
  <c r="A608" i="7" s="1"/>
  <c r="J616" i="7"/>
  <c r="A616" i="7" s="1"/>
  <c r="J624" i="7"/>
  <c r="A624" i="7" s="1"/>
  <c r="J632" i="7"/>
  <c r="A632" i="7" s="1"/>
  <c r="J640" i="7"/>
  <c r="A640" i="7" s="1"/>
  <c r="J648" i="7"/>
  <c r="A648" i="7" s="1"/>
  <c r="J656" i="7"/>
  <c r="A656" i="7" s="1"/>
  <c r="J664" i="7"/>
  <c r="A664" i="7" s="1"/>
  <c r="J672" i="7"/>
  <c r="A672" i="7" s="1"/>
  <c r="J680" i="7"/>
  <c r="A680" i="7" s="1"/>
  <c r="J688" i="7"/>
  <c r="A688" i="7" s="1"/>
  <c r="J696" i="7"/>
  <c r="A696" i="7" s="1"/>
  <c r="J704" i="7"/>
  <c r="A704" i="7" s="1"/>
  <c r="J712" i="7"/>
  <c r="A712" i="7" s="1"/>
  <c r="J720" i="7"/>
  <c r="A720" i="7" s="1"/>
  <c r="J728" i="7"/>
  <c r="A728" i="7" s="1"/>
  <c r="J736" i="7"/>
  <c r="A736" i="7" s="1"/>
  <c r="J744" i="7"/>
  <c r="A744" i="7" s="1"/>
  <c r="J752" i="7"/>
  <c r="A752" i="7" s="1"/>
  <c r="J760" i="7"/>
  <c r="A760" i="7" s="1"/>
  <c r="J768" i="7"/>
  <c r="A768" i="7" s="1"/>
  <c r="J776" i="7"/>
  <c r="A776" i="7" s="1"/>
  <c r="J784" i="7"/>
  <c r="A784" i="7" s="1"/>
  <c r="J792" i="7"/>
  <c r="A792" i="7" s="1"/>
  <c r="J800" i="7"/>
  <c r="A800" i="7" s="1"/>
  <c r="J808" i="7"/>
  <c r="A808" i="7" s="1"/>
  <c r="J816" i="7"/>
  <c r="A816" i="7" s="1"/>
  <c r="J824" i="7"/>
  <c r="A824" i="7" s="1"/>
  <c r="J832" i="7"/>
  <c r="A832" i="7" s="1"/>
  <c r="J840" i="7"/>
  <c r="A840" i="7" s="1"/>
  <c r="J848" i="7"/>
  <c r="A848" i="7" s="1"/>
  <c r="J856" i="7"/>
  <c r="A856" i="7" s="1"/>
  <c r="J864" i="7"/>
  <c r="A864" i="7" s="1"/>
  <c r="J872" i="7"/>
  <c r="A872" i="7" s="1"/>
  <c r="J880" i="7"/>
  <c r="A880" i="7" s="1"/>
  <c r="J888" i="7"/>
  <c r="A888" i="7" s="1"/>
  <c r="J896" i="7"/>
  <c r="A896" i="7" s="1"/>
  <c r="J904" i="7"/>
  <c r="A904" i="7" s="1"/>
  <c r="J912" i="7"/>
  <c r="A912" i="7" s="1"/>
  <c r="J920" i="7"/>
  <c r="A920" i="7" s="1"/>
  <c r="J928" i="7"/>
  <c r="A928" i="7" s="1"/>
  <c r="J936" i="7"/>
  <c r="A936" i="7" s="1"/>
  <c r="J944" i="7"/>
  <c r="A944" i="7" s="1"/>
  <c r="J952" i="7"/>
  <c r="A952" i="7" s="1"/>
  <c r="I2" i="8"/>
  <c r="R82" i="8"/>
  <c r="D82" i="8"/>
  <c r="O82" i="8"/>
  <c r="R114" i="8"/>
  <c r="D114" i="8"/>
  <c r="O114" i="8"/>
  <c r="R146" i="8"/>
  <c r="D146" i="8"/>
  <c r="O146" i="8"/>
  <c r="R178" i="8"/>
  <c r="D178" i="8"/>
  <c r="O178" i="8"/>
  <c r="O207" i="8"/>
  <c r="D207" i="8"/>
  <c r="R207" i="8"/>
  <c r="T248" i="8"/>
  <c r="P248" i="8"/>
  <c r="L248" i="8"/>
  <c r="H248" i="8"/>
  <c r="W248" i="8"/>
  <c r="E248" i="1" s="1"/>
  <c r="S248" i="8"/>
  <c r="K248" i="8"/>
  <c r="G248" i="8"/>
  <c r="V248" i="8"/>
  <c r="N248" i="8"/>
  <c r="F248" i="8"/>
  <c r="M248" i="8"/>
  <c r="E248" i="8"/>
  <c r="U248" i="8" s="1"/>
  <c r="J248" i="8"/>
  <c r="Q248" i="8"/>
  <c r="I248" i="8"/>
  <c r="W330" i="8"/>
  <c r="E330" i="1" s="1"/>
  <c r="S330" i="8"/>
  <c r="K330" i="8"/>
  <c r="G330" i="8"/>
  <c r="T330" i="8"/>
  <c r="N330" i="8"/>
  <c r="I330" i="8"/>
  <c r="L330" i="8"/>
  <c r="E330" i="8"/>
  <c r="U330" i="8" s="1"/>
  <c r="Q330" i="8"/>
  <c r="J330" i="8"/>
  <c r="V330" i="8"/>
  <c r="H330" i="8"/>
  <c r="F330" i="8"/>
  <c r="P330" i="8"/>
  <c r="M330" i="8"/>
  <c r="J498" i="7"/>
  <c r="A498" i="7" s="1"/>
  <c r="J506" i="7"/>
  <c r="A506" i="7" s="1"/>
  <c r="J514" i="7"/>
  <c r="A514" i="7" s="1"/>
  <c r="J522" i="7"/>
  <c r="A522" i="7" s="1"/>
  <c r="J530" i="7"/>
  <c r="A530" i="7" s="1"/>
  <c r="J538" i="7"/>
  <c r="A538" i="7" s="1"/>
  <c r="J546" i="7"/>
  <c r="A546" i="7" s="1"/>
  <c r="J554" i="7"/>
  <c r="A554" i="7" s="1"/>
  <c r="J562" i="7"/>
  <c r="A562" i="7" s="1"/>
  <c r="J570" i="7"/>
  <c r="A570" i="7" s="1"/>
  <c r="J578" i="7"/>
  <c r="A578" i="7" s="1"/>
  <c r="J586" i="7"/>
  <c r="A586" i="7" s="1"/>
  <c r="J594" i="7"/>
  <c r="A594" i="7" s="1"/>
  <c r="J602" i="7"/>
  <c r="A602" i="7" s="1"/>
  <c r="J610" i="7"/>
  <c r="A610" i="7" s="1"/>
  <c r="J618" i="7"/>
  <c r="A618" i="7" s="1"/>
  <c r="J626" i="7"/>
  <c r="A626" i="7" s="1"/>
  <c r="J634" i="7"/>
  <c r="A634" i="7" s="1"/>
  <c r="J642" i="7"/>
  <c r="A642" i="7" s="1"/>
  <c r="J650" i="7"/>
  <c r="A650" i="7" s="1"/>
  <c r="J658" i="7"/>
  <c r="A658" i="7" s="1"/>
  <c r="J666" i="7"/>
  <c r="A666" i="7" s="1"/>
  <c r="J674" i="7"/>
  <c r="A674" i="7" s="1"/>
  <c r="J682" i="7"/>
  <c r="A682" i="7" s="1"/>
  <c r="J690" i="7"/>
  <c r="A690" i="7" s="1"/>
  <c r="J698" i="7"/>
  <c r="A698" i="7" s="1"/>
  <c r="J706" i="7"/>
  <c r="A706" i="7" s="1"/>
  <c r="J714" i="7"/>
  <c r="A714" i="7" s="1"/>
  <c r="J722" i="7"/>
  <c r="A722" i="7" s="1"/>
  <c r="J730" i="7"/>
  <c r="A730" i="7" s="1"/>
  <c r="J738" i="7"/>
  <c r="A738" i="7" s="1"/>
  <c r="J746" i="7"/>
  <c r="A746" i="7" s="1"/>
  <c r="J754" i="7"/>
  <c r="A754" i="7" s="1"/>
  <c r="J762" i="7"/>
  <c r="A762" i="7" s="1"/>
  <c r="J770" i="7"/>
  <c r="A770" i="7" s="1"/>
  <c r="J778" i="7"/>
  <c r="A778" i="7" s="1"/>
  <c r="J786" i="7"/>
  <c r="A786" i="7" s="1"/>
  <c r="J794" i="7"/>
  <c r="A794" i="7" s="1"/>
  <c r="J802" i="7"/>
  <c r="A802" i="7" s="1"/>
  <c r="J810" i="7"/>
  <c r="A810" i="7" s="1"/>
  <c r="J818" i="7"/>
  <c r="A818" i="7" s="1"/>
  <c r="J826" i="7"/>
  <c r="A826" i="7" s="1"/>
  <c r="J834" i="7"/>
  <c r="A834" i="7" s="1"/>
  <c r="J842" i="7"/>
  <c r="A842" i="7" s="1"/>
  <c r="J850" i="7"/>
  <c r="A850" i="7" s="1"/>
  <c r="J858" i="7"/>
  <c r="A858" i="7" s="1"/>
  <c r="J866" i="7"/>
  <c r="A866" i="7" s="1"/>
  <c r="J874" i="7"/>
  <c r="A874" i="7" s="1"/>
  <c r="J882" i="7"/>
  <c r="A882" i="7" s="1"/>
  <c r="J890" i="7"/>
  <c r="A890" i="7" s="1"/>
  <c r="J898" i="7"/>
  <c r="A898" i="7" s="1"/>
  <c r="J906" i="7"/>
  <c r="A906" i="7" s="1"/>
  <c r="J914" i="7"/>
  <c r="A914" i="7" s="1"/>
  <c r="J922" i="7"/>
  <c r="A922" i="7" s="1"/>
  <c r="J930" i="7"/>
  <c r="A930" i="7" s="1"/>
  <c r="J938" i="7"/>
  <c r="A938" i="7" s="1"/>
  <c r="J946" i="7"/>
  <c r="A946" i="7" s="1"/>
  <c r="J954" i="7"/>
  <c r="A954" i="7" s="1"/>
  <c r="D3" i="8"/>
  <c r="Q25" i="8"/>
  <c r="M25" i="8"/>
  <c r="I25" i="8"/>
  <c r="E25" i="8"/>
  <c r="U25" i="8" s="1"/>
  <c r="T25" i="8"/>
  <c r="J25" i="8"/>
  <c r="S25" i="8"/>
  <c r="N25" i="8"/>
  <c r="H25" i="8"/>
  <c r="G25" i="8"/>
  <c r="P25" i="8"/>
  <c r="Q29" i="8"/>
  <c r="M29" i="8"/>
  <c r="I29" i="8"/>
  <c r="E29" i="8"/>
  <c r="U29" i="8" s="1"/>
  <c r="T29" i="8"/>
  <c r="J29" i="8"/>
  <c r="S29" i="8"/>
  <c r="N29" i="8"/>
  <c r="H29" i="8"/>
  <c r="G29" i="8"/>
  <c r="P29" i="8"/>
  <c r="Q33" i="8"/>
  <c r="M33" i="8"/>
  <c r="I33" i="8"/>
  <c r="E33" i="8"/>
  <c r="U33" i="8" s="1"/>
  <c r="T33" i="8"/>
  <c r="J33" i="8"/>
  <c r="S33" i="8"/>
  <c r="N33" i="8"/>
  <c r="H33" i="8"/>
  <c r="G33" i="8"/>
  <c r="P33" i="8"/>
  <c r="Q37" i="8"/>
  <c r="M37" i="8"/>
  <c r="I37" i="8"/>
  <c r="E37" i="8"/>
  <c r="U37" i="8" s="1"/>
  <c r="T37" i="8"/>
  <c r="J37" i="8"/>
  <c r="S37" i="8"/>
  <c r="N37" i="8"/>
  <c r="H37" i="8"/>
  <c r="G37" i="8"/>
  <c r="P37" i="8"/>
  <c r="Q41" i="8"/>
  <c r="M41" i="8"/>
  <c r="I41" i="8"/>
  <c r="E41" i="8"/>
  <c r="U41" i="8" s="1"/>
  <c r="T41" i="8"/>
  <c r="J41" i="8"/>
  <c r="S41" i="8"/>
  <c r="N41" i="8"/>
  <c r="H41" i="8"/>
  <c r="G41" i="8"/>
  <c r="P41" i="8"/>
  <c r="Q45" i="8"/>
  <c r="M45" i="8"/>
  <c r="I45" i="8"/>
  <c r="E45" i="8"/>
  <c r="U45" i="8" s="1"/>
  <c r="T45" i="8"/>
  <c r="J45" i="8"/>
  <c r="S45" i="8"/>
  <c r="N45" i="8"/>
  <c r="H45" i="8"/>
  <c r="G45" i="8"/>
  <c r="P45" i="8"/>
  <c r="Q49" i="8"/>
  <c r="M49" i="8"/>
  <c r="I49" i="8"/>
  <c r="E49" i="8"/>
  <c r="U49" i="8" s="1"/>
  <c r="T49" i="8"/>
  <c r="J49" i="8"/>
  <c r="S49" i="8"/>
  <c r="N49" i="8"/>
  <c r="H49" i="8"/>
  <c r="G49" i="8"/>
  <c r="P49" i="8"/>
  <c r="Q53" i="8"/>
  <c r="M53" i="8"/>
  <c r="I53" i="8"/>
  <c r="E53" i="8"/>
  <c r="U53" i="8" s="1"/>
  <c r="T53" i="8"/>
  <c r="J53" i="8"/>
  <c r="S53" i="8"/>
  <c r="N53" i="8"/>
  <c r="H53" i="8"/>
  <c r="G53" i="8"/>
  <c r="P53" i="8"/>
  <c r="Q57" i="8"/>
  <c r="M57" i="8"/>
  <c r="I57" i="8"/>
  <c r="E57" i="8"/>
  <c r="U57" i="8" s="1"/>
  <c r="T57" i="8"/>
  <c r="J57" i="8"/>
  <c r="S57" i="8"/>
  <c r="N57" i="8"/>
  <c r="H57" i="8"/>
  <c r="G57" i="8"/>
  <c r="P57" i="8"/>
  <c r="Q61" i="8"/>
  <c r="M61" i="8"/>
  <c r="I61" i="8"/>
  <c r="E61" i="8"/>
  <c r="U61" i="8" s="1"/>
  <c r="T61" i="8"/>
  <c r="J61" i="8"/>
  <c r="S61" i="8"/>
  <c r="N61" i="8"/>
  <c r="H61" i="8"/>
  <c r="G61" i="8"/>
  <c r="P61" i="8"/>
  <c r="Q65" i="8"/>
  <c r="M65" i="8"/>
  <c r="I65" i="8"/>
  <c r="E65" i="8"/>
  <c r="U65" i="8" s="1"/>
  <c r="W65" i="8"/>
  <c r="E65" i="1" s="1"/>
  <c r="S65" i="8"/>
  <c r="K65" i="8"/>
  <c r="G65" i="8"/>
  <c r="T65" i="8"/>
  <c r="N65" i="8"/>
  <c r="F65" i="8"/>
  <c r="L65" i="8"/>
  <c r="J65" i="8"/>
  <c r="V65" i="8"/>
  <c r="D76" i="8"/>
  <c r="R76" i="8"/>
  <c r="O76" i="8"/>
  <c r="W91" i="8"/>
  <c r="E91" i="1" s="1"/>
  <c r="S91" i="8"/>
  <c r="K91" i="8"/>
  <c r="G91" i="8"/>
  <c r="Q91" i="8"/>
  <c r="M91" i="8"/>
  <c r="I91" i="8"/>
  <c r="E91" i="8"/>
  <c r="U91" i="8" s="1"/>
  <c r="V91" i="8"/>
  <c r="N91" i="8"/>
  <c r="F91" i="8"/>
  <c r="T91" i="8"/>
  <c r="L91" i="8"/>
  <c r="J91" i="8"/>
  <c r="P91" i="8"/>
  <c r="Q101" i="8"/>
  <c r="M101" i="8"/>
  <c r="I101" i="8"/>
  <c r="E101" i="8"/>
  <c r="U101" i="8" s="1"/>
  <c r="W101" i="8"/>
  <c r="E101" i="1" s="1"/>
  <c r="S101" i="8"/>
  <c r="K101" i="8"/>
  <c r="G101" i="8"/>
  <c r="T101" i="8"/>
  <c r="N101" i="8"/>
  <c r="F101" i="8"/>
  <c r="L101" i="8"/>
  <c r="P101" i="8"/>
  <c r="J101" i="8"/>
  <c r="D108" i="8"/>
  <c r="R108" i="8"/>
  <c r="O108" i="8"/>
  <c r="W123" i="8"/>
  <c r="E123" i="1" s="1"/>
  <c r="S123" i="8"/>
  <c r="K123" i="8"/>
  <c r="G123" i="8"/>
  <c r="Q123" i="8"/>
  <c r="M123" i="8"/>
  <c r="I123" i="8"/>
  <c r="E123" i="8"/>
  <c r="U123" i="8" s="1"/>
  <c r="V123" i="8"/>
  <c r="N123" i="8"/>
  <c r="F123" i="8"/>
  <c r="T123" i="8"/>
  <c r="L123" i="8"/>
  <c r="J123" i="8"/>
  <c r="P123" i="8"/>
  <c r="Q133" i="8"/>
  <c r="M133" i="8"/>
  <c r="I133" i="8"/>
  <c r="E133" i="8"/>
  <c r="U133" i="8" s="1"/>
  <c r="W133" i="8"/>
  <c r="E133" i="1" s="1"/>
  <c r="S133" i="8"/>
  <c r="K133" i="8"/>
  <c r="G133" i="8"/>
  <c r="T133" i="8"/>
  <c r="N133" i="8"/>
  <c r="F133" i="8"/>
  <c r="L133" i="8"/>
  <c r="P133" i="8"/>
  <c r="J133" i="8"/>
  <c r="D140" i="8"/>
  <c r="R140" i="8"/>
  <c r="O140" i="8"/>
  <c r="W155" i="8"/>
  <c r="E155" i="1" s="1"/>
  <c r="S155" i="8"/>
  <c r="K155" i="8"/>
  <c r="G155" i="8"/>
  <c r="Q155" i="8"/>
  <c r="M155" i="8"/>
  <c r="I155" i="8"/>
  <c r="E155" i="8"/>
  <c r="U155" i="8" s="1"/>
  <c r="V155" i="8"/>
  <c r="N155" i="8"/>
  <c r="F155" i="8"/>
  <c r="T155" i="8"/>
  <c r="L155" i="8"/>
  <c r="J155" i="8"/>
  <c r="P155" i="8"/>
  <c r="Q165" i="8"/>
  <c r="M165" i="8"/>
  <c r="I165" i="8"/>
  <c r="E165" i="8"/>
  <c r="U165" i="8" s="1"/>
  <c r="W165" i="8"/>
  <c r="E165" i="1" s="1"/>
  <c r="S165" i="8"/>
  <c r="K165" i="8"/>
  <c r="G165" i="8"/>
  <c r="T165" i="8"/>
  <c r="N165" i="8"/>
  <c r="F165" i="8"/>
  <c r="L165" i="8"/>
  <c r="P165" i="8"/>
  <c r="J165" i="8"/>
  <c r="D172" i="8"/>
  <c r="R172" i="8"/>
  <c r="O172" i="8"/>
  <c r="D188" i="8"/>
  <c r="R188" i="8"/>
  <c r="O188" i="8"/>
  <c r="O195" i="8"/>
  <c r="D195" i="8"/>
  <c r="R195" i="8"/>
  <c r="W285" i="8"/>
  <c r="E285" i="1" s="1"/>
  <c r="S285" i="8"/>
  <c r="K285" i="8"/>
  <c r="G285" i="8"/>
  <c r="T285" i="8"/>
  <c r="N285" i="8"/>
  <c r="I285" i="8"/>
  <c r="M285" i="8"/>
  <c r="H285" i="8"/>
  <c r="Q285" i="8"/>
  <c r="F285" i="8"/>
  <c r="P285" i="8"/>
  <c r="E285" i="8"/>
  <c r="U285" i="8" s="1"/>
  <c r="V285" i="8"/>
  <c r="L285" i="8"/>
  <c r="J285" i="8"/>
  <c r="D4" i="8"/>
  <c r="F24" i="8"/>
  <c r="K24" i="8"/>
  <c r="Q24" i="8"/>
  <c r="F28" i="8"/>
  <c r="K28" i="8"/>
  <c r="Q28" i="8"/>
  <c r="F32" i="8"/>
  <c r="K32" i="8"/>
  <c r="Q32" i="8"/>
  <c r="F36" i="8"/>
  <c r="K36" i="8"/>
  <c r="Q36" i="8"/>
  <c r="F40" i="8"/>
  <c r="K40" i="8"/>
  <c r="Q40" i="8"/>
  <c r="F44" i="8"/>
  <c r="K44" i="8"/>
  <c r="Q44" i="8"/>
  <c r="F48" i="8"/>
  <c r="K48" i="8"/>
  <c r="Q48" i="8"/>
  <c r="F52" i="8"/>
  <c r="K52" i="8"/>
  <c r="Q52" i="8"/>
  <c r="F56" i="8"/>
  <c r="K56" i="8"/>
  <c r="Q56" i="8"/>
  <c r="F60" i="8"/>
  <c r="K60" i="8"/>
  <c r="Q60" i="8"/>
  <c r="F64" i="8"/>
  <c r="K64" i="8"/>
  <c r="Q64" i="8"/>
  <c r="F67" i="8"/>
  <c r="N67" i="8"/>
  <c r="R70" i="8"/>
  <c r="D70" i="8"/>
  <c r="L71" i="8"/>
  <c r="T71" i="8"/>
  <c r="Q73" i="8"/>
  <c r="M73" i="8"/>
  <c r="I73" i="8"/>
  <c r="E73" i="8"/>
  <c r="U73" i="8" s="1"/>
  <c r="W73" i="8"/>
  <c r="E73" i="1" s="1"/>
  <c r="S73" i="8"/>
  <c r="K73" i="8"/>
  <c r="G73" i="8"/>
  <c r="H73" i="8"/>
  <c r="V73" i="8"/>
  <c r="F77" i="8"/>
  <c r="N77" i="8"/>
  <c r="W79" i="8"/>
  <c r="E79" i="1" s="1"/>
  <c r="S79" i="8"/>
  <c r="K79" i="8"/>
  <c r="G79" i="8"/>
  <c r="Q79" i="8"/>
  <c r="M79" i="8"/>
  <c r="I79" i="8"/>
  <c r="E79" i="8"/>
  <c r="U79" i="8" s="1"/>
  <c r="H79" i="8"/>
  <c r="P79" i="8"/>
  <c r="D80" i="8"/>
  <c r="R80" i="8"/>
  <c r="O80" i="8"/>
  <c r="L81" i="8"/>
  <c r="F83" i="8"/>
  <c r="N83" i="8"/>
  <c r="R86" i="8"/>
  <c r="D86" i="8"/>
  <c r="L87" i="8"/>
  <c r="T87" i="8"/>
  <c r="Q89" i="8"/>
  <c r="M89" i="8"/>
  <c r="I89" i="8"/>
  <c r="E89" i="8"/>
  <c r="U89" i="8" s="1"/>
  <c r="W89" i="8"/>
  <c r="E89" i="1" s="1"/>
  <c r="S89" i="8"/>
  <c r="K89" i="8"/>
  <c r="G89" i="8"/>
  <c r="H89" i="8"/>
  <c r="V89" i="8"/>
  <c r="F93" i="8"/>
  <c r="N93" i="8"/>
  <c r="W95" i="8"/>
  <c r="E95" i="1" s="1"/>
  <c r="S95" i="8"/>
  <c r="K95" i="8"/>
  <c r="G95" i="8"/>
  <c r="Q95" i="8"/>
  <c r="M95" i="8"/>
  <c r="I95" i="8"/>
  <c r="E95" i="8"/>
  <c r="U95" i="8" s="1"/>
  <c r="H95" i="8"/>
  <c r="P95" i="8"/>
  <c r="D96" i="8"/>
  <c r="R96" i="8"/>
  <c r="O96" i="8"/>
  <c r="L97" i="8"/>
  <c r="F99" i="8"/>
  <c r="N99" i="8"/>
  <c r="R102" i="8"/>
  <c r="D102" i="8"/>
  <c r="L103" i="8"/>
  <c r="T103" i="8"/>
  <c r="Q105" i="8"/>
  <c r="M105" i="8"/>
  <c r="I105" i="8"/>
  <c r="E105" i="8"/>
  <c r="U105" i="8" s="1"/>
  <c r="W105" i="8"/>
  <c r="E105" i="1" s="1"/>
  <c r="S105" i="8"/>
  <c r="K105" i="8"/>
  <c r="G105" i="8"/>
  <c r="H105" i="8"/>
  <c r="V105" i="8"/>
  <c r="F109" i="8"/>
  <c r="N109" i="8"/>
  <c r="W111" i="8"/>
  <c r="E111" i="1" s="1"/>
  <c r="S111" i="8"/>
  <c r="K111" i="8"/>
  <c r="G111" i="8"/>
  <c r="Q111" i="8"/>
  <c r="M111" i="8"/>
  <c r="I111" i="8"/>
  <c r="E111" i="8"/>
  <c r="U111" i="8" s="1"/>
  <c r="H111" i="8"/>
  <c r="P111" i="8"/>
  <c r="D112" i="8"/>
  <c r="R112" i="8"/>
  <c r="O112" i="8"/>
  <c r="L113" i="8"/>
  <c r="F115" i="8"/>
  <c r="N115" i="8"/>
  <c r="R118" i="8"/>
  <c r="D118" i="8"/>
  <c r="L119" i="8"/>
  <c r="T119" i="8"/>
  <c r="Q121" i="8"/>
  <c r="M121" i="8"/>
  <c r="I121" i="8"/>
  <c r="E121" i="8"/>
  <c r="U121" i="8" s="1"/>
  <c r="W121" i="8"/>
  <c r="E121" i="1" s="1"/>
  <c r="S121" i="8"/>
  <c r="K121" i="8"/>
  <c r="G121" i="8"/>
  <c r="H121" i="8"/>
  <c r="V121" i="8"/>
  <c r="F125" i="8"/>
  <c r="N125" i="8"/>
  <c r="W127" i="8"/>
  <c r="E127" i="1" s="1"/>
  <c r="S127" i="8"/>
  <c r="K127" i="8"/>
  <c r="G127" i="8"/>
  <c r="Q127" i="8"/>
  <c r="M127" i="8"/>
  <c r="I127" i="8"/>
  <c r="E127" i="8"/>
  <c r="U127" i="8" s="1"/>
  <c r="H127" i="8"/>
  <c r="P127" i="8"/>
  <c r="D128" i="8"/>
  <c r="R128" i="8"/>
  <c r="O128" i="8"/>
  <c r="L129" i="8"/>
  <c r="F131" i="8"/>
  <c r="N131" i="8"/>
  <c r="R134" i="8"/>
  <c r="D134" i="8"/>
  <c r="L135" i="8"/>
  <c r="T135" i="8"/>
  <c r="Q137" i="8"/>
  <c r="M137" i="8"/>
  <c r="I137" i="8"/>
  <c r="E137" i="8"/>
  <c r="U137" i="8" s="1"/>
  <c r="W137" i="8"/>
  <c r="E137" i="1" s="1"/>
  <c r="S137" i="8"/>
  <c r="K137" i="8"/>
  <c r="G137" i="8"/>
  <c r="H137" i="8"/>
  <c r="V137" i="8"/>
  <c r="F141" i="8"/>
  <c r="N141" i="8"/>
  <c r="W143" i="8"/>
  <c r="E143" i="1" s="1"/>
  <c r="S143" i="8"/>
  <c r="K143" i="8"/>
  <c r="G143" i="8"/>
  <c r="Q143" i="8"/>
  <c r="M143" i="8"/>
  <c r="I143" i="8"/>
  <c r="E143" i="8"/>
  <c r="U143" i="8" s="1"/>
  <c r="H143" i="8"/>
  <c r="P143" i="8"/>
  <c r="D144" i="8"/>
  <c r="R144" i="8"/>
  <c r="O144" i="8"/>
  <c r="L145" i="8"/>
  <c r="F147" i="8"/>
  <c r="N147" i="8"/>
  <c r="R150" i="8"/>
  <c r="D150" i="8"/>
  <c r="L151" i="8"/>
  <c r="T151" i="8"/>
  <c r="Q153" i="8"/>
  <c r="M153" i="8"/>
  <c r="I153" i="8"/>
  <c r="E153" i="8"/>
  <c r="U153" i="8" s="1"/>
  <c r="W153" i="8"/>
  <c r="E153" i="1" s="1"/>
  <c r="S153" i="8"/>
  <c r="K153" i="8"/>
  <c r="G153" i="8"/>
  <c r="H153" i="8"/>
  <c r="V153" i="8"/>
  <c r="F157" i="8"/>
  <c r="N157" i="8"/>
  <c r="W159" i="8"/>
  <c r="E159" i="1" s="1"/>
  <c r="S159" i="8"/>
  <c r="K159" i="8"/>
  <c r="G159" i="8"/>
  <c r="Q159" i="8"/>
  <c r="M159" i="8"/>
  <c r="I159" i="8"/>
  <c r="E159" i="8"/>
  <c r="U159" i="8" s="1"/>
  <c r="H159" i="8"/>
  <c r="P159" i="8"/>
  <c r="D160" i="8"/>
  <c r="R160" i="8"/>
  <c r="O160" i="8"/>
  <c r="L161" i="8"/>
  <c r="F163" i="8"/>
  <c r="N163" i="8"/>
  <c r="R166" i="8"/>
  <c r="D166" i="8"/>
  <c r="L167" i="8"/>
  <c r="T167" i="8"/>
  <c r="Q169" i="8"/>
  <c r="M169" i="8"/>
  <c r="I169" i="8"/>
  <c r="E169" i="8"/>
  <c r="U169" i="8" s="1"/>
  <c r="W169" i="8"/>
  <c r="E169" i="1" s="1"/>
  <c r="S169" i="8"/>
  <c r="K169" i="8"/>
  <c r="G169" i="8"/>
  <c r="H169" i="8"/>
  <c r="V169" i="8"/>
  <c r="F173" i="8"/>
  <c r="N173" i="8"/>
  <c r="W175" i="8"/>
  <c r="E175" i="1" s="1"/>
  <c r="S175" i="8"/>
  <c r="K175" i="8"/>
  <c r="G175" i="8"/>
  <c r="Q175" i="8"/>
  <c r="M175" i="8"/>
  <c r="I175" i="8"/>
  <c r="E175" i="8"/>
  <c r="U175" i="8" s="1"/>
  <c r="H175" i="8"/>
  <c r="P175" i="8"/>
  <c r="D176" i="8"/>
  <c r="R176" i="8"/>
  <c r="O176" i="8"/>
  <c r="L177" i="8"/>
  <c r="F179" i="8"/>
  <c r="N179" i="8"/>
  <c r="R182" i="8"/>
  <c r="D182" i="8"/>
  <c r="L183" i="8"/>
  <c r="T183" i="8"/>
  <c r="Q185" i="8"/>
  <c r="M185" i="8"/>
  <c r="I185" i="8"/>
  <c r="E185" i="8"/>
  <c r="U185" i="8" s="1"/>
  <c r="W185" i="8"/>
  <c r="E185" i="1" s="1"/>
  <c r="S185" i="8"/>
  <c r="K185" i="8"/>
  <c r="G185" i="8"/>
  <c r="H185" i="8"/>
  <c r="V185" i="8"/>
  <c r="R190" i="8"/>
  <c r="O190" i="8"/>
  <c r="D190" i="8"/>
  <c r="O191" i="8"/>
  <c r="D191" i="8"/>
  <c r="R191" i="8"/>
  <c r="O211" i="8"/>
  <c r="D211" i="8"/>
  <c r="R211" i="8"/>
  <c r="O227" i="8"/>
  <c r="D227" i="8"/>
  <c r="R227" i="8"/>
  <c r="O243" i="8"/>
  <c r="R243" i="8"/>
  <c r="D243" i="8"/>
  <c r="Q261" i="8"/>
  <c r="M261" i="8"/>
  <c r="I261" i="8"/>
  <c r="E261" i="8"/>
  <c r="U261" i="8" s="1"/>
  <c r="T261" i="8"/>
  <c r="P261" i="8"/>
  <c r="L261" i="8"/>
  <c r="H261" i="8"/>
  <c r="V261" i="8"/>
  <c r="N261" i="8"/>
  <c r="F261" i="8"/>
  <c r="S261" i="8"/>
  <c r="K261" i="8"/>
  <c r="J261" i="8"/>
  <c r="D268" i="8"/>
  <c r="O268" i="8"/>
  <c r="R268" i="8"/>
  <c r="T24" i="8"/>
  <c r="P24" i="8"/>
  <c r="L24" i="8"/>
  <c r="H24" i="8"/>
  <c r="G24" i="8"/>
  <c r="M24" i="8"/>
  <c r="W24" i="8"/>
  <c r="E24" i="1" s="1"/>
  <c r="T28" i="8"/>
  <c r="P28" i="8"/>
  <c r="L28" i="8"/>
  <c r="H28" i="8"/>
  <c r="G28" i="8"/>
  <c r="M28" i="8"/>
  <c r="W28" i="8"/>
  <c r="E28" i="1" s="1"/>
  <c r="T32" i="8"/>
  <c r="P32" i="8"/>
  <c r="L32" i="8"/>
  <c r="H32" i="8"/>
  <c r="G32" i="8"/>
  <c r="M32" i="8"/>
  <c r="W32" i="8"/>
  <c r="E32" i="1" s="1"/>
  <c r="T36" i="8"/>
  <c r="P36" i="8"/>
  <c r="L36" i="8"/>
  <c r="H36" i="8"/>
  <c r="G36" i="8"/>
  <c r="M36" i="8"/>
  <c r="W36" i="8"/>
  <c r="E36" i="1" s="1"/>
  <c r="T40" i="8"/>
  <c r="P40" i="8"/>
  <c r="L40" i="8"/>
  <c r="H40" i="8"/>
  <c r="G40" i="8"/>
  <c r="M40" i="8"/>
  <c r="W40" i="8"/>
  <c r="E40" i="1" s="1"/>
  <c r="T44" i="8"/>
  <c r="P44" i="8"/>
  <c r="L44" i="8"/>
  <c r="H44" i="8"/>
  <c r="G44" i="8"/>
  <c r="M44" i="8"/>
  <c r="W44" i="8"/>
  <c r="E44" i="1" s="1"/>
  <c r="T48" i="8"/>
  <c r="P48" i="8"/>
  <c r="L48" i="8"/>
  <c r="H48" i="8"/>
  <c r="G48" i="8"/>
  <c r="M48" i="8"/>
  <c r="W48" i="8"/>
  <c r="E48" i="1" s="1"/>
  <c r="T52" i="8"/>
  <c r="P52" i="8"/>
  <c r="L52" i="8"/>
  <c r="H52" i="8"/>
  <c r="G52" i="8"/>
  <c r="M52" i="8"/>
  <c r="W52" i="8"/>
  <c r="E52" i="1" s="1"/>
  <c r="T56" i="8"/>
  <c r="P56" i="8"/>
  <c r="L56" i="8"/>
  <c r="H56" i="8"/>
  <c r="G56" i="8"/>
  <c r="M56" i="8"/>
  <c r="W56" i="8"/>
  <c r="E56" i="1" s="1"/>
  <c r="T60" i="8"/>
  <c r="P60" i="8"/>
  <c r="L60" i="8"/>
  <c r="H60" i="8"/>
  <c r="G60" i="8"/>
  <c r="M60" i="8"/>
  <c r="W60" i="8"/>
  <c r="E60" i="1" s="1"/>
  <c r="T64" i="8"/>
  <c r="P64" i="8"/>
  <c r="L64" i="8"/>
  <c r="H64" i="8"/>
  <c r="V64" i="8"/>
  <c r="G64" i="8"/>
  <c r="M64" i="8"/>
  <c r="W67" i="8"/>
  <c r="E67" i="1" s="1"/>
  <c r="S67" i="8"/>
  <c r="K67" i="8"/>
  <c r="G67" i="8"/>
  <c r="Q67" i="8"/>
  <c r="M67" i="8"/>
  <c r="I67" i="8"/>
  <c r="E67" i="8"/>
  <c r="U67" i="8" s="1"/>
  <c r="H67" i="8"/>
  <c r="P67" i="8"/>
  <c r="D68" i="8"/>
  <c r="R68" i="8"/>
  <c r="O68" i="8"/>
  <c r="F71" i="8"/>
  <c r="N71" i="8"/>
  <c r="R74" i="8"/>
  <c r="D74" i="8"/>
  <c r="Q77" i="8"/>
  <c r="M77" i="8"/>
  <c r="I77" i="8"/>
  <c r="E77" i="8"/>
  <c r="U77" i="8" s="1"/>
  <c r="W77" i="8"/>
  <c r="E77" i="1" s="1"/>
  <c r="S77" i="8"/>
  <c r="K77" i="8"/>
  <c r="G77" i="8"/>
  <c r="H77" i="8"/>
  <c r="V77" i="8"/>
  <c r="F81" i="8"/>
  <c r="N81" i="8"/>
  <c r="W83" i="8"/>
  <c r="E83" i="1" s="1"/>
  <c r="S83" i="8"/>
  <c r="K83" i="8"/>
  <c r="G83" i="8"/>
  <c r="Q83" i="8"/>
  <c r="M83" i="8"/>
  <c r="I83" i="8"/>
  <c r="E83" i="8"/>
  <c r="U83" i="8" s="1"/>
  <c r="H83" i="8"/>
  <c r="P83" i="8"/>
  <c r="D84" i="8"/>
  <c r="R84" i="8"/>
  <c r="O84" i="8"/>
  <c r="F87" i="8"/>
  <c r="N87" i="8"/>
  <c r="R90" i="8"/>
  <c r="D90" i="8"/>
  <c r="Q93" i="8"/>
  <c r="M93" i="8"/>
  <c r="I93" i="8"/>
  <c r="E93" i="8"/>
  <c r="U93" i="8" s="1"/>
  <c r="W93" i="8"/>
  <c r="E93" i="1" s="1"/>
  <c r="S93" i="8"/>
  <c r="K93" i="8"/>
  <c r="G93" i="8"/>
  <c r="H93" i="8"/>
  <c r="V93" i="8"/>
  <c r="F97" i="8"/>
  <c r="N97" i="8"/>
  <c r="W99" i="8"/>
  <c r="E99" i="1" s="1"/>
  <c r="S99" i="8"/>
  <c r="K99" i="8"/>
  <c r="G99" i="8"/>
  <c r="Q99" i="8"/>
  <c r="M99" i="8"/>
  <c r="I99" i="8"/>
  <c r="E99" i="8"/>
  <c r="U99" i="8" s="1"/>
  <c r="H99" i="8"/>
  <c r="P99" i="8"/>
  <c r="D100" i="8"/>
  <c r="R100" i="8"/>
  <c r="O100" i="8"/>
  <c r="F103" i="8"/>
  <c r="N103" i="8"/>
  <c r="R106" i="8"/>
  <c r="D106" i="8"/>
  <c r="Q109" i="8"/>
  <c r="M109" i="8"/>
  <c r="I109" i="8"/>
  <c r="E109" i="8"/>
  <c r="U109" i="8" s="1"/>
  <c r="W109" i="8"/>
  <c r="E109" i="1" s="1"/>
  <c r="S109" i="8"/>
  <c r="K109" i="8"/>
  <c r="G109" i="8"/>
  <c r="H109" i="8"/>
  <c r="V109" i="8"/>
  <c r="F113" i="8"/>
  <c r="N113" i="8"/>
  <c r="W115" i="8"/>
  <c r="E115" i="1" s="1"/>
  <c r="S115" i="8"/>
  <c r="K115" i="8"/>
  <c r="G115" i="8"/>
  <c r="Q115" i="8"/>
  <c r="M115" i="8"/>
  <c r="I115" i="8"/>
  <c r="E115" i="8"/>
  <c r="U115" i="8" s="1"/>
  <c r="H115" i="8"/>
  <c r="P115" i="8"/>
  <c r="D116" i="8"/>
  <c r="R116" i="8"/>
  <c r="O116" i="8"/>
  <c r="F119" i="8"/>
  <c r="N119" i="8"/>
  <c r="R122" i="8"/>
  <c r="D122" i="8"/>
  <c r="Q125" i="8"/>
  <c r="M125" i="8"/>
  <c r="I125" i="8"/>
  <c r="E125" i="8"/>
  <c r="U125" i="8" s="1"/>
  <c r="W125" i="8"/>
  <c r="E125" i="1" s="1"/>
  <c r="S125" i="8"/>
  <c r="K125" i="8"/>
  <c r="G125" i="8"/>
  <c r="H125" i="8"/>
  <c r="V125" i="8"/>
  <c r="F129" i="8"/>
  <c r="N129" i="8"/>
  <c r="W131" i="8"/>
  <c r="E131" i="1" s="1"/>
  <c r="S131" i="8"/>
  <c r="K131" i="8"/>
  <c r="G131" i="8"/>
  <c r="Q131" i="8"/>
  <c r="M131" i="8"/>
  <c r="I131" i="8"/>
  <c r="E131" i="8"/>
  <c r="U131" i="8" s="1"/>
  <c r="H131" i="8"/>
  <c r="P131" i="8"/>
  <c r="D132" i="8"/>
  <c r="R132" i="8"/>
  <c r="O132" i="8"/>
  <c r="F135" i="8"/>
  <c r="N135" i="8"/>
  <c r="R138" i="8"/>
  <c r="D138" i="8"/>
  <c r="Q141" i="8"/>
  <c r="M141" i="8"/>
  <c r="I141" i="8"/>
  <c r="E141" i="8"/>
  <c r="U141" i="8" s="1"/>
  <c r="W141" i="8"/>
  <c r="E141" i="1" s="1"/>
  <c r="S141" i="8"/>
  <c r="K141" i="8"/>
  <c r="G141" i="8"/>
  <c r="H141" i="8"/>
  <c r="V141" i="8"/>
  <c r="F145" i="8"/>
  <c r="N145" i="8"/>
  <c r="W147" i="8"/>
  <c r="E147" i="1" s="1"/>
  <c r="S147" i="8"/>
  <c r="K147" i="8"/>
  <c r="G147" i="8"/>
  <c r="Q147" i="8"/>
  <c r="M147" i="8"/>
  <c r="I147" i="8"/>
  <c r="E147" i="8"/>
  <c r="U147" i="8" s="1"/>
  <c r="H147" i="8"/>
  <c r="P147" i="8"/>
  <c r="D148" i="8"/>
  <c r="R148" i="8"/>
  <c r="O148" i="8"/>
  <c r="F151" i="8"/>
  <c r="N151" i="8"/>
  <c r="R154" i="8"/>
  <c r="D154" i="8"/>
  <c r="Q157" i="8"/>
  <c r="M157" i="8"/>
  <c r="I157" i="8"/>
  <c r="E157" i="8"/>
  <c r="U157" i="8" s="1"/>
  <c r="W157" i="8"/>
  <c r="E157" i="1" s="1"/>
  <c r="S157" i="8"/>
  <c r="K157" i="8"/>
  <c r="G157" i="8"/>
  <c r="H157" i="8"/>
  <c r="V157" i="8"/>
  <c r="F161" i="8"/>
  <c r="N161" i="8"/>
  <c r="W163" i="8"/>
  <c r="E163" i="1" s="1"/>
  <c r="S163" i="8"/>
  <c r="K163" i="8"/>
  <c r="G163" i="8"/>
  <c r="Q163" i="8"/>
  <c r="M163" i="8"/>
  <c r="I163" i="8"/>
  <c r="E163" i="8"/>
  <c r="U163" i="8" s="1"/>
  <c r="H163" i="8"/>
  <c r="P163" i="8"/>
  <c r="D164" i="8"/>
  <c r="R164" i="8"/>
  <c r="O164" i="8"/>
  <c r="F167" i="8"/>
  <c r="N167" i="8"/>
  <c r="R170" i="8"/>
  <c r="D170" i="8"/>
  <c r="Q173" i="8"/>
  <c r="M173" i="8"/>
  <c r="I173" i="8"/>
  <c r="E173" i="8"/>
  <c r="U173" i="8" s="1"/>
  <c r="W173" i="8"/>
  <c r="E173" i="1" s="1"/>
  <c r="S173" i="8"/>
  <c r="K173" i="8"/>
  <c r="G173" i="8"/>
  <c r="H173" i="8"/>
  <c r="V173" i="8"/>
  <c r="F177" i="8"/>
  <c r="N177" i="8"/>
  <c r="W179" i="8"/>
  <c r="E179" i="1" s="1"/>
  <c r="S179" i="8"/>
  <c r="K179" i="8"/>
  <c r="G179" i="8"/>
  <c r="Q179" i="8"/>
  <c r="M179" i="8"/>
  <c r="I179" i="8"/>
  <c r="E179" i="8"/>
  <c r="U179" i="8" s="1"/>
  <c r="H179" i="8"/>
  <c r="P179" i="8"/>
  <c r="D180" i="8"/>
  <c r="R180" i="8"/>
  <c r="O180" i="8"/>
  <c r="F183" i="8"/>
  <c r="N183" i="8"/>
  <c r="R186" i="8"/>
  <c r="O186" i="8"/>
  <c r="D186" i="8"/>
  <c r="O187" i="8"/>
  <c r="D187" i="8"/>
  <c r="R187" i="8"/>
  <c r="O199" i="8"/>
  <c r="D199" i="8"/>
  <c r="R199" i="8"/>
  <c r="O215" i="8"/>
  <c r="D215" i="8"/>
  <c r="R215" i="8"/>
  <c r="O231" i="8"/>
  <c r="D231" i="8"/>
  <c r="R231" i="8"/>
  <c r="T264" i="8"/>
  <c r="P264" i="8"/>
  <c r="L264" i="8"/>
  <c r="H264" i="8"/>
  <c r="W264" i="8"/>
  <c r="E264" i="1" s="1"/>
  <c r="S264" i="8"/>
  <c r="K264" i="8"/>
  <c r="G264" i="8"/>
  <c r="V264" i="8"/>
  <c r="N264" i="8"/>
  <c r="F264" i="8"/>
  <c r="M264" i="8"/>
  <c r="E264" i="8"/>
  <c r="U264" i="8" s="1"/>
  <c r="J264" i="8"/>
  <c r="O281" i="8"/>
  <c r="D281" i="8"/>
  <c r="R281" i="8"/>
  <c r="W314" i="8"/>
  <c r="E314" i="1" s="1"/>
  <c r="S314" i="8"/>
  <c r="K314" i="8"/>
  <c r="G314" i="8"/>
  <c r="T314" i="8"/>
  <c r="N314" i="8"/>
  <c r="I314" i="8"/>
  <c r="L314" i="8"/>
  <c r="E314" i="8"/>
  <c r="U314" i="8" s="1"/>
  <c r="Q314" i="8"/>
  <c r="J314" i="8"/>
  <c r="V314" i="8"/>
  <c r="H314" i="8"/>
  <c r="F314" i="8"/>
  <c r="P314" i="8"/>
  <c r="W346" i="8"/>
  <c r="E346" i="1" s="1"/>
  <c r="S346" i="8"/>
  <c r="K346" i="8"/>
  <c r="G346" i="8"/>
  <c r="T346" i="8"/>
  <c r="N346" i="8"/>
  <c r="I346" i="8"/>
  <c r="L346" i="8"/>
  <c r="E346" i="8"/>
  <c r="U346" i="8" s="1"/>
  <c r="Q346" i="8"/>
  <c r="J346" i="8"/>
  <c r="V346" i="8"/>
  <c r="H346" i="8"/>
  <c r="F346" i="8"/>
  <c r="P346" i="8"/>
  <c r="Q538" i="8"/>
  <c r="M538" i="8"/>
  <c r="I538" i="8"/>
  <c r="E538" i="8"/>
  <c r="U538" i="8" s="1"/>
  <c r="V538" i="8"/>
  <c r="P538" i="8"/>
  <c r="K538" i="8"/>
  <c r="F538" i="8"/>
  <c r="S538" i="8"/>
  <c r="N538" i="8"/>
  <c r="H538" i="8"/>
  <c r="W538" i="8"/>
  <c r="E538" i="1" s="1"/>
  <c r="L538" i="8"/>
  <c r="T538" i="8"/>
  <c r="G538" i="8"/>
  <c r="J538" i="8"/>
  <c r="W71" i="8"/>
  <c r="E71" i="1" s="1"/>
  <c r="S71" i="8"/>
  <c r="K71" i="8"/>
  <c r="G71" i="8"/>
  <c r="Q71" i="8"/>
  <c r="M71" i="8"/>
  <c r="I71" i="8"/>
  <c r="E71" i="8"/>
  <c r="U71" i="8" s="1"/>
  <c r="H71" i="8"/>
  <c r="P71" i="8"/>
  <c r="D72" i="8"/>
  <c r="R72" i="8"/>
  <c r="O72" i="8"/>
  <c r="R78" i="8"/>
  <c r="D78" i="8"/>
  <c r="Q81" i="8"/>
  <c r="M81" i="8"/>
  <c r="I81" i="8"/>
  <c r="E81" i="8"/>
  <c r="U81" i="8" s="1"/>
  <c r="W81" i="8"/>
  <c r="E81" i="1" s="1"/>
  <c r="S81" i="8"/>
  <c r="K81" i="8"/>
  <c r="G81" i="8"/>
  <c r="H81" i="8"/>
  <c r="V81" i="8"/>
  <c r="W87" i="8"/>
  <c r="E87" i="1" s="1"/>
  <c r="S87" i="8"/>
  <c r="K87" i="8"/>
  <c r="G87" i="8"/>
  <c r="Q87" i="8"/>
  <c r="M87" i="8"/>
  <c r="I87" i="8"/>
  <c r="E87" i="8"/>
  <c r="U87" i="8" s="1"/>
  <c r="H87" i="8"/>
  <c r="P87" i="8"/>
  <c r="D88" i="8"/>
  <c r="R88" i="8"/>
  <c r="O88" i="8"/>
  <c r="R94" i="8"/>
  <c r="D94" i="8"/>
  <c r="Q97" i="8"/>
  <c r="M97" i="8"/>
  <c r="I97" i="8"/>
  <c r="E97" i="8"/>
  <c r="U97" i="8" s="1"/>
  <c r="W97" i="8"/>
  <c r="E97" i="1" s="1"/>
  <c r="S97" i="8"/>
  <c r="K97" i="8"/>
  <c r="G97" i="8"/>
  <c r="H97" i="8"/>
  <c r="V97" i="8"/>
  <c r="W103" i="8"/>
  <c r="E103" i="1" s="1"/>
  <c r="S103" i="8"/>
  <c r="K103" i="8"/>
  <c r="G103" i="8"/>
  <c r="Q103" i="8"/>
  <c r="M103" i="8"/>
  <c r="I103" i="8"/>
  <c r="E103" i="8"/>
  <c r="U103" i="8" s="1"/>
  <c r="H103" i="8"/>
  <c r="P103" i="8"/>
  <c r="D104" i="8"/>
  <c r="R104" i="8"/>
  <c r="O104" i="8"/>
  <c r="R110" i="8"/>
  <c r="D110" i="8"/>
  <c r="Q113" i="8"/>
  <c r="M113" i="8"/>
  <c r="I113" i="8"/>
  <c r="E113" i="8"/>
  <c r="U113" i="8" s="1"/>
  <c r="W113" i="8"/>
  <c r="E113" i="1" s="1"/>
  <c r="S113" i="8"/>
  <c r="K113" i="8"/>
  <c r="G113" i="8"/>
  <c r="H113" i="8"/>
  <c r="V113" i="8"/>
  <c r="W119" i="8"/>
  <c r="E119" i="1" s="1"/>
  <c r="S119" i="8"/>
  <c r="K119" i="8"/>
  <c r="G119" i="8"/>
  <c r="Q119" i="8"/>
  <c r="M119" i="8"/>
  <c r="I119" i="8"/>
  <c r="E119" i="8"/>
  <c r="U119" i="8" s="1"/>
  <c r="H119" i="8"/>
  <c r="P119" i="8"/>
  <c r="D120" i="8"/>
  <c r="R120" i="8"/>
  <c r="O120" i="8"/>
  <c r="R126" i="8"/>
  <c r="D126" i="8"/>
  <c r="Q129" i="8"/>
  <c r="M129" i="8"/>
  <c r="I129" i="8"/>
  <c r="E129" i="8"/>
  <c r="U129" i="8" s="1"/>
  <c r="W129" i="8"/>
  <c r="E129" i="1" s="1"/>
  <c r="S129" i="8"/>
  <c r="K129" i="8"/>
  <c r="G129" i="8"/>
  <c r="H129" i="8"/>
  <c r="V129" i="8"/>
  <c r="W135" i="8"/>
  <c r="E135" i="1" s="1"/>
  <c r="S135" i="8"/>
  <c r="K135" i="8"/>
  <c r="G135" i="8"/>
  <c r="Q135" i="8"/>
  <c r="M135" i="8"/>
  <c r="I135" i="8"/>
  <c r="E135" i="8"/>
  <c r="U135" i="8" s="1"/>
  <c r="H135" i="8"/>
  <c r="P135" i="8"/>
  <c r="D136" i="8"/>
  <c r="R136" i="8"/>
  <c r="O136" i="8"/>
  <c r="R142" i="8"/>
  <c r="D142" i="8"/>
  <c r="Q145" i="8"/>
  <c r="M145" i="8"/>
  <c r="I145" i="8"/>
  <c r="E145" i="8"/>
  <c r="U145" i="8" s="1"/>
  <c r="W145" i="8"/>
  <c r="E145" i="1" s="1"/>
  <c r="S145" i="8"/>
  <c r="K145" i="8"/>
  <c r="G145" i="8"/>
  <c r="H145" i="8"/>
  <c r="V145" i="8"/>
  <c r="W151" i="8"/>
  <c r="E151" i="1" s="1"/>
  <c r="S151" i="8"/>
  <c r="K151" i="8"/>
  <c r="G151" i="8"/>
  <c r="Q151" i="8"/>
  <c r="M151" i="8"/>
  <c r="I151" i="8"/>
  <c r="E151" i="8"/>
  <c r="U151" i="8" s="1"/>
  <c r="H151" i="8"/>
  <c r="P151" i="8"/>
  <c r="D152" i="8"/>
  <c r="R152" i="8"/>
  <c r="O152" i="8"/>
  <c r="R158" i="8"/>
  <c r="D158" i="8"/>
  <c r="Q161" i="8"/>
  <c r="M161" i="8"/>
  <c r="I161" i="8"/>
  <c r="E161" i="8"/>
  <c r="U161" i="8" s="1"/>
  <c r="W161" i="8"/>
  <c r="E161" i="1" s="1"/>
  <c r="S161" i="8"/>
  <c r="K161" i="8"/>
  <c r="G161" i="8"/>
  <c r="H161" i="8"/>
  <c r="V161" i="8"/>
  <c r="W167" i="8"/>
  <c r="E167" i="1" s="1"/>
  <c r="S167" i="8"/>
  <c r="K167" i="8"/>
  <c r="G167" i="8"/>
  <c r="Q167" i="8"/>
  <c r="M167" i="8"/>
  <c r="I167" i="8"/>
  <c r="E167" i="8"/>
  <c r="U167" i="8" s="1"/>
  <c r="H167" i="8"/>
  <c r="P167" i="8"/>
  <c r="D168" i="8"/>
  <c r="R168" i="8"/>
  <c r="O168" i="8"/>
  <c r="R174" i="8"/>
  <c r="D174" i="8"/>
  <c r="Q177" i="8"/>
  <c r="M177" i="8"/>
  <c r="I177" i="8"/>
  <c r="E177" i="8"/>
  <c r="U177" i="8" s="1"/>
  <c r="W177" i="8"/>
  <c r="E177" i="1" s="1"/>
  <c r="S177" i="8"/>
  <c r="K177" i="8"/>
  <c r="G177" i="8"/>
  <c r="H177" i="8"/>
  <c r="V177" i="8"/>
  <c r="W183" i="8"/>
  <c r="E183" i="1" s="1"/>
  <c r="S183" i="8"/>
  <c r="K183" i="8"/>
  <c r="G183" i="8"/>
  <c r="Q183" i="8"/>
  <c r="M183" i="8"/>
  <c r="I183" i="8"/>
  <c r="E183" i="8"/>
  <c r="U183" i="8" s="1"/>
  <c r="H183" i="8"/>
  <c r="P183" i="8"/>
  <c r="D184" i="8"/>
  <c r="R184" i="8"/>
  <c r="O184" i="8"/>
  <c r="D192" i="8"/>
  <c r="R192" i="8"/>
  <c r="O192" i="8"/>
  <c r="O203" i="8"/>
  <c r="D203" i="8"/>
  <c r="R203" i="8"/>
  <c r="O219" i="8"/>
  <c r="D219" i="8"/>
  <c r="R219" i="8"/>
  <c r="O235" i="8"/>
  <c r="D235" i="8"/>
  <c r="R235" i="8"/>
  <c r="O271" i="8"/>
  <c r="R271" i="8"/>
  <c r="D271" i="8"/>
  <c r="T525" i="8"/>
  <c r="P525" i="8"/>
  <c r="L525" i="8"/>
  <c r="H525" i="8"/>
  <c r="S525" i="8"/>
  <c r="N525" i="8"/>
  <c r="I525" i="8"/>
  <c r="V525" i="8"/>
  <c r="Q525" i="8"/>
  <c r="K525" i="8"/>
  <c r="F525" i="8"/>
  <c r="E525" i="8"/>
  <c r="U525" i="8" s="1"/>
  <c r="W525" i="8"/>
  <c r="E525" i="1" s="1"/>
  <c r="M525" i="8"/>
  <c r="J525" i="8"/>
  <c r="G525" i="8"/>
  <c r="F68" i="8"/>
  <c r="J68" i="8"/>
  <c r="N68" i="8"/>
  <c r="V68" i="8"/>
  <c r="F72" i="8"/>
  <c r="J72" i="8"/>
  <c r="N72" i="8"/>
  <c r="V72" i="8"/>
  <c r="F76" i="8"/>
  <c r="J76" i="8"/>
  <c r="N76" i="8"/>
  <c r="V76" i="8"/>
  <c r="F80" i="8"/>
  <c r="J80" i="8"/>
  <c r="N80" i="8"/>
  <c r="V80" i="8"/>
  <c r="F84" i="8"/>
  <c r="J84" i="8"/>
  <c r="N84" i="8"/>
  <c r="V84" i="8"/>
  <c r="F88" i="8"/>
  <c r="J88" i="8"/>
  <c r="N88" i="8"/>
  <c r="V88" i="8"/>
  <c r="F92" i="8"/>
  <c r="J92" i="8"/>
  <c r="N92" i="8"/>
  <c r="V92" i="8"/>
  <c r="F96" i="8"/>
  <c r="J96" i="8"/>
  <c r="N96" i="8"/>
  <c r="V96" i="8"/>
  <c r="F100" i="8"/>
  <c r="J100" i="8"/>
  <c r="N100" i="8"/>
  <c r="V100" i="8"/>
  <c r="F104" i="8"/>
  <c r="J104" i="8"/>
  <c r="N104" i="8"/>
  <c r="V104" i="8"/>
  <c r="F108" i="8"/>
  <c r="J108" i="8"/>
  <c r="N108" i="8"/>
  <c r="V108" i="8"/>
  <c r="F112" i="8"/>
  <c r="J112" i="8"/>
  <c r="N112" i="8"/>
  <c r="V112" i="8"/>
  <c r="F116" i="8"/>
  <c r="J116" i="8"/>
  <c r="N116" i="8"/>
  <c r="V116" i="8"/>
  <c r="F120" i="8"/>
  <c r="J120" i="8"/>
  <c r="N120" i="8"/>
  <c r="V120" i="8"/>
  <c r="F124" i="8"/>
  <c r="J124" i="8"/>
  <c r="N124" i="8"/>
  <c r="V124" i="8"/>
  <c r="F128" i="8"/>
  <c r="J128" i="8"/>
  <c r="N128" i="8"/>
  <c r="V128" i="8"/>
  <c r="F132" i="8"/>
  <c r="J132" i="8"/>
  <c r="N132" i="8"/>
  <c r="V132" i="8"/>
  <c r="F136" i="8"/>
  <c r="J136" i="8"/>
  <c r="N136" i="8"/>
  <c r="V136" i="8"/>
  <c r="F140" i="8"/>
  <c r="J140" i="8"/>
  <c r="N140" i="8"/>
  <c r="V140" i="8"/>
  <c r="F144" i="8"/>
  <c r="J144" i="8"/>
  <c r="N144" i="8"/>
  <c r="V144" i="8"/>
  <c r="F148" i="8"/>
  <c r="J148" i="8"/>
  <c r="N148" i="8"/>
  <c r="V148" i="8"/>
  <c r="F152" i="8"/>
  <c r="J152" i="8"/>
  <c r="N152" i="8"/>
  <c r="V152" i="8"/>
  <c r="F156" i="8"/>
  <c r="J156" i="8"/>
  <c r="N156" i="8"/>
  <c r="V156" i="8"/>
  <c r="F160" i="8"/>
  <c r="J160" i="8"/>
  <c r="N160" i="8"/>
  <c r="V160" i="8"/>
  <c r="F164" i="8"/>
  <c r="J164" i="8"/>
  <c r="N164" i="8"/>
  <c r="V164" i="8"/>
  <c r="F168" i="8"/>
  <c r="J168" i="8"/>
  <c r="N168" i="8"/>
  <c r="V168" i="8"/>
  <c r="F172" i="8"/>
  <c r="J172" i="8"/>
  <c r="N172" i="8"/>
  <c r="V172" i="8"/>
  <c r="F176" i="8"/>
  <c r="J176" i="8"/>
  <c r="N176" i="8"/>
  <c r="V176" i="8"/>
  <c r="F180" i="8"/>
  <c r="J180" i="8"/>
  <c r="N180" i="8"/>
  <c r="V180" i="8"/>
  <c r="F184" i="8"/>
  <c r="J184" i="8"/>
  <c r="N184" i="8"/>
  <c r="V184" i="8"/>
  <c r="W187" i="8"/>
  <c r="E187" i="1" s="1"/>
  <c r="S187" i="8"/>
  <c r="K187" i="8"/>
  <c r="G187" i="8"/>
  <c r="F187" i="8"/>
  <c r="L187" i="8"/>
  <c r="Q187" i="8"/>
  <c r="V187" i="8"/>
  <c r="Q189" i="8"/>
  <c r="M189" i="8"/>
  <c r="I189" i="8"/>
  <c r="E189" i="8"/>
  <c r="U189" i="8" s="1"/>
  <c r="G189" i="8"/>
  <c r="L189" i="8"/>
  <c r="W189" i="8"/>
  <c r="E189" i="1" s="1"/>
  <c r="W191" i="8"/>
  <c r="E191" i="1" s="1"/>
  <c r="S191" i="8"/>
  <c r="K191" i="8"/>
  <c r="G191" i="8"/>
  <c r="F191" i="8"/>
  <c r="L191" i="8"/>
  <c r="Q191" i="8"/>
  <c r="V191" i="8"/>
  <c r="Q193" i="8"/>
  <c r="M193" i="8"/>
  <c r="I193" i="8"/>
  <c r="E193" i="8"/>
  <c r="U193" i="8" s="1"/>
  <c r="G193" i="8"/>
  <c r="L193" i="8"/>
  <c r="W193" i="8"/>
  <c r="E193" i="1" s="1"/>
  <c r="W195" i="8"/>
  <c r="E195" i="1" s="1"/>
  <c r="S195" i="8"/>
  <c r="K195" i="8"/>
  <c r="G195" i="8"/>
  <c r="F195" i="8"/>
  <c r="L195" i="8"/>
  <c r="Q195" i="8"/>
  <c r="V195" i="8"/>
  <c r="O196" i="8"/>
  <c r="Q197" i="8"/>
  <c r="M197" i="8"/>
  <c r="I197" i="8"/>
  <c r="E197" i="8"/>
  <c r="U197" i="8" s="1"/>
  <c r="G197" i="8"/>
  <c r="L197" i="8"/>
  <c r="W197" i="8"/>
  <c r="E197" i="1" s="1"/>
  <c r="D198" i="8"/>
  <c r="O198" i="8"/>
  <c r="W199" i="8"/>
  <c r="E199" i="1" s="1"/>
  <c r="S199" i="8"/>
  <c r="K199" i="8"/>
  <c r="G199" i="8"/>
  <c r="F199" i="8"/>
  <c r="L199" i="8"/>
  <c r="Q199" i="8"/>
  <c r="V199" i="8"/>
  <c r="O200" i="8"/>
  <c r="Q201" i="8"/>
  <c r="M201" i="8"/>
  <c r="I201" i="8"/>
  <c r="E201" i="8"/>
  <c r="U201" i="8" s="1"/>
  <c r="G201" i="8"/>
  <c r="L201" i="8"/>
  <c r="W201" i="8"/>
  <c r="E201" i="1" s="1"/>
  <c r="D202" i="8"/>
  <c r="O202" i="8"/>
  <c r="W203" i="8"/>
  <c r="E203" i="1" s="1"/>
  <c r="S203" i="8"/>
  <c r="K203" i="8"/>
  <c r="G203" i="8"/>
  <c r="F203" i="8"/>
  <c r="L203" i="8"/>
  <c r="Q203" i="8"/>
  <c r="V203" i="8"/>
  <c r="O204" i="8"/>
  <c r="Q205" i="8"/>
  <c r="M205" i="8"/>
  <c r="I205" i="8"/>
  <c r="E205" i="8"/>
  <c r="U205" i="8" s="1"/>
  <c r="G205" i="8"/>
  <c r="L205" i="8"/>
  <c r="W205" i="8"/>
  <c r="E205" i="1" s="1"/>
  <c r="D206" i="8"/>
  <c r="O206" i="8"/>
  <c r="W207" i="8"/>
  <c r="E207" i="1" s="1"/>
  <c r="S207" i="8"/>
  <c r="K207" i="8"/>
  <c r="G207" i="8"/>
  <c r="F207" i="8"/>
  <c r="L207" i="8"/>
  <c r="Q207" i="8"/>
  <c r="V207" i="8"/>
  <c r="O208" i="8"/>
  <c r="Q209" i="8"/>
  <c r="M209" i="8"/>
  <c r="I209" i="8"/>
  <c r="E209" i="8"/>
  <c r="U209" i="8" s="1"/>
  <c r="G209" i="8"/>
  <c r="L209" i="8"/>
  <c r="W209" i="8"/>
  <c r="E209" i="1" s="1"/>
  <c r="D210" i="8"/>
  <c r="O210" i="8"/>
  <c r="W211" i="8"/>
  <c r="E211" i="1" s="1"/>
  <c r="S211" i="8"/>
  <c r="K211" i="8"/>
  <c r="G211" i="8"/>
  <c r="F211" i="8"/>
  <c r="L211" i="8"/>
  <c r="Q211" i="8"/>
  <c r="V211" i="8"/>
  <c r="O212" i="8"/>
  <c r="Q213" i="8"/>
  <c r="M213" i="8"/>
  <c r="I213" i="8"/>
  <c r="E213" i="8"/>
  <c r="U213" i="8" s="1"/>
  <c r="G213" i="8"/>
  <c r="L213" i="8"/>
  <c r="W213" i="8"/>
  <c r="E213" i="1" s="1"/>
  <c r="D214" i="8"/>
  <c r="O214" i="8"/>
  <c r="W215" i="8"/>
  <c r="E215" i="1" s="1"/>
  <c r="S215" i="8"/>
  <c r="K215" i="8"/>
  <c r="G215" i="8"/>
  <c r="F215" i="8"/>
  <c r="L215" i="8"/>
  <c r="Q215" i="8"/>
  <c r="V215" i="8"/>
  <c r="O216" i="8"/>
  <c r="Q217" i="8"/>
  <c r="M217" i="8"/>
  <c r="I217" i="8"/>
  <c r="E217" i="8"/>
  <c r="U217" i="8" s="1"/>
  <c r="G217" i="8"/>
  <c r="L217" i="8"/>
  <c r="W217" i="8"/>
  <c r="E217" i="1" s="1"/>
  <c r="D218" i="8"/>
  <c r="O218" i="8"/>
  <c r="W219" i="8"/>
  <c r="E219" i="1" s="1"/>
  <c r="S219" i="8"/>
  <c r="K219" i="8"/>
  <c r="G219" i="8"/>
  <c r="F219" i="8"/>
  <c r="L219" i="8"/>
  <c r="Q219" i="8"/>
  <c r="V219" i="8"/>
  <c r="O220" i="8"/>
  <c r="Q221" i="8"/>
  <c r="M221" i="8"/>
  <c r="I221" i="8"/>
  <c r="E221" i="8"/>
  <c r="U221" i="8" s="1"/>
  <c r="G221" i="8"/>
  <c r="L221" i="8"/>
  <c r="W221" i="8"/>
  <c r="E221" i="1" s="1"/>
  <c r="D222" i="8"/>
  <c r="O222" i="8"/>
  <c r="W223" i="8"/>
  <c r="E223" i="1" s="1"/>
  <c r="S223" i="8"/>
  <c r="K223" i="8"/>
  <c r="G223" i="8"/>
  <c r="F223" i="8"/>
  <c r="L223" i="8"/>
  <c r="Q223" i="8"/>
  <c r="V223" i="8"/>
  <c r="O224" i="8"/>
  <c r="Q225" i="8"/>
  <c r="M225" i="8"/>
  <c r="I225" i="8"/>
  <c r="E225" i="8"/>
  <c r="U225" i="8" s="1"/>
  <c r="G225" i="8"/>
  <c r="L225" i="8"/>
  <c r="W225" i="8"/>
  <c r="E225" i="1" s="1"/>
  <c r="D226" i="8"/>
  <c r="O226" i="8"/>
  <c r="W227" i="8"/>
  <c r="E227" i="1" s="1"/>
  <c r="S227" i="8"/>
  <c r="K227" i="8"/>
  <c r="G227" i="8"/>
  <c r="F227" i="8"/>
  <c r="L227" i="8"/>
  <c r="Q227" i="8"/>
  <c r="V227" i="8"/>
  <c r="O228" i="8"/>
  <c r="Q229" i="8"/>
  <c r="M229" i="8"/>
  <c r="I229" i="8"/>
  <c r="E229" i="8"/>
  <c r="U229" i="8" s="1"/>
  <c r="G229" i="8"/>
  <c r="L229" i="8"/>
  <c r="W229" i="8"/>
  <c r="E229" i="1" s="1"/>
  <c r="D230" i="8"/>
  <c r="O230" i="8"/>
  <c r="W231" i="8"/>
  <c r="E231" i="1" s="1"/>
  <c r="S231" i="8"/>
  <c r="K231" i="8"/>
  <c r="G231" i="8"/>
  <c r="F231" i="8"/>
  <c r="L231" i="8"/>
  <c r="Q231" i="8"/>
  <c r="V231" i="8"/>
  <c r="O232" i="8"/>
  <c r="Q233" i="8"/>
  <c r="M233" i="8"/>
  <c r="I233" i="8"/>
  <c r="E233" i="8"/>
  <c r="U233" i="8" s="1"/>
  <c r="G233" i="8"/>
  <c r="L233" i="8"/>
  <c r="W233" i="8"/>
  <c r="E233" i="1" s="1"/>
  <c r="D234" i="8"/>
  <c r="O234" i="8"/>
  <c r="W235" i="8"/>
  <c r="E235" i="1" s="1"/>
  <c r="S235" i="8"/>
  <c r="K235" i="8"/>
  <c r="G235" i="8"/>
  <c r="F235" i="8"/>
  <c r="L235" i="8"/>
  <c r="Q235" i="8"/>
  <c r="V235" i="8"/>
  <c r="O236" i="8"/>
  <c r="Q237" i="8"/>
  <c r="M237" i="8"/>
  <c r="I237" i="8"/>
  <c r="E237" i="8"/>
  <c r="U237" i="8" s="1"/>
  <c r="G237" i="8"/>
  <c r="L237" i="8"/>
  <c r="W237" i="8"/>
  <c r="E237" i="1" s="1"/>
  <c r="D238" i="8"/>
  <c r="O238" i="8"/>
  <c r="W239" i="8"/>
  <c r="E239" i="1" s="1"/>
  <c r="S239" i="8"/>
  <c r="K239" i="8"/>
  <c r="G239" i="8"/>
  <c r="F239" i="8"/>
  <c r="L239" i="8"/>
  <c r="Q239" i="8"/>
  <c r="V239" i="8"/>
  <c r="O240" i="8"/>
  <c r="Q241" i="8"/>
  <c r="M241" i="8"/>
  <c r="I241" i="8"/>
  <c r="E241" i="8"/>
  <c r="U241" i="8" s="1"/>
  <c r="G241" i="8"/>
  <c r="L241" i="8"/>
  <c r="W241" i="8"/>
  <c r="E241" i="1" s="1"/>
  <c r="D242" i="8"/>
  <c r="O242" i="8"/>
  <c r="W243" i="8"/>
  <c r="E243" i="1" s="1"/>
  <c r="S243" i="8"/>
  <c r="K243" i="8"/>
  <c r="G243" i="8"/>
  <c r="V243" i="8"/>
  <c r="N243" i="8"/>
  <c r="J243" i="8"/>
  <c r="F243" i="8"/>
  <c r="M243" i="8"/>
  <c r="Q249" i="8"/>
  <c r="M249" i="8"/>
  <c r="I249" i="8"/>
  <c r="E249" i="8"/>
  <c r="U249" i="8" s="1"/>
  <c r="T249" i="8"/>
  <c r="P249" i="8"/>
  <c r="L249" i="8"/>
  <c r="H249" i="8"/>
  <c r="G249" i="8"/>
  <c r="W249" i="8"/>
  <c r="E249" i="1" s="1"/>
  <c r="T252" i="8"/>
  <c r="P252" i="8"/>
  <c r="L252" i="8"/>
  <c r="H252" i="8"/>
  <c r="W252" i="8"/>
  <c r="E252" i="1" s="1"/>
  <c r="S252" i="8"/>
  <c r="K252" i="8"/>
  <c r="G252" i="8"/>
  <c r="I252" i="8"/>
  <c r="Q252" i="8"/>
  <c r="F253" i="8"/>
  <c r="N253" i="8"/>
  <c r="D256" i="8"/>
  <c r="O256" i="8"/>
  <c r="O259" i="8"/>
  <c r="R259" i="8"/>
  <c r="Q265" i="8"/>
  <c r="M265" i="8"/>
  <c r="I265" i="8"/>
  <c r="E265" i="8"/>
  <c r="U265" i="8" s="1"/>
  <c r="T265" i="8"/>
  <c r="P265" i="8"/>
  <c r="L265" i="8"/>
  <c r="H265" i="8"/>
  <c r="G265" i="8"/>
  <c r="W265" i="8"/>
  <c r="E265" i="1" s="1"/>
  <c r="T268" i="8"/>
  <c r="P268" i="8"/>
  <c r="L268" i="8"/>
  <c r="H268" i="8"/>
  <c r="W268" i="8"/>
  <c r="E268" i="1" s="1"/>
  <c r="S268" i="8"/>
  <c r="K268" i="8"/>
  <c r="G268" i="8"/>
  <c r="I268" i="8"/>
  <c r="Q268" i="8"/>
  <c r="D272" i="8"/>
  <c r="O272" i="8"/>
  <c r="O275" i="8"/>
  <c r="R275" i="8"/>
  <c r="O277" i="8"/>
  <c r="D277" i="8"/>
  <c r="R277" i="8"/>
  <c r="W281" i="8"/>
  <c r="E281" i="1" s="1"/>
  <c r="S281" i="8"/>
  <c r="K281" i="8"/>
  <c r="G281" i="8"/>
  <c r="T281" i="8"/>
  <c r="N281" i="8"/>
  <c r="I281" i="8"/>
  <c r="M281" i="8"/>
  <c r="H281" i="8"/>
  <c r="J281" i="8"/>
  <c r="Q287" i="8"/>
  <c r="M287" i="8"/>
  <c r="I287" i="8"/>
  <c r="E287" i="8"/>
  <c r="U287" i="8" s="1"/>
  <c r="T287" i="8"/>
  <c r="J287" i="8"/>
  <c r="S287" i="8"/>
  <c r="N287" i="8"/>
  <c r="H287" i="8"/>
  <c r="G287" i="8"/>
  <c r="P287" i="8"/>
  <c r="O290" i="8"/>
  <c r="D290" i="8"/>
  <c r="R290" i="8"/>
  <c r="R293" i="8"/>
  <c r="O293" i="8"/>
  <c r="D293" i="8"/>
  <c r="Q300" i="8"/>
  <c r="M300" i="8"/>
  <c r="I300" i="8"/>
  <c r="E300" i="8"/>
  <c r="U300" i="8" s="1"/>
  <c r="T300" i="8"/>
  <c r="J300" i="8"/>
  <c r="W300" i="8"/>
  <c r="E300" i="1" s="1"/>
  <c r="P300" i="8"/>
  <c r="K300" i="8"/>
  <c r="V300" i="8"/>
  <c r="H300" i="8"/>
  <c r="G300" i="8"/>
  <c r="D303" i="8"/>
  <c r="R303" i="8"/>
  <c r="O306" i="8"/>
  <c r="D306" i="8"/>
  <c r="R306" i="8"/>
  <c r="R309" i="8"/>
  <c r="O309" i="8"/>
  <c r="D309" i="8"/>
  <c r="Q316" i="8"/>
  <c r="M316" i="8"/>
  <c r="I316" i="8"/>
  <c r="E316" i="8"/>
  <c r="U316" i="8" s="1"/>
  <c r="T316" i="8"/>
  <c r="J316" i="8"/>
  <c r="W316" i="8"/>
  <c r="E316" i="1" s="1"/>
  <c r="P316" i="8"/>
  <c r="K316" i="8"/>
  <c r="V316" i="8"/>
  <c r="H316" i="8"/>
  <c r="G316" i="8"/>
  <c r="D319" i="8"/>
  <c r="R319" i="8"/>
  <c r="O322" i="8"/>
  <c r="D322" i="8"/>
  <c r="R322" i="8"/>
  <c r="R325" i="8"/>
  <c r="O325" i="8"/>
  <c r="D325" i="8"/>
  <c r="Q332" i="8"/>
  <c r="M332" i="8"/>
  <c r="I332" i="8"/>
  <c r="E332" i="8"/>
  <c r="U332" i="8" s="1"/>
  <c r="T332" i="8"/>
  <c r="J332" i="8"/>
  <c r="W332" i="8"/>
  <c r="E332" i="1" s="1"/>
  <c r="P332" i="8"/>
  <c r="K332" i="8"/>
  <c r="V332" i="8"/>
  <c r="H332" i="8"/>
  <c r="G332" i="8"/>
  <c r="D335" i="8"/>
  <c r="R335" i="8"/>
  <c r="O338" i="8"/>
  <c r="D338" i="8"/>
  <c r="R338" i="8"/>
  <c r="R341" i="8"/>
  <c r="O341" i="8"/>
  <c r="D341" i="8"/>
  <c r="Q348" i="8"/>
  <c r="M348" i="8"/>
  <c r="I348" i="8"/>
  <c r="E348" i="8"/>
  <c r="U348" i="8" s="1"/>
  <c r="T348" i="8"/>
  <c r="J348" i="8"/>
  <c r="W348" i="8"/>
  <c r="E348" i="1" s="1"/>
  <c r="P348" i="8"/>
  <c r="K348" i="8"/>
  <c r="V348" i="8"/>
  <c r="H348" i="8"/>
  <c r="G348" i="8"/>
  <c r="W354" i="8"/>
  <c r="E354" i="1" s="1"/>
  <c r="S354" i="8"/>
  <c r="K354" i="8"/>
  <c r="G354" i="8"/>
  <c r="T354" i="8"/>
  <c r="N354" i="8"/>
  <c r="I354" i="8"/>
  <c r="M354" i="8"/>
  <c r="F354" i="8"/>
  <c r="L354" i="8"/>
  <c r="E354" i="8"/>
  <c r="U354" i="8" s="1"/>
  <c r="Q354" i="8"/>
  <c r="J354" i="8"/>
  <c r="V354" i="8"/>
  <c r="W362" i="8"/>
  <c r="E362" i="1" s="1"/>
  <c r="S362" i="8"/>
  <c r="K362" i="8"/>
  <c r="G362" i="8"/>
  <c r="T362" i="8"/>
  <c r="N362" i="8"/>
  <c r="I362" i="8"/>
  <c r="M362" i="8"/>
  <c r="F362" i="8"/>
  <c r="L362" i="8"/>
  <c r="E362" i="8"/>
  <c r="U362" i="8" s="1"/>
  <c r="Q362" i="8"/>
  <c r="J362" i="8"/>
  <c r="V362" i="8"/>
  <c r="W370" i="8"/>
  <c r="E370" i="1" s="1"/>
  <c r="S370" i="8"/>
  <c r="K370" i="8"/>
  <c r="G370" i="8"/>
  <c r="T370" i="8"/>
  <c r="N370" i="8"/>
  <c r="I370" i="8"/>
  <c r="M370" i="8"/>
  <c r="F370" i="8"/>
  <c r="L370" i="8"/>
  <c r="E370" i="8"/>
  <c r="U370" i="8" s="1"/>
  <c r="Q370" i="8"/>
  <c r="J370" i="8"/>
  <c r="V370" i="8"/>
  <c r="W378" i="8"/>
  <c r="E378" i="1" s="1"/>
  <c r="S378" i="8"/>
  <c r="K378" i="8"/>
  <c r="G378" i="8"/>
  <c r="P378" i="8"/>
  <c r="J378" i="8"/>
  <c r="E378" i="8"/>
  <c r="U378" i="8" s="1"/>
  <c r="T378" i="8"/>
  <c r="N378" i="8"/>
  <c r="I378" i="8"/>
  <c r="H378" i="8"/>
  <c r="Q378" i="8"/>
  <c r="F378" i="8"/>
  <c r="M378" i="8"/>
  <c r="V378" i="8"/>
  <c r="Q388" i="8"/>
  <c r="M388" i="8"/>
  <c r="I388" i="8"/>
  <c r="E388" i="8"/>
  <c r="U388" i="8" s="1"/>
  <c r="V388" i="8"/>
  <c r="P388" i="8"/>
  <c r="K388" i="8"/>
  <c r="F388" i="8"/>
  <c r="T388" i="8"/>
  <c r="J388" i="8"/>
  <c r="G388" i="8"/>
  <c r="W388" i="8"/>
  <c r="E388" i="1" s="1"/>
  <c r="N388" i="8"/>
  <c r="S388" i="8"/>
  <c r="L388" i="8"/>
  <c r="W394" i="8"/>
  <c r="E394" i="1" s="1"/>
  <c r="S394" i="8"/>
  <c r="K394" i="8"/>
  <c r="G394" i="8"/>
  <c r="P394" i="8"/>
  <c r="J394" i="8"/>
  <c r="E394" i="8"/>
  <c r="U394" i="8" s="1"/>
  <c r="T394" i="8"/>
  <c r="N394" i="8"/>
  <c r="I394" i="8"/>
  <c r="H394" i="8"/>
  <c r="Q394" i="8"/>
  <c r="F394" i="8"/>
  <c r="M394" i="8"/>
  <c r="V394" i="8"/>
  <c r="Q404" i="8"/>
  <c r="M404" i="8"/>
  <c r="I404" i="8"/>
  <c r="E404" i="8"/>
  <c r="U404" i="8" s="1"/>
  <c r="V404" i="8"/>
  <c r="P404" i="8"/>
  <c r="K404" i="8"/>
  <c r="F404" i="8"/>
  <c r="T404" i="8"/>
  <c r="J404" i="8"/>
  <c r="G404" i="8"/>
  <c r="W404" i="8"/>
  <c r="E404" i="1" s="1"/>
  <c r="N404" i="8"/>
  <c r="S404" i="8"/>
  <c r="L404" i="8"/>
  <c r="W410" i="8"/>
  <c r="E410" i="1" s="1"/>
  <c r="S410" i="8"/>
  <c r="K410" i="8"/>
  <c r="G410" i="8"/>
  <c r="P410" i="8"/>
  <c r="J410" i="8"/>
  <c r="E410" i="8"/>
  <c r="U410" i="8" s="1"/>
  <c r="T410" i="8"/>
  <c r="N410" i="8"/>
  <c r="I410" i="8"/>
  <c r="H410" i="8"/>
  <c r="Q410" i="8"/>
  <c r="F410" i="8"/>
  <c r="M410" i="8"/>
  <c r="V410" i="8"/>
  <c r="Q420" i="8"/>
  <c r="M420" i="8"/>
  <c r="I420" i="8"/>
  <c r="E420" i="8"/>
  <c r="U420" i="8" s="1"/>
  <c r="V420" i="8"/>
  <c r="P420" i="8"/>
  <c r="K420" i="8"/>
  <c r="F420" i="8"/>
  <c r="T420" i="8"/>
  <c r="J420" i="8"/>
  <c r="G420" i="8"/>
  <c r="W420" i="8"/>
  <c r="E420" i="1" s="1"/>
  <c r="N420" i="8"/>
  <c r="S420" i="8"/>
  <c r="L420" i="8"/>
  <c r="W426" i="8"/>
  <c r="E426" i="1" s="1"/>
  <c r="S426" i="8"/>
  <c r="K426" i="8"/>
  <c r="G426" i="8"/>
  <c r="P426" i="8"/>
  <c r="J426" i="8"/>
  <c r="E426" i="8"/>
  <c r="U426" i="8" s="1"/>
  <c r="T426" i="8"/>
  <c r="N426" i="8"/>
  <c r="I426" i="8"/>
  <c r="H426" i="8"/>
  <c r="Q426" i="8"/>
  <c r="F426" i="8"/>
  <c r="M426" i="8"/>
  <c r="V426" i="8"/>
  <c r="Q436" i="8"/>
  <c r="M436" i="8"/>
  <c r="I436" i="8"/>
  <c r="E436" i="8"/>
  <c r="U436" i="8" s="1"/>
  <c r="V436" i="8"/>
  <c r="P436" i="8"/>
  <c r="K436" i="8"/>
  <c r="F436" i="8"/>
  <c r="T436" i="8"/>
  <c r="J436" i="8"/>
  <c r="G436" i="8"/>
  <c r="W436" i="8"/>
  <c r="E436" i="1" s="1"/>
  <c r="N436" i="8"/>
  <c r="S436" i="8"/>
  <c r="L436" i="8"/>
  <c r="W442" i="8"/>
  <c r="E442" i="1" s="1"/>
  <c r="S442" i="8"/>
  <c r="K442" i="8"/>
  <c r="G442" i="8"/>
  <c r="P442" i="8"/>
  <c r="J442" i="8"/>
  <c r="E442" i="8"/>
  <c r="U442" i="8" s="1"/>
  <c r="T442" i="8"/>
  <c r="N442" i="8"/>
  <c r="I442" i="8"/>
  <c r="H442" i="8"/>
  <c r="Q442" i="8"/>
  <c r="F442" i="8"/>
  <c r="M442" i="8"/>
  <c r="V442" i="8"/>
  <c r="Q452" i="8"/>
  <c r="M452" i="8"/>
  <c r="I452" i="8"/>
  <c r="E452" i="8"/>
  <c r="U452" i="8" s="1"/>
  <c r="V452" i="8"/>
  <c r="P452" i="8"/>
  <c r="K452" i="8"/>
  <c r="F452" i="8"/>
  <c r="T452" i="8"/>
  <c r="J452" i="8"/>
  <c r="G452" i="8"/>
  <c r="W452" i="8"/>
  <c r="E452" i="1" s="1"/>
  <c r="N452" i="8"/>
  <c r="S452" i="8"/>
  <c r="L452" i="8"/>
  <c r="W458" i="8"/>
  <c r="E458" i="1" s="1"/>
  <c r="S458" i="8"/>
  <c r="K458" i="8"/>
  <c r="G458" i="8"/>
  <c r="P458" i="8"/>
  <c r="J458" i="8"/>
  <c r="E458" i="8"/>
  <c r="U458" i="8" s="1"/>
  <c r="T458" i="8"/>
  <c r="N458" i="8"/>
  <c r="I458" i="8"/>
  <c r="H458" i="8"/>
  <c r="Q458" i="8"/>
  <c r="F458" i="8"/>
  <c r="M458" i="8"/>
  <c r="V458" i="8"/>
  <c r="Q468" i="8"/>
  <c r="M468" i="8"/>
  <c r="I468" i="8"/>
  <c r="E468" i="8"/>
  <c r="U468" i="8" s="1"/>
  <c r="V468" i="8"/>
  <c r="P468" i="8"/>
  <c r="K468" i="8"/>
  <c r="F468" i="8"/>
  <c r="T468" i="8"/>
  <c r="J468" i="8"/>
  <c r="G468" i="8"/>
  <c r="W468" i="8"/>
  <c r="E468" i="1" s="1"/>
  <c r="N468" i="8"/>
  <c r="S468" i="8"/>
  <c r="L468" i="8"/>
  <c r="W474" i="8"/>
  <c r="E474" i="1" s="1"/>
  <c r="S474" i="8"/>
  <c r="K474" i="8"/>
  <c r="G474" i="8"/>
  <c r="P474" i="8"/>
  <c r="J474" i="8"/>
  <c r="E474" i="8"/>
  <c r="U474" i="8" s="1"/>
  <c r="T474" i="8"/>
  <c r="N474" i="8"/>
  <c r="I474" i="8"/>
  <c r="H474" i="8"/>
  <c r="Q474" i="8"/>
  <c r="F474" i="8"/>
  <c r="M474" i="8"/>
  <c r="V474" i="8"/>
  <c r="Q484" i="8"/>
  <c r="M484" i="8"/>
  <c r="I484" i="8"/>
  <c r="E484" i="8"/>
  <c r="U484" i="8" s="1"/>
  <c r="V484" i="8"/>
  <c r="P484" i="8"/>
  <c r="K484" i="8"/>
  <c r="F484" i="8"/>
  <c r="T484" i="8"/>
  <c r="J484" i="8"/>
  <c r="G484" i="8"/>
  <c r="W484" i="8"/>
  <c r="E484" i="1" s="1"/>
  <c r="N484" i="8"/>
  <c r="S484" i="8"/>
  <c r="L484" i="8"/>
  <c r="R507" i="8"/>
  <c r="O507" i="8"/>
  <c r="D507" i="8"/>
  <c r="Q526" i="8"/>
  <c r="M526" i="8"/>
  <c r="I526" i="8"/>
  <c r="E526" i="8"/>
  <c r="U526" i="8" s="1"/>
  <c r="V526" i="8"/>
  <c r="P526" i="8"/>
  <c r="K526" i="8"/>
  <c r="F526" i="8"/>
  <c r="S526" i="8"/>
  <c r="N526" i="8"/>
  <c r="H526" i="8"/>
  <c r="G526" i="8"/>
  <c r="T526" i="8"/>
  <c r="J526" i="8"/>
  <c r="D244" i="8"/>
  <c r="O244" i="8"/>
  <c r="O247" i="8"/>
  <c r="R247" i="8"/>
  <c r="Q253" i="8"/>
  <c r="M253" i="8"/>
  <c r="I253" i="8"/>
  <c r="E253" i="8"/>
  <c r="U253" i="8" s="1"/>
  <c r="T253" i="8"/>
  <c r="P253" i="8"/>
  <c r="L253" i="8"/>
  <c r="H253" i="8"/>
  <c r="G253" i="8"/>
  <c r="W253" i="8"/>
  <c r="E253" i="1" s="1"/>
  <c r="T256" i="8"/>
  <c r="P256" i="8"/>
  <c r="L256" i="8"/>
  <c r="H256" i="8"/>
  <c r="W256" i="8"/>
  <c r="E256" i="1" s="1"/>
  <c r="S256" i="8"/>
  <c r="K256" i="8"/>
  <c r="G256" i="8"/>
  <c r="I256" i="8"/>
  <c r="Q256" i="8"/>
  <c r="D260" i="8"/>
  <c r="O260" i="8"/>
  <c r="O263" i="8"/>
  <c r="R263" i="8"/>
  <c r="J265" i="8"/>
  <c r="J268" i="8"/>
  <c r="Q269" i="8"/>
  <c r="M269" i="8"/>
  <c r="I269" i="8"/>
  <c r="E269" i="8"/>
  <c r="U269" i="8" s="1"/>
  <c r="T269" i="8"/>
  <c r="P269" i="8"/>
  <c r="L269" i="8"/>
  <c r="H269" i="8"/>
  <c r="G269" i="8"/>
  <c r="W269" i="8"/>
  <c r="E269" i="1" s="1"/>
  <c r="T272" i="8"/>
  <c r="P272" i="8"/>
  <c r="L272" i="8"/>
  <c r="H272" i="8"/>
  <c r="W272" i="8"/>
  <c r="E272" i="1" s="1"/>
  <c r="S272" i="8"/>
  <c r="K272" i="8"/>
  <c r="G272" i="8"/>
  <c r="I272" i="8"/>
  <c r="Q272" i="8"/>
  <c r="R276" i="8"/>
  <c r="D276" i="8"/>
  <c r="O276" i="8"/>
  <c r="W277" i="8"/>
  <c r="E277" i="1" s="1"/>
  <c r="S277" i="8"/>
  <c r="K277" i="8"/>
  <c r="G277" i="8"/>
  <c r="T277" i="8"/>
  <c r="N277" i="8"/>
  <c r="I277" i="8"/>
  <c r="M277" i="8"/>
  <c r="H277" i="8"/>
  <c r="J277" i="8"/>
  <c r="L281" i="8"/>
  <c r="V281" i="8"/>
  <c r="Q283" i="8"/>
  <c r="M283" i="8"/>
  <c r="I283" i="8"/>
  <c r="E283" i="8"/>
  <c r="U283" i="8" s="1"/>
  <c r="T283" i="8"/>
  <c r="J283" i="8"/>
  <c r="S283" i="8"/>
  <c r="N283" i="8"/>
  <c r="H283" i="8"/>
  <c r="G283" i="8"/>
  <c r="P283" i="8"/>
  <c r="K287" i="8"/>
  <c r="W290" i="8"/>
  <c r="E290" i="1" s="1"/>
  <c r="S290" i="8"/>
  <c r="K290" i="8"/>
  <c r="G290" i="8"/>
  <c r="T290" i="8"/>
  <c r="N290" i="8"/>
  <c r="I290" i="8"/>
  <c r="L290" i="8"/>
  <c r="E290" i="8"/>
  <c r="U290" i="8" s="1"/>
  <c r="Q290" i="8"/>
  <c r="J290" i="8"/>
  <c r="M290" i="8"/>
  <c r="L300" i="8"/>
  <c r="S300" i="8"/>
  <c r="O303" i="8"/>
  <c r="W306" i="8"/>
  <c r="E306" i="1" s="1"/>
  <c r="S306" i="8"/>
  <c r="K306" i="8"/>
  <c r="G306" i="8"/>
  <c r="T306" i="8"/>
  <c r="N306" i="8"/>
  <c r="I306" i="8"/>
  <c r="L306" i="8"/>
  <c r="E306" i="8"/>
  <c r="U306" i="8" s="1"/>
  <c r="Q306" i="8"/>
  <c r="J306" i="8"/>
  <c r="M306" i="8"/>
  <c r="L316" i="8"/>
  <c r="S316" i="8"/>
  <c r="O319" i="8"/>
  <c r="W322" i="8"/>
  <c r="E322" i="1" s="1"/>
  <c r="S322" i="8"/>
  <c r="K322" i="8"/>
  <c r="G322" i="8"/>
  <c r="T322" i="8"/>
  <c r="N322" i="8"/>
  <c r="I322" i="8"/>
  <c r="L322" i="8"/>
  <c r="E322" i="8"/>
  <c r="U322" i="8" s="1"/>
  <c r="Q322" i="8"/>
  <c r="J322" i="8"/>
  <c r="M322" i="8"/>
  <c r="L332" i="8"/>
  <c r="S332" i="8"/>
  <c r="O335" i="8"/>
  <c r="W338" i="8"/>
  <c r="E338" i="1" s="1"/>
  <c r="S338" i="8"/>
  <c r="K338" i="8"/>
  <c r="G338" i="8"/>
  <c r="T338" i="8"/>
  <c r="N338" i="8"/>
  <c r="I338" i="8"/>
  <c r="L338" i="8"/>
  <c r="E338" i="8"/>
  <c r="U338" i="8" s="1"/>
  <c r="Q338" i="8"/>
  <c r="J338" i="8"/>
  <c r="M338" i="8"/>
  <c r="L348" i="8"/>
  <c r="S348" i="8"/>
  <c r="G356" i="8"/>
  <c r="G364" i="8"/>
  <c r="G372" i="8"/>
  <c r="W482" i="8"/>
  <c r="E482" i="1" s="1"/>
  <c r="S482" i="8"/>
  <c r="K482" i="8"/>
  <c r="G482" i="8"/>
  <c r="P482" i="8"/>
  <c r="J482" i="8"/>
  <c r="E482" i="8"/>
  <c r="U482" i="8" s="1"/>
  <c r="T482" i="8"/>
  <c r="N482" i="8"/>
  <c r="I482" i="8"/>
  <c r="H482" i="8"/>
  <c r="Q482" i="8"/>
  <c r="F482" i="8"/>
  <c r="M482" i="8"/>
  <c r="V482" i="8"/>
  <c r="W492" i="8"/>
  <c r="E492" i="1" s="1"/>
  <c r="S492" i="8"/>
  <c r="K492" i="8"/>
  <c r="G492" i="8"/>
  <c r="P492" i="8"/>
  <c r="J492" i="8"/>
  <c r="E492" i="8"/>
  <c r="U492" i="8" s="1"/>
  <c r="T492" i="8"/>
  <c r="M492" i="8"/>
  <c r="F492" i="8"/>
  <c r="L492" i="8"/>
  <c r="H492" i="8"/>
  <c r="Q492" i="8"/>
  <c r="N492" i="8"/>
  <c r="W524" i="8"/>
  <c r="E524" i="1" s="1"/>
  <c r="S524" i="8"/>
  <c r="K524" i="8"/>
  <c r="G524" i="8"/>
  <c r="P524" i="8"/>
  <c r="J524" i="8"/>
  <c r="E524" i="8"/>
  <c r="U524" i="8" s="1"/>
  <c r="M524" i="8"/>
  <c r="H524" i="8"/>
  <c r="V524" i="8"/>
  <c r="N524" i="8"/>
  <c r="T524" i="8"/>
  <c r="L524" i="8"/>
  <c r="F524" i="8"/>
  <c r="Q524" i="8"/>
  <c r="W607" i="8"/>
  <c r="E607" i="1" s="1"/>
  <c r="S607" i="8"/>
  <c r="K607" i="8"/>
  <c r="G607" i="8"/>
  <c r="P607" i="8"/>
  <c r="J607" i="8"/>
  <c r="E607" i="8"/>
  <c r="U607" i="8" s="1"/>
  <c r="T607" i="8"/>
  <c r="M607" i="8"/>
  <c r="F607" i="8"/>
  <c r="L607" i="8"/>
  <c r="Q607" i="8"/>
  <c r="I607" i="8"/>
  <c r="H607" i="8"/>
  <c r="V607" i="8"/>
  <c r="N607" i="8"/>
  <c r="F22" i="8"/>
  <c r="J22" i="8"/>
  <c r="N22" i="8"/>
  <c r="F26" i="8"/>
  <c r="J26" i="8"/>
  <c r="N26" i="8"/>
  <c r="F30" i="8"/>
  <c r="J30" i="8"/>
  <c r="N30" i="8"/>
  <c r="F34" i="8"/>
  <c r="J34" i="8"/>
  <c r="N34" i="8"/>
  <c r="F38" i="8"/>
  <c r="J38" i="8"/>
  <c r="N38" i="8"/>
  <c r="F42" i="8"/>
  <c r="J42" i="8"/>
  <c r="N42" i="8"/>
  <c r="F46" i="8"/>
  <c r="J46" i="8"/>
  <c r="N46" i="8"/>
  <c r="F50" i="8"/>
  <c r="J50" i="8"/>
  <c r="N50" i="8"/>
  <c r="F54" i="8"/>
  <c r="J54" i="8"/>
  <c r="N54" i="8"/>
  <c r="F58" i="8"/>
  <c r="J58" i="8"/>
  <c r="N58" i="8"/>
  <c r="F62" i="8"/>
  <c r="J62" i="8"/>
  <c r="N62" i="8"/>
  <c r="F66" i="8"/>
  <c r="J66" i="8"/>
  <c r="N66" i="8"/>
  <c r="H68" i="8"/>
  <c r="L68" i="8"/>
  <c r="P68" i="8"/>
  <c r="F70" i="8"/>
  <c r="J70" i="8"/>
  <c r="N70" i="8"/>
  <c r="H72" i="8"/>
  <c r="L72" i="8"/>
  <c r="P72" i="8"/>
  <c r="F74" i="8"/>
  <c r="J74" i="8"/>
  <c r="N74" i="8"/>
  <c r="H76" i="8"/>
  <c r="L76" i="8"/>
  <c r="P76" i="8"/>
  <c r="F78" i="8"/>
  <c r="J78" i="8"/>
  <c r="N78" i="8"/>
  <c r="H80" i="8"/>
  <c r="L80" i="8"/>
  <c r="P80" i="8"/>
  <c r="F82" i="8"/>
  <c r="J82" i="8"/>
  <c r="N82" i="8"/>
  <c r="H84" i="8"/>
  <c r="L84" i="8"/>
  <c r="P84" i="8"/>
  <c r="F86" i="8"/>
  <c r="J86" i="8"/>
  <c r="N86" i="8"/>
  <c r="H88" i="8"/>
  <c r="L88" i="8"/>
  <c r="P88" i="8"/>
  <c r="F90" i="8"/>
  <c r="J90" i="8"/>
  <c r="N90" i="8"/>
  <c r="H92" i="8"/>
  <c r="L92" i="8"/>
  <c r="P92" i="8"/>
  <c r="F94" i="8"/>
  <c r="J94" i="8"/>
  <c r="N94" i="8"/>
  <c r="H96" i="8"/>
  <c r="L96" i="8"/>
  <c r="P96" i="8"/>
  <c r="F98" i="8"/>
  <c r="J98" i="8"/>
  <c r="N98" i="8"/>
  <c r="H100" i="8"/>
  <c r="L100" i="8"/>
  <c r="P100" i="8"/>
  <c r="F102" i="8"/>
  <c r="J102" i="8"/>
  <c r="N102" i="8"/>
  <c r="H104" i="8"/>
  <c r="L104" i="8"/>
  <c r="P104" i="8"/>
  <c r="F106" i="8"/>
  <c r="J106" i="8"/>
  <c r="N106" i="8"/>
  <c r="H108" i="8"/>
  <c r="L108" i="8"/>
  <c r="P108" i="8"/>
  <c r="F110" i="8"/>
  <c r="J110" i="8"/>
  <c r="N110" i="8"/>
  <c r="H112" i="8"/>
  <c r="L112" i="8"/>
  <c r="P112" i="8"/>
  <c r="F114" i="8"/>
  <c r="J114" i="8"/>
  <c r="N114" i="8"/>
  <c r="H116" i="8"/>
  <c r="L116" i="8"/>
  <c r="P116" i="8"/>
  <c r="F118" i="8"/>
  <c r="J118" i="8"/>
  <c r="N118" i="8"/>
  <c r="H120" i="8"/>
  <c r="L120" i="8"/>
  <c r="P120" i="8"/>
  <c r="F122" i="8"/>
  <c r="J122" i="8"/>
  <c r="N122" i="8"/>
  <c r="H124" i="8"/>
  <c r="L124" i="8"/>
  <c r="P124" i="8"/>
  <c r="F126" i="8"/>
  <c r="J126" i="8"/>
  <c r="N126" i="8"/>
  <c r="H128" i="8"/>
  <c r="L128" i="8"/>
  <c r="P128" i="8"/>
  <c r="F130" i="8"/>
  <c r="J130" i="8"/>
  <c r="N130" i="8"/>
  <c r="H132" i="8"/>
  <c r="L132" i="8"/>
  <c r="P132" i="8"/>
  <c r="F134" i="8"/>
  <c r="J134" i="8"/>
  <c r="N134" i="8"/>
  <c r="H136" i="8"/>
  <c r="L136" i="8"/>
  <c r="P136" i="8"/>
  <c r="F138" i="8"/>
  <c r="J138" i="8"/>
  <c r="N138" i="8"/>
  <c r="H140" i="8"/>
  <c r="L140" i="8"/>
  <c r="P140" i="8"/>
  <c r="F142" i="8"/>
  <c r="J142" i="8"/>
  <c r="N142" i="8"/>
  <c r="H144" i="8"/>
  <c r="L144" i="8"/>
  <c r="P144" i="8"/>
  <c r="F146" i="8"/>
  <c r="J146" i="8"/>
  <c r="N146" i="8"/>
  <c r="H148" i="8"/>
  <c r="L148" i="8"/>
  <c r="P148" i="8"/>
  <c r="F150" i="8"/>
  <c r="J150" i="8"/>
  <c r="N150" i="8"/>
  <c r="H152" i="8"/>
  <c r="L152" i="8"/>
  <c r="P152" i="8"/>
  <c r="F154" i="8"/>
  <c r="J154" i="8"/>
  <c r="N154" i="8"/>
  <c r="H156" i="8"/>
  <c r="L156" i="8"/>
  <c r="P156" i="8"/>
  <c r="F158" i="8"/>
  <c r="J158" i="8"/>
  <c r="N158" i="8"/>
  <c r="H160" i="8"/>
  <c r="L160" i="8"/>
  <c r="P160" i="8"/>
  <c r="F162" i="8"/>
  <c r="J162" i="8"/>
  <c r="N162" i="8"/>
  <c r="H164" i="8"/>
  <c r="L164" i="8"/>
  <c r="P164" i="8"/>
  <c r="F166" i="8"/>
  <c r="J166" i="8"/>
  <c r="N166" i="8"/>
  <c r="H168" i="8"/>
  <c r="L168" i="8"/>
  <c r="P168" i="8"/>
  <c r="F170" i="8"/>
  <c r="J170" i="8"/>
  <c r="N170" i="8"/>
  <c r="H172" i="8"/>
  <c r="L172" i="8"/>
  <c r="P172" i="8"/>
  <c r="F174" i="8"/>
  <c r="J174" i="8"/>
  <c r="N174" i="8"/>
  <c r="H176" i="8"/>
  <c r="L176" i="8"/>
  <c r="P176" i="8"/>
  <c r="F178" i="8"/>
  <c r="J178" i="8"/>
  <c r="N178" i="8"/>
  <c r="H180" i="8"/>
  <c r="L180" i="8"/>
  <c r="P180" i="8"/>
  <c r="F182" i="8"/>
  <c r="J182" i="8"/>
  <c r="N182" i="8"/>
  <c r="H184" i="8"/>
  <c r="L184" i="8"/>
  <c r="P184" i="8"/>
  <c r="I187" i="8"/>
  <c r="N187" i="8"/>
  <c r="T187" i="8"/>
  <c r="T188" i="8"/>
  <c r="P188" i="8"/>
  <c r="L188" i="8"/>
  <c r="H188" i="8"/>
  <c r="G188" i="8"/>
  <c r="M188" i="8"/>
  <c r="W188" i="8"/>
  <c r="E188" i="1" s="1"/>
  <c r="J189" i="8"/>
  <c r="T189" i="8"/>
  <c r="I191" i="8"/>
  <c r="N191" i="8"/>
  <c r="T191" i="8"/>
  <c r="T192" i="8"/>
  <c r="P192" i="8"/>
  <c r="L192" i="8"/>
  <c r="H192" i="8"/>
  <c r="G192" i="8"/>
  <c r="M192" i="8"/>
  <c r="W192" i="8"/>
  <c r="E192" i="1" s="1"/>
  <c r="J193" i="8"/>
  <c r="T193" i="8"/>
  <c r="I195" i="8"/>
  <c r="N195" i="8"/>
  <c r="T195" i="8"/>
  <c r="T196" i="8"/>
  <c r="P196" i="8"/>
  <c r="L196" i="8"/>
  <c r="H196" i="8"/>
  <c r="G196" i="8"/>
  <c r="M196" i="8"/>
  <c r="R196" i="8"/>
  <c r="W196" i="8"/>
  <c r="E196" i="1" s="1"/>
  <c r="J197" i="8"/>
  <c r="T197" i="8"/>
  <c r="I199" i="8"/>
  <c r="N199" i="8"/>
  <c r="T199" i="8"/>
  <c r="T200" i="8"/>
  <c r="P200" i="8"/>
  <c r="L200" i="8"/>
  <c r="H200" i="8"/>
  <c r="G200" i="8"/>
  <c r="M200" i="8"/>
  <c r="R200" i="8"/>
  <c r="W200" i="8"/>
  <c r="E200" i="1" s="1"/>
  <c r="J201" i="8"/>
  <c r="T201" i="8"/>
  <c r="I203" i="8"/>
  <c r="N203" i="8"/>
  <c r="T203" i="8"/>
  <c r="T204" i="8"/>
  <c r="P204" i="8"/>
  <c r="L204" i="8"/>
  <c r="H204" i="8"/>
  <c r="G204" i="8"/>
  <c r="M204" i="8"/>
  <c r="R204" i="8"/>
  <c r="W204" i="8"/>
  <c r="E204" i="1" s="1"/>
  <c r="J205" i="8"/>
  <c r="T205" i="8"/>
  <c r="I207" i="8"/>
  <c r="N207" i="8"/>
  <c r="T207" i="8"/>
  <c r="T208" i="8"/>
  <c r="P208" i="8"/>
  <c r="L208" i="8"/>
  <c r="H208" i="8"/>
  <c r="G208" i="8"/>
  <c r="M208" i="8"/>
  <c r="R208" i="8"/>
  <c r="W208" i="8"/>
  <c r="E208" i="1" s="1"/>
  <c r="J209" i="8"/>
  <c r="T209" i="8"/>
  <c r="I211" i="8"/>
  <c r="N211" i="8"/>
  <c r="T211" i="8"/>
  <c r="T212" i="8"/>
  <c r="P212" i="8"/>
  <c r="L212" i="8"/>
  <c r="H212" i="8"/>
  <c r="G212" i="8"/>
  <c r="M212" i="8"/>
  <c r="R212" i="8"/>
  <c r="W212" i="8"/>
  <c r="E212" i="1" s="1"/>
  <c r="J213" i="8"/>
  <c r="T213" i="8"/>
  <c r="I215" i="8"/>
  <c r="N215" i="8"/>
  <c r="T215" i="8"/>
  <c r="T216" i="8"/>
  <c r="P216" i="8"/>
  <c r="L216" i="8"/>
  <c r="H216" i="8"/>
  <c r="G216" i="8"/>
  <c r="M216" i="8"/>
  <c r="R216" i="8"/>
  <c r="W216" i="8"/>
  <c r="E216" i="1" s="1"/>
  <c r="J217" i="8"/>
  <c r="T217" i="8"/>
  <c r="I219" i="8"/>
  <c r="N219" i="8"/>
  <c r="T219" i="8"/>
  <c r="T220" i="8"/>
  <c r="P220" i="8"/>
  <c r="L220" i="8"/>
  <c r="H220" i="8"/>
  <c r="G220" i="8"/>
  <c r="M220" i="8"/>
  <c r="R220" i="8"/>
  <c r="W220" i="8"/>
  <c r="E220" i="1" s="1"/>
  <c r="J221" i="8"/>
  <c r="T221" i="8"/>
  <c r="I223" i="8"/>
  <c r="N223" i="8"/>
  <c r="T223" i="8"/>
  <c r="T224" i="8"/>
  <c r="P224" i="8"/>
  <c r="L224" i="8"/>
  <c r="H224" i="8"/>
  <c r="G224" i="8"/>
  <c r="M224" i="8"/>
  <c r="R224" i="8"/>
  <c r="W224" i="8"/>
  <c r="E224" i="1" s="1"/>
  <c r="J225" i="8"/>
  <c r="T225" i="8"/>
  <c r="I227" i="8"/>
  <c r="N227" i="8"/>
  <c r="T227" i="8"/>
  <c r="T228" i="8"/>
  <c r="P228" i="8"/>
  <c r="L228" i="8"/>
  <c r="H228" i="8"/>
  <c r="G228" i="8"/>
  <c r="M228" i="8"/>
  <c r="R228" i="8"/>
  <c r="W228" i="8"/>
  <c r="E228" i="1" s="1"/>
  <c r="J229" i="8"/>
  <c r="T229" i="8"/>
  <c r="I231" i="8"/>
  <c r="N231" i="8"/>
  <c r="T231" i="8"/>
  <c r="T232" i="8"/>
  <c r="P232" i="8"/>
  <c r="L232" i="8"/>
  <c r="H232" i="8"/>
  <c r="G232" i="8"/>
  <c r="M232" i="8"/>
  <c r="R232" i="8"/>
  <c r="W232" i="8"/>
  <c r="E232" i="1" s="1"/>
  <c r="J233" i="8"/>
  <c r="T233" i="8"/>
  <c r="I235" i="8"/>
  <c r="N235" i="8"/>
  <c r="T235" i="8"/>
  <c r="T236" i="8"/>
  <c r="P236" i="8"/>
  <c r="L236" i="8"/>
  <c r="H236" i="8"/>
  <c r="G236" i="8"/>
  <c r="M236" i="8"/>
  <c r="R236" i="8"/>
  <c r="W236" i="8"/>
  <c r="E236" i="1" s="1"/>
  <c r="J237" i="8"/>
  <c r="T237" i="8"/>
  <c r="I239" i="8"/>
  <c r="N239" i="8"/>
  <c r="T239" i="8"/>
  <c r="T240" i="8"/>
  <c r="P240" i="8"/>
  <c r="L240" i="8"/>
  <c r="H240" i="8"/>
  <c r="G240" i="8"/>
  <c r="M240" i="8"/>
  <c r="R240" i="8"/>
  <c r="W240" i="8"/>
  <c r="E240" i="1" s="1"/>
  <c r="J241" i="8"/>
  <c r="T241" i="8"/>
  <c r="I243" i="8"/>
  <c r="Q243" i="8"/>
  <c r="T244" i="8"/>
  <c r="P244" i="8"/>
  <c r="L244" i="8"/>
  <c r="H244" i="8"/>
  <c r="W244" i="8"/>
  <c r="E244" i="1" s="1"/>
  <c r="S244" i="8"/>
  <c r="K244" i="8"/>
  <c r="G244" i="8"/>
  <c r="I244" i="8"/>
  <c r="Q244" i="8"/>
  <c r="D248" i="8"/>
  <c r="O248" i="8"/>
  <c r="K249" i="8"/>
  <c r="S249" i="8"/>
  <c r="O251" i="8"/>
  <c r="R251" i="8"/>
  <c r="E252" i="8"/>
  <c r="U252" i="8" s="1"/>
  <c r="M252" i="8"/>
  <c r="J253" i="8"/>
  <c r="J256" i="8"/>
  <c r="R256" i="8"/>
  <c r="Q257" i="8"/>
  <c r="M257" i="8"/>
  <c r="I257" i="8"/>
  <c r="E257" i="8"/>
  <c r="U257" i="8" s="1"/>
  <c r="T257" i="8"/>
  <c r="P257" i="8"/>
  <c r="L257" i="8"/>
  <c r="H257" i="8"/>
  <c r="G257" i="8"/>
  <c r="W257" i="8"/>
  <c r="E257" i="1" s="1"/>
  <c r="T260" i="8"/>
  <c r="P260" i="8"/>
  <c r="L260" i="8"/>
  <c r="H260" i="8"/>
  <c r="W260" i="8"/>
  <c r="E260" i="1" s="1"/>
  <c r="S260" i="8"/>
  <c r="K260" i="8"/>
  <c r="G260" i="8"/>
  <c r="I260" i="8"/>
  <c r="Q260" i="8"/>
  <c r="D264" i="8"/>
  <c r="O264" i="8"/>
  <c r="K265" i="8"/>
  <c r="S265" i="8"/>
  <c r="O267" i="8"/>
  <c r="R267" i="8"/>
  <c r="E268" i="8"/>
  <c r="U268" i="8" s="1"/>
  <c r="M268" i="8"/>
  <c r="J269" i="8"/>
  <c r="J272" i="8"/>
  <c r="R272" i="8"/>
  <c r="Q273" i="8"/>
  <c r="M273" i="8"/>
  <c r="I273" i="8"/>
  <c r="E273" i="8"/>
  <c r="U273" i="8" s="1"/>
  <c r="T273" i="8"/>
  <c r="P273" i="8"/>
  <c r="L273" i="8"/>
  <c r="H273" i="8"/>
  <c r="G273" i="8"/>
  <c r="W273" i="8"/>
  <c r="E273" i="1" s="1"/>
  <c r="V276" i="8"/>
  <c r="N276" i="8"/>
  <c r="W276" i="8"/>
  <c r="E276" i="1" s="1"/>
  <c r="Q276" i="8"/>
  <c r="L276" i="8"/>
  <c r="H276" i="8"/>
  <c r="P276" i="8"/>
  <c r="K276" i="8"/>
  <c r="G276" i="8"/>
  <c r="I276" i="8"/>
  <c r="S276" i="8"/>
  <c r="L277" i="8"/>
  <c r="V277" i="8"/>
  <c r="Q279" i="8"/>
  <c r="M279" i="8"/>
  <c r="I279" i="8"/>
  <c r="E279" i="8"/>
  <c r="U279" i="8" s="1"/>
  <c r="T279" i="8"/>
  <c r="J279" i="8"/>
  <c r="S279" i="8"/>
  <c r="N279" i="8"/>
  <c r="H279" i="8"/>
  <c r="G279" i="8"/>
  <c r="P279" i="8"/>
  <c r="E281" i="8"/>
  <c r="U281" i="8" s="1"/>
  <c r="P281" i="8"/>
  <c r="K283" i="8"/>
  <c r="O285" i="8"/>
  <c r="D285" i="8"/>
  <c r="R285" i="8"/>
  <c r="L287" i="8"/>
  <c r="V287" i="8"/>
  <c r="P290" i="8"/>
  <c r="Q292" i="8"/>
  <c r="M292" i="8"/>
  <c r="I292" i="8"/>
  <c r="E292" i="8"/>
  <c r="U292" i="8" s="1"/>
  <c r="T292" i="8"/>
  <c r="J292" i="8"/>
  <c r="W292" i="8"/>
  <c r="E292" i="1" s="1"/>
  <c r="P292" i="8"/>
  <c r="K292" i="8"/>
  <c r="V292" i="8"/>
  <c r="H292" i="8"/>
  <c r="G292" i="8"/>
  <c r="D295" i="8"/>
  <c r="R295" i="8"/>
  <c r="O298" i="8"/>
  <c r="D298" i="8"/>
  <c r="R298" i="8"/>
  <c r="N300" i="8"/>
  <c r="R301" i="8"/>
  <c r="O301" i="8"/>
  <c r="D301" i="8"/>
  <c r="P306" i="8"/>
  <c r="Q308" i="8"/>
  <c r="M308" i="8"/>
  <c r="I308" i="8"/>
  <c r="E308" i="8"/>
  <c r="U308" i="8" s="1"/>
  <c r="T308" i="8"/>
  <c r="J308" i="8"/>
  <c r="W308" i="8"/>
  <c r="E308" i="1" s="1"/>
  <c r="P308" i="8"/>
  <c r="K308" i="8"/>
  <c r="V308" i="8"/>
  <c r="H308" i="8"/>
  <c r="G308" i="8"/>
  <c r="D311" i="8"/>
  <c r="R311" i="8"/>
  <c r="O314" i="8"/>
  <c r="D314" i="8"/>
  <c r="R314" i="8"/>
  <c r="N316" i="8"/>
  <c r="R317" i="8"/>
  <c r="O317" i="8"/>
  <c r="D317" i="8"/>
  <c r="Q324" i="8"/>
  <c r="M324" i="8"/>
  <c r="I324" i="8"/>
  <c r="E324" i="8"/>
  <c r="U324" i="8" s="1"/>
  <c r="T324" i="8"/>
  <c r="J324" i="8"/>
  <c r="W324" i="8"/>
  <c r="E324" i="1" s="1"/>
  <c r="P324" i="8"/>
  <c r="K324" i="8"/>
  <c r="V324" i="8"/>
  <c r="H324" i="8"/>
  <c r="G324" i="8"/>
  <c r="D327" i="8"/>
  <c r="R327" i="8"/>
  <c r="O330" i="8"/>
  <c r="D330" i="8"/>
  <c r="R330" i="8"/>
  <c r="N332" i="8"/>
  <c r="R333" i="8"/>
  <c r="O333" i="8"/>
  <c r="D333" i="8"/>
  <c r="Q340" i="8"/>
  <c r="M340" i="8"/>
  <c r="I340" i="8"/>
  <c r="E340" i="8"/>
  <c r="U340" i="8" s="1"/>
  <c r="T340" i="8"/>
  <c r="J340" i="8"/>
  <c r="W340" i="8"/>
  <c r="E340" i="1" s="1"/>
  <c r="P340" i="8"/>
  <c r="K340" i="8"/>
  <c r="V340" i="8"/>
  <c r="H340" i="8"/>
  <c r="G340" i="8"/>
  <c r="D343" i="8"/>
  <c r="R343" i="8"/>
  <c r="O346" i="8"/>
  <c r="D346" i="8"/>
  <c r="R346" i="8"/>
  <c r="N348" i="8"/>
  <c r="H354" i="8"/>
  <c r="Q356" i="8"/>
  <c r="M356" i="8"/>
  <c r="I356" i="8"/>
  <c r="E356" i="8"/>
  <c r="U356" i="8" s="1"/>
  <c r="T356" i="8"/>
  <c r="J356" i="8"/>
  <c r="L356" i="8"/>
  <c r="F356" i="8"/>
  <c r="W356" i="8"/>
  <c r="E356" i="1" s="1"/>
  <c r="P356" i="8"/>
  <c r="K356" i="8"/>
  <c r="V356" i="8"/>
  <c r="H356" i="8"/>
  <c r="N356" i="8"/>
  <c r="H362" i="8"/>
  <c r="Q364" i="8"/>
  <c r="M364" i="8"/>
  <c r="I364" i="8"/>
  <c r="E364" i="8"/>
  <c r="U364" i="8" s="1"/>
  <c r="T364" i="8"/>
  <c r="J364" i="8"/>
  <c r="L364" i="8"/>
  <c r="F364" i="8"/>
  <c r="W364" i="8"/>
  <c r="E364" i="1" s="1"/>
  <c r="P364" i="8"/>
  <c r="K364" i="8"/>
  <c r="V364" i="8"/>
  <c r="H364" i="8"/>
  <c r="N364" i="8"/>
  <c r="H370" i="8"/>
  <c r="Q372" i="8"/>
  <c r="M372" i="8"/>
  <c r="I372" i="8"/>
  <c r="E372" i="8"/>
  <c r="U372" i="8" s="1"/>
  <c r="T372" i="8"/>
  <c r="J372" i="8"/>
  <c r="L372" i="8"/>
  <c r="F372" i="8"/>
  <c r="W372" i="8"/>
  <c r="E372" i="1" s="1"/>
  <c r="P372" i="8"/>
  <c r="K372" i="8"/>
  <c r="V372" i="8"/>
  <c r="H372" i="8"/>
  <c r="N372" i="8"/>
  <c r="L378" i="8"/>
  <c r="Q380" i="8"/>
  <c r="M380" i="8"/>
  <c r="I380" i="8"/>
  <c r="E380" i="8"/>
  <c r="U380" i="8" s="1"/>
  <c r="V380" i="8"/>
  <c r="P380" i="8"/>
  <c r="K380" i="8"/>
  <c r="F380" i="8"/>
  <c r="T380" i="8"/>
  <c r="J380" i="8"/>
  <c r="G380" i="8"/>
  <c r="W380" i="8"/>
  <c r="E380" i="1" s="1"/>
  <c r="N380" i="8"/>
  <c r="S380" i="8"/>
  <c r="L380" i="8"/>
  <c r="W386" i="8"/>
  <c r="E386" i="1" s="1"/>
  <c r="S386" i="8"/>
  <c r="K386" i="8"/>
  <c r="G386" i="8"/>
  <c r="P386" i="8"/>
  <c r="J386" i="8"/>
  <c r="E386" i="8"/>
  <c r="U386" i="8" s="1"/>
  <c r="T386" i="8"/>
  <c r="N386" i="8"/>
  <c r="I386" i="8"/>
  <c r="H386" i="8"/>
  <c r="Q386" i="8"/>
  <c r="F386" i="8"/>
  <c r="M386" i="8"/>
  <c r="V386" i="8"/>
  <c r="L394" i="8"/>
  <c r="Q396" i="8"/>
  <c r="M396" i="8"/>
  <c r="I396" i="8"/>
  <c r="E396" i="8"/>
  <c r="U396" i="8" s="1"/>
  <c r="V396" i="8"/>
  <c r="P396" i="8"/>
  <c r="K396" i="8"/>
  <c r="F396" i="8"/>
  <c r="T396" i="8"/>
  <c r="J396" i="8"/>
  <c r="G396" i="8"/>
  <c r="W396" i="8"/>
  <c r="E396" i="1" s="1"/>
  <c r="N396" i="8"/>
  <c r="S396" i="8"/>
  <c r="L396" i="8"/>
  <c r="W402" i="8"/>
  <c r="E402" i="1" s="1"/>
  <c r="S402" i="8"/>
  <c r="K402" i="8"/>
  <c r="G402" i="8"/>
  <c r="P402" i="8"/>
  <c r="J402" i="8"/>
  <c r="E402" i="8"/>
  <c r="U402" i="8" s="1"/>
  <c r="T402" i="8"/>
  <c r="N402" i="8"/>
  <c r="I402" i="8"/>
  <c r="H402" i="8"/>
  <c r="Q402" i="8"/>
  <c r="F402" i="8"/>
  <c r="M402" i="8"/>
  <c r="V402" i="8"/>
  <c r="L410" i="8"/>
  <c r="Q412" i="8"/>
  <c r="M412" i="8"/>
  <c r="I412" i="8"/>
  <c r="E412" i="8"/>
  <c r="U412" i="8" s="1"/>
  <c r="V412" i="8"/>
  <c r="P412" i="8"/>
  <c r="K412" i="8"/>
  <c r="F412" i="8"/>
  <c r="T412" i="8"/>
  <c r="J412" i="8"/>
  <c r="G412" i="8"/>
  <c r="W412" i="8"/>
  <c r="E412" i="1" s="1"/>
  <c r="N412" i="8"/>
  <c r="S412" i="8"/>
  <c r="L412" i="8"/>
  <c r="W418" i="8"/>
  <c r="E418" i="1" s="1"/>
  <c r="S418" i="8"/>
  <c r="K418" i="8"/>
  <c r="G418" i="8"/>
  <c r="P418" i="8"/>
  <c r="J418" i="8"/>
  <c r="E418" i="8"/>
  <c r="U418" i="8" s="1"/>
  <c r="T418" i="8"/>
  <c r="N418" i="8"/>
  <c r="I418" i="8"/>
  <c r="H418" i="8"/>
  <c r="Q418" i="8"/>
  <c r="F418" i="8"/>
  <c r="M418" i="8"/>
  <c r="V418" i="8"/>
  <c r="L426" i="8"/>
  <c r="Q428" i="8"/>
  <c r="M428" i="8"/>
  <c r="I428" i="8"/>
  <c r="E428" i="8"/>
  <c r="U428" i="8" s="1"/>
  <c r="V428" i="8"/>
  <c r="P428" i="8"/>
  <c r="K428" i="8"/>
  <c r="F428" i="8"/>
  <c r="T428" i="8"/>
  <c r="J428" i="8"/>
  <c r="G428" i="8"/>
  <c r="W428" i="8"/>
  <c r="E428" i="1" s="1"/>
  <c r="N428" i="8"/>
  <c r="S428" i="8"/>
  <c r="L428" i="8"/>
  <c r="W434" i="8"/>
  <c r="E434" i="1" s="1"/>
  <c r="S434" i="8"/>
  <c r="K434" i="8"/>
  <c r="G434" i="8"/>
  <c r="P434" i="8"/>
  <c r="J434" i="8"/>
  <c r="E434" i="8"/>
  <c r="U434" i="8" s="1"/>
  <c r="T434" i="8"/>
  <c r="N434" i="8"/>
  <c r="I434" i="8"/>
  <c r="H434" i="8"/>
  <c r="Q434" i="8"/>
  <c r="F434" i="8"/>
  <c r="M434" i="8"/>
  <c r="V434" i="8"/>
  <c r="L442" i="8"/>
  <c r="Q444" i="8"/>
  <c r="M444" i="8"/>
  <c r="I444" i="8"/>
  <c r="E444" i="8"/>
  <c r="U444" i="8" s="1"/>
  <c r="V444" i="8"/>
  <c r="P444" i="8"/>
  <c r="K444" i="8"/>
  <c r="F444" i="8"/>
  <c r="T444" i="8"/>
  <c r="J444" i="8"/>
  <c r="G444" i="8"/>
  <c r="W444" i="8"/>
  <c r="E444" i="1" s="1"/>
  <c r="N444" i="8"/>
  <c r="S444" i="8"/>
  <c r="L444" i="8"/>
  <c r="W450" i="8"/>
  <c r="E450" i="1" s="1"/>
  <c r="S450" i="8"/>
  <c r="K450" i="8"/>
  <c r="G450" i="8"/>
  <c r="P450" i="8"/>
  <c r="J450" i="8"/>
  <c r="E450" i="8"/>
  <c r="U450" i="8" s="1"/>
  <c r="T450" i="8"/>
  <c r="N450" i="8"/>
  <c r="I450" i="8"/>
  <c r="H450" i="8"/>
  <c r="Q450" i="8"/>
  <c r="F450" i="8"/>
  <c r="M450" i="8"/>
  <c r="V450" i="8"/>
  <c r="L458" i="8"/>
  <c r="Q460" i="8"/>
  <c r="M460" i="8"/>
  <c r="I460" i="8"/>
  <c r="E460" i="8"/>
  <c r="U460" i="8" s="1"/>
  <c r="V460" i="8"/>
  <c r="P460" i="8"/>
  <c r="K460" i="8"/>
  <c r="F460" i="8"/>
  <c r="T460" i="8"/>
  <c r="J460" i="8"/>
  <c r="G460" i="8"/>
  <c r="W460" i="8"/>
  <c r="E460" i="1" s="1"/>
  <c r="N460" i="8"/>
  <c r="S460" i="8"/>
  <c r="L460" i="8"/>
  <c r="W466" i="8"/>
  <c r="E466" i="1" s="1"/>
  <c r="S466" i="8"/>
  <c r="K466" i="8"/>
  <c r="G466" i="8"/>
  <c r="P466" i="8"/>
  <c r="J466" i="8"/>
  <c r="E466" i="8"/>
  <c r="U466" i="8" s="1"/>
  <c r="T466" i="8"/>
  <c r="N466" i="8"/>
  <c r="I466" i="8"/>
  <c r="H466" i="8"/>
  <c r="Q466" i="8"/>
  <c r="F466" i="8"/>
  <c r="M466" i="8"/>
  <c r="V466" i="8"/>
  <c r="L474" i="8"/>
  <c r="Q476" i="8"/>
  <c r="M476" i="8"/>
  <c r="I476" i="8"/>
  <c r="E476" i="8"/>
  <c r="U476" i="8" s="1"/>
  <c r="V476" i="8"/>
  <c r="P476" i="8"/>
  <c r="K476" i="8"/>
  <c r="F476" i="8"/>
  <c r="T476" i="8"/>
  <c r="J476" i="8"/>
  <c r="G476" i="8"/>
  <c r="W476" i="8"/>
  <c r="E476" i="1" s="1"/>
  <c r="N476" i="8"/>
  <c r="S476" i="8"/>
  <c r="L476" i="8"/>
  <c r="W490" i="8"/>
  <c r="E490" i="1" s="1"/>
  <c r="S490" i="8"/>
  <c r="K490" i="8"/>
  <c r="G490" i="8"/>
  <c r="P490" i="8"/>
  <c r="J490" i="8"/>
  <c r="E490" i="8"/>
  <c r="U490" i="8" s="1"/>
  <c r="T490" i="8"/>
  <c r="N490" i="8"/>
  <c r="I490" i="8"/>
  <c r="H490" i="8"/>
  <c r="Q490" i="8"/>
  <c r="F490" i="8"/>
  <c r="M490" i="8"/>
  <c r="V490" i="8"/>
  <c r="Q506" i="8"/>
  <c r="M506" i="8"/>
  <c r="I506" i="8"/>
  <c r="E506" i="8"/>
  <c r="U506" i="8" s="1"/>
  <c r="V506" i="8"/>
  <c r="P506" i="8"/>
  <c r="K506" i="8"/>
  <c r="F506" i="8"/>
  <c r="T506" i="8"/>
  <c r="N506" i="8"/>
  <c r="G506" i="8"/>
  <c r="S506" i="8"/>
  <c r="L506" i="8"/>
  <c r="W506" i="8"/>
  <c r="E506" i="1" s="1"/>
  <c r="H506" i="8"/>
  <c r="D509" i="8"/>
  <c r="O509" i="8"/>
  <c r="R509" i="8"/>
  <c r="W526" i="8"/>
  <c r="E526" i="1" s="1"/>
  <c r="T568" i="8"/>
  <c r="P568" i="8"/>
  <c r="L568" i="8"/>
  <c r="H568" i="8"/>
  <c r="S568" i="8"/>
  <c r="N568" i="8"/>
  <c r="I568" i="8"/>
  <c r="M568" i="8"/>
  <c r="F568" i="8"/>
  <c r="K568" i="8"/>
  <c r="E568" i="8"/>
  <c r="U568" i="8" s="1"/>
  <c r="W568" i="8"/>
  <c r="E568" i="1" s="1"/>
  <c r="Q568" i="8"/>
  <c r="J568" i="8"/>
  <c r="G568" i="8"/>
  <c r="V568" i="8"/>
  <c r="F247" i="8"/>
  <c r="J247" i="8"/>
  <c r="N247" i="8"/>
  <c r="V247" i="8"/>
  <c r="F251" i="8"/>
  <c r="J251" i="8"/>
  <c r="N251" i="8"/>
  <c r="V251" i="8"/>
  <c r="F255" i="8"/>
  <c r="J255" i="8"/>
  <c r="N255" i="8"/>
  <c r="V255" i="8"/>
  <c r="F259" i="8"/>
  <c r="J259" i="8"/>
  <c r="N259" i="8"/>
  <c r="V259" i="8"/>
  <c r="F263" i="8"/>
  <c r="J263" i="8"/>
  <c r="N263" i="8"/>
  <c r="V263" i="8"/>
  <c r="F267" i="8"/>
  <c r="J267" i="8"/>
  <c r="N267" i="8"/>
  <c r="V267" i="8"/>
  <c r="F271" i="8"/>
  <c r="J271" i="8"/>
  <c r="N271" i="8"/>
  <c r="V271" i="8"/>
  <c r="F275" i="8"/>
  <c r="J275" i="8"/>
  <c r="N275" i="8"/>
  <c r="V275" i="8"/>
  <c r="R288" i="8"/>
  <c r="D291" i="8"/>
  <c r="R291" i="8"/>
  <c r="O294" i="8"/>
  <c r="D294" i="8"/>
  <c r="D299" i="8"/>
  <c r="R299" i="8"/>
  <c r="O302" i="8"/>
  <c r="D302" i="8"/>
  <c r="D307" i="8"/>
  <c r="R307" i="8"/>
  <c r="O310" i="8"/>
  <c r="D310" i="8"/>
  <c r="D315" i="8"/>
  <c r="R315" i="8"/>
  <c r="O318" i="8"/>
  <c r="D318" i="8"/>
  <c r="D323" i="8"/>
  <c r="R323" i="8"/>
  <c r="O326" i="8"/>
  <c r="D326" i="8"/>
  <c r="D331" i="8"/>
  <c r="R331" i="8"/>
  <c r="O334" i="8"/>
  <c r="D334" i="8"/>
  <c r="D339" i="8"/>
  <c r="R339" i="8"/>
  <c r="O342" i="8"/>
  <c r="D342" i="8"/>
  <c r="D347" i="8"/>
  <c r="R347" i="8"/>
  <c r="O350" i="8"/>
  <c r="D350" i="8"/>
  <c r="D355" i="8"/>
  <c r="R355" i="8"/>
  <c r="O358" i="8"/>
  <c r="D358" i="8"/>
  <c r="D363" i="8"/>
  <c r="R363" i="8"/>
  <c r="O366" i="8"/>
  <c r="D366" i="8"/>
  <c r="D371" i="8"/>
  <c r="R371" i="8"/>
  <c r="D379" i="8"/>
  <c r="R379" i="8"/>
  <c r="D387" i="8"/>
  <c r="R387" i="8"/>
  <c r="D395" i="8"/>
  <c r="R395" i="8"/>
  <c r="D403" i="8"/>
  <c r="R403" i="8"/>
  <c r="D411" i="8"/>
  <c r="R411" i="8"/>
  <c r="D419" i="8"/>
  <c r="R419" i="8"/>
  <c r="D427" i="8"/>
  <c r="R427" i="8"/>
  <c r="D435" i="8"/>
  <c r="R435" i="8"/>
  <c r="D443" i="8"/>
  <c r="R443" i="8"/>
  <c r="D451" i="8"/>
  <c r="R451" i="8"/>
  <c r="D459" i="8"/>
  <c r="R459" i="8"/>
  <c r="D467" i="8"/>
  <c r="R467" i="8"/>
  <c r="D475" i="8"/>
  <c r="R475" i="8"/>
  <c r="D483" i="8"/>
  <c r="R483" i="8"/>
  <c r="D491" i="8"/>
  <c r="R491" i="8"/>
  <c r="D493" i="8"/>
  <c r="O493" i="8"/>
  <c r="T501" i="8"/>
  <c r="P501" i="8"/>
  <c r="L501" i="8"/>
  <c r="H501" i="8"/>
  <c r="S501" i="8"/>
  <c r="N501" i="8"/>
  <c r="I501" i="8"/>
  <c r="M501" i="8"/>
  <c r="F501" i="8"/>
  <c r="K501" i="8"/>
  <c r="E501" i="8"/>
  <c r="U501" i="8" s="1"/>
  <c r="F505" i="8"/>
  <c r="Q508" i="8"/>
  <c r="Q510" i="8"/>
  <c r="M510" i="8"/>
  <c r="I510" i="8"/>
  <c r="E510" i="8"/>
  <c r="U510" i="8" s="1"/>
  <c r="V510" i="8"/>
  <c r="P510" i="8"/>
  <c r="K510" i="8"/>
  <c r="F510" i="8"/>
  <c r="S510" i="8"/>
  <c r="L510" i="8"/>
  <c r="J510" i="8"/>
  <c r="H510" i="8"/>
  <c r="T510" i="8"/>
  <c r="W512" i="8"/>
  <c r="E512" i="1" s="1"/>
  <c r="S512" i="8"/>
  <c r="K512" i="8"/>
  <c r="G512" i="8"/>
  <c r="P512" i="8"/>
  <c r="J512" i="8"/>
  <c r="E512" i="8"/>
  <c r="U512" i="8" s="1"/>
  <c r="M512" i="8"/>
  <c r="H512" i="8"/>
  <c r="Q512" i="8"/>
  <c r="F512" i="8"/>
  <c r="V512" i="8"/>
  <c r="N512" i="8"/>
  <c r="L512" i="8"/>
  <c r="T513" i="8"/>
  <c r="P513" i="8"/>
  <c r="L513" i="8"/>
  <c r="H513" i="8"/>
  <c r="S513" i="8"/>
  <c r="N513" i="8"/>
  <c r="I513" i="8"/>
  <c r="V513" i="8"/>
  <c r="Q513" i="8"/>
  <c r="K513" i="8"/>
  <c r="F513" i="8"/>
  <c r="G513" i="8"/>
  <c r="E513" i="8"/>
  <c r="U513" i="8" s="1"/>
  <c r="G522" i="8"/>
  <c r="T528" i="8"/>
  <c r="J529" i="8"/>
  <c r="J542" i="8"/>
  <c r="T544" i="8"/>
  <c r="P544" i="8"/>
  <c r="L544" i="8"/>
  <c r="H544" i="8"/>
  <c r="S544" i="8"/>
  <c r="N544" i="8"/>
  <c r="I544" i="8"/>
  <c r="W544" i="8"/>
  <c r="E544" i="1" s="1"/>
  <c r="Q544" i="8"/>
  <c r="J544" i="8"/>
  <c r="M544" i="8"/>
  <c r="F544" i="8"/>
  <c r="V544" i="8"/>
  <c r="G544" i="8"/>
  <c r="E544" i="8"/>
  <c r="U544" i="8" s="1"/>
  <c r="Q573" i="8"/>
  <c r="M573" i="8"/>
  <c r="I573" i="8"/>
  <c r="E573" i="8"/>
  <c r="U573" i="8" s="1"/>
  <c r="V573" i="8"/>
  <c r="P573" i="8"/>
  <c r="K573" i="8"/>
  <c r="F573" i="8"/>
  <c r="T573" i="8"/>
  <c r="N573" i="8"/>
  <c r="G573" i="8"/>
  <c r="S573" i="8"/>
  <c r="L573" i="8"/>
  <c r="J573" i="8"/>
  <c r="W573" i="8"/>
  <c r="E573" i="1" s="1"/>
  <c r="Q589" i="8"/>
  <c r="M589" i="8"/>
  <c r="I589" i="8"/>
  <c r="E589" i="8"/>
  <c r="U589" i="8" s="1"/>
  <c r="V589" i="8"/>
  <c r="P589" i="8"/>
  <c r="K589" i="8"/>
  <c r="F589" i="8"/>
  <c r="T589" i="8"/>
  <c r="N589" i="8"/>
  <c r="G589" i="8"/>
  <c r="S589" i="8"/>
  <c r="L589" i="8"/>
  <c r="J589" i="8"/>
  <c r="W589" i="8"/>
  <c r="E589" i="1" s="1"/>
  <c r="D604" i="8"/>
  <c r="R604" i="8"/>
  <c r="O604" i="8"/>
  <c r="W643" i="8"/>
  <c r="E643" i="1" s="1"/>
  <c r="S643" i="8"/>
  <c r="K643" i="8"/>
  <c r="G643" i="8"/>
  <c r="P643" i="8"/>
  <c r="J643" i="8"/>
  <c r="E643" i="8"/>
  <c r="U643" i="8" s="1"/>
  <c r="M643" i="8"/>
  <c r="H643" i="8"/>
  <c r="Q643" i="8"/>
  <c r="F643" i="8"/>
  <c r="V643" i="8"/>
  <c r="N643" i="8"/>
  <c r="T643" i="8"/>
  <c r="L643" i="8"/>
  <c r="R646" i="8"/>
  <c r="O646" i="8"/>
  <c r="D646" i="8"/>
  <c r="O647" i="8"/>
  <c r="D647" i="8"/>
  <c r="R647" i="8"/>
  <c r="R650" i="8"/>
  <c r="O650" i="8"/>
  <c r="D650" i="8"/>
  <c r="O651" i="8"/>
  <c r="D651" i="8"/>
  <c r="R651" i="8"/>
  <c r="O675" i="8"/>
  <c r="D675" i="8"/>
  <c r="R675" i="8"/>
  <c r="O691" i="8"/>
  <c r="D691" i="8"/>
  <c r="R691" i="8"/>
  <c r="O707" i="8"/>
  <c r="D707" i="8"/>
  <c r="R707" i="8"/>
  <c r="F186" i="8"/>
  <c r="J186" i="8"/>
  <c r="N186" i="8"/>
  <c r="F190" i="8"/>
  <c r="J190" i="8"/>
  <c r="N190" i="8"/>
  <c r="F194" i="8"/>
  <c r="J194" i="8"/>
  <c r="N194" i="8"/>
  <c r="F198" i="8"/>
  <c r="J198" i="8"/>
  <c r="N198" i="8"/>
  <c r="F202" i="8"/>
  <c r="J202" i="8"/>
  <c r="N202" i="8"/>
  <c r="F206" i="8"/>
  <c r="J206" i="8"/>
  <c r="N206" i="8"/>
  <c r="F210" i="8"/>
  <c r="J210" i="8"/>
  <c r="N210" i="8"/>
  <c r="F214" i="8"/>
  <c r="J214" i="8"/>
  <c r="N214" i="8"/>
  <c r="F218" i="8"/>
  <c r="J218" i="8"/>
  <c r="N218" i="8"/>
  <c r="F222" i="8"/>
  <c r="J222" i="8"/>
  <c r="N222" i="8"/>
  <c r="F226" i="8"/>
  <c r="J226" i="8"/>
  <c r="N226" i="8"/>
  <c r="F230" i="8"/>
  <c r="J230" i="8"/>
  <c r="N230" i="8"/>
  <c r="F234" i="8"/>
  <c r="J234" i="8"/>
  <c r="N234" i="8"/>
  <c r="F238" i="8"/>
  <c r="J238" i="8"/>
  <c r="N238" i="8"/>
  <c r="F242" i="8"/>
  <c r="J242" i="8"/>
  <c r="N242" i="8"/>
  <c r="F246" i="8"/>
  <c r="J246" i="8"/>
  <c r="N246" i="8"/>
  <c r="G247" i="8"/>
  <c r="K247" i="8"/>
  <c r="S247" i="8"/>
  <c r="F250" i="8"/>
  <c r="J250" i="8"/>
  <c r="N250" i="8"/>
  <c r="G251" i="8"/>
  <c r="K251" i="8"/>
  <c r="S251" i="8"/>
  <c r="F254" i="8"/>
  <c r="J254" i="8"/>
  <c r="N254" i="8"/>
  <c r="G255" i="8"/>
  <c r="K255" i="8"/>
  <c r="S255" i="8"/>
  <c r="F258" i="8"/>
  <c r="J258" i="8"/>
  <c r="N258" i="8"/>
  <c r="G259" i="8"/>
  <c r="K259" i="8"/>
  <c r="S259" i="8"/>
  <c r="F262" i="8"/>
  <c r="J262" i="8"/>
  <c r="N262" i="8"/>
  <c r="G263" i="8"/>
  <c r="K263" i="8"/>
  <c r="S263" i="8"/>
  <c r="F266" i="8"/>
  <c r="J266" i="8"/>
  <c r="N266" i="8"/>
  <c r="G267" i="8"/>
  <c r="K267" i="8"/>
  <c r="S267" i="8"/>
  <c r="F270" i="8"/>
  <c r="J270" i="8"/>
  <c r="N270" i="8"/>
  <c r="G271" i="8"/>
  <c r="K271" i="8"/>
  <c r="S271" i="8"/>
  <c r="F274" i="8"/>
  <c r="J274" i="8"/>
  <c r="N274" i="8"/>
  <c r="G275" i="8"/>
  <c r="K275" i="8"/>
  <c r="S275" i="8"/>
  <c r="T278" i="8"/>
  <c r="P278" i="8"/>
  <c r="L278" i="8"/>
  <c r="H278" i="8"/>
  <c r="G278" i="8"/>
  <c r="M278" i="8"/>
  <c r="R278" i="8"/>
  <c r="W278" i="8"/>
  <c r="E278" i="1" s="1"/>
  <c r="T282" i="8"/>
  <c r="P282" i="8"/>
  <c r="L282" i="8"/>
  <c r="H282" i="8"/>
  <c r="G282" i="8"/>
  <c r="M282" i="8"/>
  <c r="R282" i="8"/>
  <c r="W282" i="8"/>
  <c r="E282" i="1" s="1"/>
  <c r="T286" i="8"/>
  <c r="P286" i="8"/>
  <c r="L286" i="8"/>
  <c r="H286" i="8"/>
  <c r="G286" i="8"/>
  <c r="M286" i="8"/>
  <c r="R286" i="8"/>
  <c r="W286" i="8"/>
  <c r="E286" i="1" s="1"/>
  <c r="O291" i="8"/>
  <c r="W294" i="8"/>
  <c r="E294" i="1" s="1"/>
  <c r="S294" i="8"/>
  <c r="K294" i="8"/>
  <c r="G294" i="8"/>
  <c r="T294" i="8"/>
  <c r="N294" i="8"/>
  <c r="I294" i="8"/>
  <c r="H294" i="8"/>
  <c r="P294" i="8"/>
  <c r="V294" i="8"/>
  <c r="Q296" i="8"/>
  <c r="M296" i="8"/>
  <c r="I296" i="8"/>
  <c r="E296" i="8"/>
  <c r="U296" i="8" s="1"/>
  <c r="T296" i="8"/>
  <c r="J296" i="8"/>
  <c r="G296" i="8"/>
  <c r="N296" i="8"/>
  <c r="S296" i="8"/>
  <c r="O299" i="8"/>
  <c r="W302" i="8"/>
  <c r="E302" i="1" s="1"/>
  <c r="S302" i="8"/>
  <c r="K302" i="8"/>
  <c r="G302" i="8"/>
  <c r="T302" i="8"/>
  <c r="N302" i="8"/>
  <c r="I302" i="8"/>
  <c r="H302" i="8"/>
  <c r="P302" i="8"/>
  <c r="V302" i="8"/>
  <c r="Q304" i="8"/>
  <c r="M304" i="8"/>
  <c r="I304" i="8"/>
  <c r="E304" i="8"/>
  <c r="U304" i="8" s="1"/>
  <c r="T304" i="8"/>
  <c r="J304" i="8"/>
  <c r="G304" i="8"/>
  <c r="N304" i="8"/>
  <c r="S304" i="8"/>
  <c r="O307" i="8"/>
  <c r="W310" i="8"/>
  <c r="E310" i="1" s="1"/>
  <c r="S310" i="8"/>
  <c r="K310" i="8"/>
  <c r="G310" i="8"/>
  <c r="T310" i="8"/>
  <c r="N310" i="8"/>
  <c r="I310" i="8"/>
  <c r="H310" i="8"/>
  <c r="P310" i="8"/>
  <c r="V310" i="8"/>
  <c r="Q312" i="8"/>
  <c r="M312" i="8"/>
  <c r="I312" i="8"/>
  <c r="E312" i="8"/>
  <c r="U312" i="8" s="1"/>
  <c r="T312" i="8"/>
  <c r="J312" i="8"/>
  <c r="G312" i="8"/>
  <c r="N312" i="8"/>
  <c r="S312" i="8"/>
  <c r="O315" i="8"/>
  <c r="W318" i="8"/>
  <c r="E318" i="1" s="1"/>
  <c r="S318" i="8"/>
  <c r="K318" i="8"/>
  <c r="G318" i="8"/>
  <c r="T318" i="8"/>
  <c r="N318" i="8"/>
  <c r="I318" i="8"/>
  <c r="H318" i="8"/>
  <c r="P318" i="8"/>
  <c r="V318" i="8"/>
  <c r="Q320" i="8"/>
  <c r="M320" i="8"/>
  <c r="I320" i="8"/>
  <c r="E320" i="8"/>
  <c r="U320" i="8" s="1"/>
  <c r="T320" i="8"/>
  <c r="J320" i="8"/>
  <c r="G320" i="8"/>
  <c r="N320" i="8"/>
  <c r="S320" i="8"/>
  <c r="O323" i="8"/>
  <c r="W326" i="8"/>
  <c r="E326" i="1" s="1"/>
  <c r="S326" i="8"/>
  <c r="K326" i="8"/>
  <c r="G326" i="8"/>
  <c r="T326" i="8"/>
  <c r="N326" i="8"/>
  <c r="I326" i="8"/>
  <c r="H326" i="8"/>
  <c r="P326" i="8"/>
  <c r="V326" i="8"/>
  <c r="Q328" i="8"/>
  <c r="M328" i="8"/>
  <c r="I328" i="8"/>
  <c r="E328" i="8"/>
  <c r="U328" i="8" s="1"/>
  <c r="T328" i="8"/>
  <c r="J328" i="8"/>
  <c r="G328" i="8"/>
  <c r="N328" i="8"/>
  <c r="S328" i="8"/>
  <c r="O331" i="8"/>
  <c r="W334" i="8"/>
  <c r="E334" i="1" s="1"/>
  <c r="S334" i="8"/>
  <c r="K334" i="8"/>
  <c r="G334" i="8"/>
  <c r="T334" i="8"/>
  <c r="N334" i="8"/>
  <c r="I334" i="8"/>
  <c r="H334" i="8"/>
  <c r="P334" i="8"/>
  <c r="V334" i="8"/>
  <c r="Q336" i="8"/>
  <c r="M336" i="8"/>
  <c r="I336" i="8"/>
  <c r="E336" i="8"/>
  <c r="U336" i="8" s="1"/>
  <c r="T336" i="8"/>
  <c r="J336" i="8"/>
  <c r="G336" i="8"/>
  <c r="N336" i="8"/>
  <c r="S336" i="8"/>
  <c r="O339" i="8"/>
  <c r="W342" i="8"/>
  <c r="E342" i="1" s="1"/>
  <c r="S342" i="8"/>
  <c r="K342" i="8"/>
  <c r="G342" i="8"/>
  <c r="T342" i="8"/>
  <c r="N342" i="8"/>
  <c r="I342" i="8"/>
  <c r="H342" i="8"/>
  <c r="P342" i="8"/>
  <c r="V342" i="8"/>
  <c r="Q344" i="8"/>
  <c r="M344" i="8"/>
  <c r="I344" i="8"/>
  <c r="E344" i="8"/>
  <c r="U344" i="8" s="1"/>
  <c r="T344" i="8"/>
  <c r="J344" i="8"/>
  <c r="G344" i="8"/>
  <c r="N344" i="8"/>
  <c r="S344" i="8"/>
  <c r="O347" i="8"/>
  <c r="D349" i="8"/>
  <c r="O349" i="8"/>
  <c r="W350" i="8"/>
  <c r="E350" i="1" s="1"/>
  <c r="S350" i="8"/>
  <c r="K350" i="8"/>
  <c r="G350" i="8"/>
  <c r="T350" i="8"/>
  <c r="N350" i="8"/>
  <c r="I350" i="8"/>
  <c r="H350" i="8"/>
  <c r="P350" i="8"/>
  <c r="V350" i="8"/>
  <c r="Q352" i="8"/>
  <c r="M352" i="8"/>
  <c r="I352" i="8"/>
  <c r="E352" i="8"/>
  <c r="U352" i="8" s="1"/>
  <c r="T352" i="8"/>
  <c r="J352" i="8"/>
  <c r="G352" i="8"/>
  <c r="N352" i="8"/>
  <c r="S352" i="8"/>
  <c r="O355" i="8"/>
  <c r="D357" i="8"/>
  <c r="O357" i="8"/>
  <c r="W358" i="8"/>
  <c r="E358" i="1" s="1"/>
  <c r="S358" i="8"/>
  <c r="K358" i="8"/>
  <c r="G358" i="8"/>
  <c r="T358" i="8"/>
  <c r="N358" i="8"/>
  <c r="I358" i="8"/>
  <c r="H358" i="8"/>
  <c r="P358" i="8"/>
  <c r="V358" i="8"/>
  <c r="Q360" i="8"/>
  <c r="M360" i="8"/>
  <c r="I360" i="8"/>
  <c r="E360" i="8"/>
  <c r="U360" i="8" s="1"/>
  <c r="T360" i="8"/>
  <c r="J360" i="8"/>
  <c r="G360" i="8"/>
  <c r="N360" i="8"/>
  <c r="S360" i="8"/>
  <c r="O363" i="8"/>
  <c r="D365" i="8"/>
  <c r="O365" i="8"/>
  <c r="W366" i="8"/>
  <c r="E366" i="1" s="1"/>
  <c r="S366" i="8"/>
  <c r="K366" i="8"/>
  <c r="G366" i="8"/>
  <c r="T366" i="8"/>
  <c r="N366" i="8"/>
  <c r="I366" i="8"/>
  <c r="H366" i="8"/>
  <c r="P366" i="8"/>
  <c r="V366" i="8"/>
  <c r="Q368" i="8"/>
  <c r="M368" i="8"/>
  <c r="I368" i="8"/>
  <c r="E368" i="8"/>
  <c r="U368" i="8" s="1"/>
  <c r="T368" i="8"/>
  <c r="J368" i="8"/>
  <c r="G368" i="8"/>
  <c r="N368" i="8"/>
  <c r="S368" i="8"/>
  <c r="O371" i="8"/>
  <c r="D373" i="8"/>
  <c r="O373" i="8"/>
  <c r="W374" i="8"/>
  <c r="E374" i="1" s="1"/>
  <c r="S374" i="8"/>
  <c r="K374" i="8"/>
  <c r="G374" i="8"/>
  <c r="P374" i="8"/>
  <c r="J374" i="8"/>
  <c r="E374" i="8"/>
  <c r="U374" i="8" s="1"/>
  <c r="T374" i="8"/>
  <c r="N374" i="8"/>
  <c r="I374" i="8"/>
  <c r="L374" i="8"/>
  <c r="V374" i="8"/>
  <c r="Q376" i="8"/>
  <c r="M376" i="8"/>
  <c r="I376" i="8"/>
  <c r="E376" i="8"/>
  <c r="U376" i="8" s="1"/>
  <c r="V376" i="8"/>
  <c r="P376" i="8"/>
  <c r="K376" i="8"/>
  <c r="F376" i="8"/>
  <c r="T376" i="8"/>
  <c r="J376" i="8"/>
  <c r="H376" i="8"/>
  <c r="O379" i="8"/>
  <c r="D381" i="8"/>
  <c r="O381" i="8"/>
  <c r="W382" i="8"/>
  <c r="E382" i="1" s="1"/>
  <c r="S382" i="8"/>
  <c r="K382" i="8"/>
  <c r="G382" i="8"/>
  <c r="P382" i="8"/>
  <c r="J382" i="8"/>
  <c r="E382" i="8"/>
  <c r="U382" i="8" s="1"/>
  <c r="T382" i="8"/>
  <c r="N382" i="8"/>
  <c r="I382" i="8"/>
  <c r="L382" i="8"/>
  <c r="V382" i="8"/>
  <c r="Q384" i="8"/>
  <c r="M384" i="8"/>
  <c r="I384" i="8"/>
  <c r="E384" i="8"/>
  <c r="U384" i="8" s="1"/>
  <c r="V384" i="8"/>
  <c r="P384" i="8"/>
  <c r="K384" i="8"/>
  <c r="F384" i="8"/>
  <c r="T384" i="8"/>
  <c r="J384" i="8"/>
  <c r="H384" i="8"/>
  <c r="O387" i="8"/>
  <c r="D389" i="8"/>
  <c r="O389" i="8"/>
  <c r="W390" i="8"/>
  <c r="E390" i="1" s="1"/>
  <c r="S390" i="8"/>
  <c r="K390" i="8"/>
  <c r="G390" i="8"/>
  <c r="P390" i="8"/>
  <c r="J390" i="8"/>
  <c r="E390" i="8"/>
  <c r="U390" i="8" s="1"/>
  <c r="T390" i="8"/>
  <c r="N390" i="8"/>
  <c r="I390" i="8"/>
  <c r="L390" i="8"/>
  <c r="V390" i="8"/>
  <c r="Q392" i="8"/>
  <c r="M392" i="8"/>
  <c r="I392" i="8"/>
  <c r="E392" i="8"/>
  <c r="U392" i="8" s="1"/>
  <c r="V392" i="8"/>
  <c r="P392" i="8"/>
  <c r="K392" i="8"/>
  <c r="F392" i="8"/>
  <c r="T392" i="8"/>
  <c r="J392" i="8"/>
  <c r="H392" i="8"/>
  <c r="O395" i="8"/>
  <c r="D397" i="8"/>
  <c r="O397" i="8"/>
  <c r="W398" i="8"/>
  <c r="E398" i="1" s="1"/>
  <c r="S398" i="8"/>
  <c r="K398" i="8"/>
  <c r="G398" i="8"/>
  <c r="P398" i="8"/>
  <c r="J398" i="8"/>
  <c r="E398" i="8"/>
  <c r="U398" i="8" s="1"/>
  <c r="T398" i="8"/>
  <c r="N398" i="8"/>
  <c r="I398" i="8"/>
  <c r="L398" i="8"/>
  <c r="V398" i="8"/>
  <c r="Q400" i="8"/>
  <c r="M400" i="8"/>
  <c r="I400" i="8"/>
  <c r="E400" i="8"/>
  <c r="U400" i="8" s="1"/>
  <c r="V400" i="8"/>
  <c r="P400" i="8"/>
  <c r="K400" i="8"/>
  <c r="F400" i="8"/>
  <c r="T400" i="8"/>
  <c r="J400" i="8"/>
  <c r="H400" i="8"/>
  <c r="O403" i="8"/>
  <c r="D405" i="8"/>
  <c r="O405" i="8"/>
  <c r="W406" i="8"/>
  <c r="E406" i="1" s="1"/>
  <c r="S406" i="8"/>
  <c r="K406" i="8"/>
  <c r="G406" i="8"/>
  <c r="P406" i="8"/>
  <c r="J406" i="8"/>
  <c r="E406" i="8"/>
  <c r="U406" i="8" s="1"/>
  <c r="T406" i="8"/>
  <c r="N406" i="8"/>
  <c r="I406" i="8"/>
  <c r="L406" i="8"/>
  <c r="V406" i="8"/>
  <c r="Q408" i="8"/>
  <c r="M408" i="8"/>
  <c r="I408" i="8"/>
  <c r="E408" i="8"/>
  <c r="U408" i="8" s="1"/>
  <c r="V408" i="8"/>
  <c r="P408" i="8"/>
  <c r="K408" i="8"/>
  <c r="F408" i="8"/>
  <c r="T408" i="8"/>
  <c r="J408" i="8"/>
  <c r="H408" i="8"/>
  <c r="O411" i="8"/>
  <c r="D413" i="8"/>
  <c r="O413" i="8"/>
  <c r="W414" i="8"/>
  <c r="E414" i="1" s="1"/>
  <c r="S414" i="8"/>
  <c r="K414" i="8"/>
  <c r="G414" i="8"/>
  <c r="P414" i="8"/>
  <c r="J414" i="8"/>
  <c r="E414" i="8"/>
  <c r="U414" i="8" s="1"/>
  <c r="T414" i="8"/>
  <c r="N414" i="8"/>
  <c r="I414" i="8"/>
  <c r="L414" i="8"/>
  <c r="V414" i="8"/>
  <c r="Q416" i="8"/>
  <c r="M416" i="8"/>
  <c r="I416" i="8"/>
  <c r="E416" i="8"/>
  <c r="U416" i="8" s="1"/>
  <c r="V416" i="8"/>
  <c r="P416" i="8"/>
  <c r="K416" i="8"/>
  <c r="F416" i="8"/>
  <c r="T416" i="8"/>
  <c r="J416" i="8"/>
  <c r="H416" i="8"/>
  <c r="O419" i="8"/>
  <c r="D421" i="8"/>
  <c r="O421" i="8"/>
  <c r="W422" i="8"/>
  <c r="E422" i="1" s="1"/>
  <c r="S422" i="8"/>
  <c r="K422" i="8"/>
  <c r="G422" i="8"/>
  <c r="P422" i="8"/>
  <c r="J422" i="8"/>
  <c r="E422" i="8"/>
  <c r="U422" i="8" s="1"/>
  <c r="T422" i="8"/>
  <c r="N422" i="8"/>
  <c r="I422" i="8"/>
  <c r="L422" i="8"/>
  <c r="V422" i="8"/>
  <c r="Q424" i="8"/>
  <c r="M424" i="8"/>
  <c r="I424" i="8"/>
  <c r="E424" i="8"/>
  <c r="U424" i="8" s="1"/>
  <c r="V424" i="8"/>
  <c r="P424" i="8"/>
  <c r="K424" i="8"/>
  <c r="F424" i="8"/>
  <c r="T424" i="8"/>
  <c r="J424" i="8"/>
  <c r="H424" i="8"/>
  <c r="O427" i="8"/>
  <c r="D429" i="8"/>
  <c r="O429" i="8"/>
  <c r="W430" i="8"/>
  <c r="E430" i="1" s="1"/>
  <c r="S430" i="8"/>
  <c r="K430" i="8"/>
  <c r="G430" i="8"/>
  <c r="P430" i="8"/>
  <c r="J430" i="8"/>
  <c r="E430" i="8"/>
  <c r="U430" i="8" s="1"/>
  <c r="T430" i="8"/>
  <c r="N430" i="8"/>
  <c r="I430" i="8"/>
  <c r="L430" i="8"/>
  <c r="V430" i="8"/>
  <c r="Q432" i="8"/>
  <c r="M432" i="8"/>
  <c r="I432" i="8"/>
  <c r="E432" i="8"/>
  <c r="U432" i="8" s="1"/>
  <c r="V432" i="8"/>
  <c r="P432" i="8"/>
  <c r="K432" i="8"/>
  <c r="F432" i="8"/>
  <c r="T432" i="8"/>
  <c r="J432" i="8"/>
  <c r="H432" i="8"/>
  <c r="O435" i="8"/>
  <c r="D437" i="8"/>
  <c r="O437" i="8"/>
  <c r="W438" i="8"/>
  <c r="E438" i="1" s="1"/>
  <c r="S438" i="8"/>
  <c r="K438" i="8"/>
  <c r="G438" i="8"/>
  <c r="P438" i="8"/>
  <c r="J438" i="8"/>
  <c r="E438" i="8"/>
  <c r="U438" i="8" s="1"/>
  <c r="T438" i="8"/>
  <c r="N438" i="8"/>
  <c r="I438" i="8"/>
  <c r="L438" i="8"/>
  <c r="V438" i="8"/>
  <c r="Q440" i="8"/>
  <c r="M440" i="8"/>
  <c r="I440" i="8"/>
  <c r="E440" i="8"/>
  <c r="U440" i="8" s="1"/>
  <c r="V440" i="8"/>
  <c r="P440" i="8"/>
  <c r="K440" i="8"/>
  <c r="F440" i="8"/>
  <c r="T440" i="8"/>
  <c r="J440" i="8"/>
  <c r="H440" i="8"/>
  <c r="O443" i="8"/>
  <c r="D445" i="8"/>
  <c r="O445" i="8"/>
  <c r="W446" i="8"/>
  <c r="E446" i="1" s="1"/>
  <c r="S446" i="8"/>
  <c r="K446" i="8"/>
  <c r="G446" i="8"/>
  <c r="P446" i="8"/>
  <c r="J446" i="8"/>
  <c r="E446" i="8"/>
  <c r="U446" i="8" s="1"/>
  <c r="T446" i="8"/>
  <c r="N446" i="8"/>
  <c r="I446" i="8"/>
  <c r="L446" i="8"/>
  <c r="V446" i="8"/>
  <c r="Q448" i="8"/>
  <c r="M448" i="8"/>
  <c r="I448" i="8"/>
  <c r="E448" i="8"/>
  <c r="U448" i="8" s="1"/>
  <c r="V448" i="8"/>
  <c r="P448" i="8"/>
  <c r="K448" i="8"/>
  <c r="F448" i="8"/>
  <c r="T448" i="8"/>
  <c r="J448" i="8"/>
  <c r="H448" i="8"/>
  <c r="O451" i="8"/>
  <c r="D453" i="8"/>
  <c r="O453" i="8"/>
  <c r="W454" i="8"/>
  <c r="E454" i="1" s="1"/>
  <c r="S454" i="8"/>
  <c r="K454" i="8"/>
  <c r="G454" i="8"/>
  <c r="P454" i="8"/>
  <c r="J454" i="8"/>
  <c r="E454" i="8"/>
  <c r="U454" i="8" s="1"/>
  <c r="T454" i="8"/>
  <c r="N454" i="8"/>
  <c r="I454" i="8"/>
  <c r="L454" i="8"/>
  <c r="V454" i="8"/>
  <c r="Q456" i="8"/>
  <c r="M456" i="8"/>
  <c r="I456" i="8"/>
  <c r="E456" i="8"/>
  <c r="U456" i="8" s="1"/>
  <c r="V456" i="8"/>
  <c r="P456" i="8"/>
  <c r="K456" i="8"/>
  <c r="F456" i="8"/>
  <c r="T456" i="8"/>
  <c r="J456" i="8"/>
  <c r="H456" i="8"/>
  <c r="O459" i="8"/>
  <c r="D461" i="8"/>
  <c r="O461" i="8"/>
  <c r="W462" i="8"/>
  <c r="E462" i="1" s="1"/>
  <c r="S462" i="8"/>
  <c r="K462" i="8"/>
  <c r="G462" i="8"/>
  <c r="P462" i="8"/>
  <c r="J462" i="8"/>
  <c r="E462" i="8"/>
  <c r="U462" i="8" s="1"/>
  <c r="T462" i="8"/>
  <c r="N462" i="8"/>
  <c r="I462" i="8"/>
  <c r="L462" i="8"/>
  <c r="V462" i="8"/>
  <c r="Q464" i="8"/>
  <c r="M464" i="8"/>
  <c r="I464" i="8"/>
  <c r="E464" i="8"/>
  <c r="U464" i="8" s="1"/>
  <c r="V464" i="8"/>
  <c r="P464" i="8"/>
  <c r="K464" i="8"/>
  <c r="F464" i="8"/>
  <c r="T464" i="8"/>
  <c r="J464" i="8"/>
  <c r="H464" i="8"/>
  <c r="O467" i="8"/>
  <c r="D469" i="8"/>
  <c r="O469" i="8"/>
  <c r="W470" i="8"/>
  <c r="E470" i="1" s="1"/>
  <c r="S470" i="8"/>
  <c r="K470" i="8"/>
  <c r="G470" i="8"/>
  <c r="P470" i="8"/>
  <c r="J470" i="8"/>
  <c r="E470" i="8"/>
  <c r="U470" i="8" s="1"/>
  <c r="T470" i="8"/>
  <c r="N470" i="8"/>
  <c r="I470" i="8"/>
  <c r="L470" i="8"/>
  <c r="V470" i="8"/>
  <c r="Q472" i="8"/>
  <c r="M472" i="8"/>
  <c r="I472" i="8"/>
  <c r="E472" i="8"/>
  <c r="U472" i="8" s="1"/>
  <c r="V472" i="8"/>
  <c r="P472" i="8"/>
  <c r="K472" i="8"/>
  <c r="F472" i="8"/>
  <c r="T472" i="8"/>
  <c r="J472" i="8"/>
  <c r="H472" i="8"/>
  <c r="O475" i="8"/>
  <c r="D477" i="8"/>
  <c r="O477" i="8"/>
  <c r="W478" i="8"/>
  <c r="E478" i="1" s="1"/>
  <c r="S478" i="8"/>
  <c r="K478" i="8"/>
  <c r="G478" i="8"/>
  <c r="P478" i="8"/>
  <c r="J478" i="8"/>
  <c r="E478" i="8"/>
  <c r="U478" i="8" s="1"/>
  <c r="T478" i="8"/>
  <c r="N478" i="8"/>
  <c r="I478" i="8"/>
  <c r="L478" i="8"/>
  <c r="V478" i="8"/>
  <c r="Q480" i="8"/>
  <c r="M480" i="8"/>
  <c r="I480" i="8"/>
  <c r="E480" i="8"/>
  <c r="U480" i="8" s="1"/>
  <c r="V480" i="8"/>
  <c r="P480" i="8"/>
  <c r="K480" i="8"/>
  <c r="F480" i="8"/>
  <c r="T480" i="8"/>
  <c r="J480" i="8"/>
  <c r="H480" i="8"/>
  <c r="D485" i="8"/>
  <c r="O485" i="8"/>
  <c r="W486" i="8"/>
  <c r="E486" i="1" s="1"/>
  <c r="S486" i="8"/>
  <c r="K486" i="8"/>
  <c r="G486" i="8"/>
  <c r="P486" i="8"/>
  <c r="J486" i="8"/>
  <c r="E486" i="8"/>
  <c r="U486" i="8" s="1"/>
  <c r="T486" i="8"/>
  <c r="N486" i="8"/>
  <c r="I486" i="8"/>
  <c r="L486" i="8"/>
  <c r="V486" i="8"/>
  <c r="Q488" i="8"/>
  <c r="M488" i="8"/>
  <c r="I488" i="8"/>
  <c r="E488" i="8"/>
  <c r="U488" i="8" s="1"/>
  <c r="V488" i="8"/>
  <c r="P488" i="8"/>
  <c r="K488" i="8"/>
  <c r="F488" i="8"/>
  <c r="T488" i="8"/>
  <c r="J488" i="8"/>
  <c r="H488" i="8"/>
  <c r="Q494" i="8"/>
  <c r="M494" i="8"/>
  <c r="I494" i="8"/>
  <c r="E494" i="8"/>
  <c r="U494" i="8" s="1"/>
  <c r="V494" i="8"/>
  <c r="P494" i="8"/>
  <c r="K494" i="8"/>
  <c r="F494" i="8"/>
  <c r="S494" i="8"/>
  <c r="L494" i="8"/>
  <c r="J494" i="8"/>
  <c r="H494" i="8"/>
  <c r="T494" i="8"/>
  <c r="W496" i="8"/>
  <c r="E496" i="1" s="1"/>
  <c r="S496" i="8"/>
  <c r="K496" i="8"/>
  <c r="G496" i="8"/>
  <c r="P496" i="8"/>
  <c r="J496" i="8"/>
  <c r="E496" i="8"/>
  <c r="U496" i="8" s="1"/>
  <c r="L496" i="8"/>
  <c r="Q496" i="8"/>
  <c r="I496" i="8"/>
  <c r="H496" i="8"/>
  <c r="T496" i="8"/>
  <c r="R503" i="8"/>
  <c r="O503" i="8"/>
  <c r="D503" i="8"/>
  <c r="D505" i="8"/>
  <c r="R505" i="8"/>
  <c r="G505" i="8"/>
  <c r="Q522" i="8"/>
  <c r="M522" i="8"/>
  <c r="I522" i="8"/>
  <c r="E522" i="8"/>
  <c r="U522" i="8" s="1"/>
  <c r="V522" i="8"/>
  <c r="P522" i="8"/>
  <c r="K522" i="8"/>
  <c r="F522" i="8"/>
  <c r="S522" i="8"/>
  <c r="N522" i="8"/>
  <c r="H522" i="8"/>
  <c r="W522" i="8"/>
  <c r="E522" i="1" s="1"/>
  <c r="L522" i="8"/>
  <c r="J522" i="8"/>
  <c r="M529" i="8"/>
  <c r="W540" i="8"/>
  <c r="E540" i="1" s="1"/>
  <c r="S540" i="8"/>
  <c r="K540" i="8"/>
  <c r="G540" i="8"/>
  <c r="P540" i="8"/>
  <c r="J540" i="8"/>
  <c r="E540" i="8"/>
  <c r="U540" i="8" s="1"/>
  <c r="M540" i="8"/>
  <c r="H540" i="8"/>
  <c r="V540" i="8"/>
  <c r="N540" i="8"/>
  <c r="T540" i="8"/>
  <c r="L540" i="8"/>
  <c r="I540" i="8"/>
  <c r="T541" i="8"/>
  <c r="P541" i="8"/>
  <c r="L541" i="8"/>
  <c r="H541" i="8"/>
  <c r="S541" i="8"/>
  <c r="N541" i="8"/>
  <c r="I541" i="8"/>
  <c r="V541" i="8"/>
  <c r="Q541" i="8"/>
  <c r="K541" i="8"/>
  <c r="F541" i="8"/>
  <c r="E541" i="8"/>
  <c r="U541" i="8" s="1"/>
  <c r="W541" i="8"/>
  <c r="E541" i="1" s="1"/>
  <c r="M541" i="8"/>
  <c r="V542" i="8"/>
  <c r="N542" i="8"/>
  <c r="S542" i="8"/>
  <c r="M542" i="8"/>
  <c r="I542" i="8"/>
  <c r="E542" i="8"/>
  <c r="U542" i="8" s="1"/>
  <c r="Q542" i="8"/>
  <c r="K542" i="8"/>
  <c r="F542" i="8"/>
  <c r="H542" i="8"/>
  <c r="P542" i="8"/>
  <c r="G542" i="8"/>
  <c r="L542" i="8"/>
  <c r="R554" i="8"/>
  <c r="O554" i="8"/>
  <c r="D554" i="8"/>
  <c r="R586" i="8"/>
  <c r="O586" i="8"/>
  <c r="D586" i="8"/>
  <c r="R618" i="8"/>
  <c r="O618" i="8"/>
  <c r="D618" i="8"/>
  <c r="Q641" i="8"/>
  <c r="M641" i="8"/>
  <c r="I641" i="8"/>
  <c r="E641" i="8"/>
  <c r="U641" i="8" s="1"/>
  <c r="V641" i="8"/>
  <c r="P641" i="8"/>
  <c r="K641" i="8"/>
  <c r="F641" i="8"/>
  <c r="S641" i="8"/>
  <c r="N641" i="8"/>
  <c r="H641" i="8"/>
  <c r="G641" i="8"/>
  <c r="W641" i="8"/>
  <c r="E641" i="1" s="1"/>
  <c r="L641" i="8"/>
  <c r="J641" i="8"/>
  <c r="T641" i="8"/>
  <c r="D351" i="8"/>
  <c r="R351" i="8"/>
  <c r="O354" i="8"/>
  <c r="D354" i="8"/>
  <c r="D359" i="8"/>
  <c r="R359" i="8"/>
  <c r="O362" i="8"/>
  <c r="D362" i="8"/>
  <c r="D367" i="8"/>
  <c r="R367" i="8"/>
  <c r="O370" i="8"/>
  <c r="D370" i="8"/>
  <c r="D375" i="8"/>
  <c r="R375" i="8"/>
  <c r="D383" i="8"/>
  <c r="R383" i="8"/>
  <c r="D391" i="8"/>
  <c r="R391" i="8"/>
  <c r="D399" i="8"/>
  <c r="R399" i="8"/>
  <c r="D407" i="8"/>
  <c r="R407" i="8"/>
  <c r="D415" i="8"/>
  <c r="R415" i="8"/>
  <c r="D423" i="8"/>
  <c r="R423" i="8"/>
  <c r="D431" i="8"/>
  <c r="R431" i="8"/>
  <c r="D439" i="8"/>
  <c r="R439" i="8"/>
  <c r="D447" i="8"/>
  <c r="R447" i="8"/>
  <c r="D455" i="8"/>
  <c r="R455" i="8"/>
  <c r="D463" i="8"/>
  <c r="R463" i="8"/>
  <c r="D471" i="8"/>
  <c r="R471" i="8"/>
  <c r="D479" i="8"/>
  <c r="R479" i="8"/>
  <c r="D487" i="8"/>
  <c r="R487" i="8"/>
  <c r="T505" i="8"/>
  <c r="P505" i="8"/>
  <c r="L505" i="8"/>
  <c r="H505" i="8"/>
  <c r="S505" i="8"/>
  <c r="N505" i="8"/>
  <c r="I505" i="8"/>
  <c r="K505" i="8"/>
  <c r="E505" i="8"/>
  <c r="U505" i="8" s="1"/>
  <c r="W505" i="8"/>
  <c r="E505" i="1" s="1"/>
  <c r="Q505" i="8"/>
  <c r="J505" i="8"/>
  <c r="M505" i="8"/>
  <c r="W508" i="8"/>
  <c r="E508" i="1" s="1"/>
  <c r="S508" i="8"/>
  <c r="K508" i="8"/>
  <c r="G508" i="8"/>
  <c r="P508" i="8"/>
  <c r="J508" i="8"/>
  <c r="E508" i="8"/>
  <c r="U508" i="8" s="1"/>
  <c r="T508" i="8"/>
  <c r="M508" i="8"/>
  <c r="F508" i="8"/>
  <c r="L508" i="8"/>
  <c r="I508" i="8"/>
  <c r="V508" i="8"/>
  <c r="W528" i="8"/>
  <c r="E528" i="1" s="1"/>
  <c r="S528" i="8"/>
  <c r="K528" i="8"/>
  <c r="G528" i="8"/>
  <c r="P528" i="8"/>
  <c r="J528" i="8"/>
  <c r="E528" i="8"/>
  <c r="U528" i="8" s="1"/>
  <c r="M528" i="8"/>
  <c r="H528" i="8"/>
  <c r="Q528" i="8"/>
  <c r="F528" i="8"/>
  <c r="V528" i="8"/>
  <c r="N528" i="8"/>
  <c r="L528" i="8"/>
  <c r="T529" i="8"/>
  <c r="P529" i="8"/>
  <c r="L529" i="8"/>
  <c r="H529" i="8"/>
  <c r="S529" i="8"/>
  <c r="N529" i="8"/>
  <c r="I529" i="8"/>
  <c r="V529" i="8"/>
  <c r="Q529" i="8"/>
  <c r="K529" i="8"/>
  <c r="F529" i="8"/>
  <c r="G529" i="8"/>
  <c r="E529" i="8"/>
  <c r="U529" i="8" s="1"/>
  <c r="R602" i="8"/>
  <c r="O602" i="8"/>
  <c r="D602" i="8"/>
  <c r="F280" i="8"/>
  <c r="J280" i="8"/>
  <c r="N280" i="8"/>
  <c r="F284" i="8"/>
  <c r="J284" i="8"/>
  <c r="N284" i="8"/>
  <c r="Q288" i="8"/>
  <c r="M288" i="8"/>
  <c r="F288" i="8"/>
  <c r="J288" i="8"/>
  <c r="T288" i="8"/>
  <c r="T291" i="8"/>
  <c r="P291" i="8"/>
  <c r="L291" i="8"/>
  <c r="H291" i="8"/>
  <c r="G291" i="8"/>
  <c r="M291" i="8"/>
  <c r="W291" i="8"/>
  <c r="E291" i="1" s="1"/>
  <c r="T295" i="8"/>
  <c r="P295" i="8"/>
  <c r="L295" i="8"/>
  <c r="H295" i="8"/>
  <c r="G295" i="8"/>
  <c r="M295" i="8"/>
  <c r="W295" i="8"/>
  <c r="E295" i="1" s="1"/>
  <c r="T299" i="8"/>
  <c r="P299" i="8"/>
  <c r="L299" i="8"/>
  <c r="H299" i="8"/>
  <c r="G299" i="8"/>
  <c r="M299" i="8"/>
  <c r="W299" i="8"/>
  <c r="E299" i="1" s="1"/>
  <c r="T303" i="8"/>
  <c r="P303" i="8"/>
  <c r="L303" i="8"/>
  <c r="H303" i="8"/>
  <c r="G303" i="8"/>
  <c r="M303" i="8"/>
  <c r="W303" i="8"/>
  <c r="E303" i="1" s="1"/>
  <c r="T307" i="8"/>
  <c r="P307" i="8"/>
  <c r="L307" i="8"/>
  <c r="H307" i="8"/>
  <c r="G307" i="8"/>
  <c r="M307" i="8"/>
  <c r="W307" i="8"/>
  <c r="E307" i="1" s="1"/>
  <c r="T311" i="8"/>
  <c r="P311" i="8"/>
  <c r="L311" i="8"/>
  <c r="H311" i="8"/>
  <c r="G311" i="8"/>
  <c r="M311" i="8"/>
  <c r="W311" i="8"/>
  <c r="E311" i="1" s="1"/>
  <c r="T315" i="8"/>
  <c r="P315" i="8"/>
  <c r="L315" i="8"/>
  <c r="H315" i="8"/>
  <c r="G315" i="8"/>
  <c r="M315" i="8"/>
  <c r="W315" i="8"/>
  <c r="E315" i="1" s="1"/>
  <c r="T319" i="8"/>
  <c r="P319" i="8"/>
  <c r="L319" i="8"/>
  <c r="H319" i="8"/>
  <c r="G319" i="8"/>
  <c r="M319" i="8"/>
  <c r="W319" i="8"/>
  <c r="E319" i="1" s="1"/>
  <c r="T323" i="8"/>
  <c r="P323" i="8"/>
  <c r="L323" i="8"/>
  <c r="H323" i="8"/>
  <c r="G323" i="8"/>
  <c r="M323" i="8"/>
  <c r="W323" i="8"/>
  <c r="E323" i="1" s="1"/>
  <c r="T327" i="8"/>
  <c r="P327" i="8"/>
  <c r="L327" i="8"/>
  <c r="H327" i="8"/>
  <c r="G327" i="8"/>
  <c r="M327" i="8"/>
  <c r="W327" i="8"/>
  <c r="E327" i="1" s="1"/>
  <c r="T331" i="8"/>
  <c r="P331" i="8"/>
  <c r="L331" i="8"/>
  <c r="H331" i="8"/>
  <c r="G331" i="8"/>
  <c r="M331" i="8"/>
  <c r="W331" i="8"/>
  <c r="E331" i="1" s="1"/>
  <c r="T335" i="8"/>
  <c r="P335" i="8"/>
  <c r="L335" i="8"/>
  <c r="H335" i="8"/>
  <c r="G335" i="8"/>
  <c r="M335" i="8"/>
  <c r="W335" i="8"/>
  <c r="E335" i="1" s="1"/>
  <c r="T339" i="8"/>
  <c r="P339" i="8"/>
  <c r="L339" i="8"/>
  <c r="H339" i="8"/>
  <c r="G339" i="8"/>
  <c r="M339" i="8"/>
  <c r="W339" i="8"/>
  <c r="E339" i="1" s="1"/>
  <c r="T343" i="8"/>
  <c r="P343" i="8"/>
  <c r="L343" i="8"/>
  <c r="H343" i="8"/>
  <c r="G343" i="8"/>
  <c r="M343" i="8"/>
  <c r="W343" i="8"/>
  <c r="E343" i="1" s="1"/>
  <c r="T347" i="8"/>
  <c r="P347" i="8"/>
  <c r="L347" i="8"/>
  <c r="H347" i="8"/>
  <c r="G347" i="8"/>
  <c r="M347" i="8"/>
  <c r="W347" i="8"/>
  <c r="E347" i="1" s="1"/>
  <c r="T351" i="8"/>
  <c r="P351" i="8"/>
  <c r="L351" i="8"/>
  <c r="H351" i="8"/>
  <c r="G351" i="8"/>
  <c r="M351" i="8"/>
  <c r="W351" i="8"/>
  <c r="E351" i="1" s="1"/>
  <c r="T355" i="8"/>
  <c r="P355" i="8"/>
  <c r="L355" i="8"/>
  <c r="H355" i="8"/>
  <c r="G355" i="8"/>
  <c r="M355" i="8"/>
  <c r="W355" i="8"/>
  <c r="E355" i="1" s="1"/>
  <c r="T359" i="8"/>
  <c r="P359" i="8"/>
  <c r="L359" i="8"/>
  <c r="H359" i="8"/>
  <c r="G359" i="8"/>
  <c r="M359" i="8"/>
  <c r="W359" i="8"/>
  <c r="E359" i="1" s="1"/>
  <c r="T363" i="8"/>
  <c r="P363" i="8"/>
  <c r="L363" i="8"/>
  <c r="H363" i="8"/>
  <c r="G363" i="8"/>
  <c r="M363" i="8"/>
  <c r="W363" i="8"/>
  <c r="E363" i="1" s="1"/>
  <c r="T367" i="8"/>
  <c r="P367" i="8"/>
  <c r="L367" i="8"/>
  <c r="H367" i="8"/>
  <c r="G367" i="8"/>
  <c r="M367" i="8"/>
  <c r="W367" i="8"/>
  <c r="E367" i="1" s="1"/>
  <c r="T371" i="8"/>
  <c r="P371" i="8"/>
  <c r="L371" i="8"/>
  <c r="H371" i="8"/>
  <c r="G371" i="8"/>
  <c r="M371" i="8"/>
  <c r="W371" i="8"/>
  <c r="E371" i="1" s="1"/>
  <c r="D374" i="8"/>
  <c r="T375" i="8"/>
  <c r="P375" i="8"/>
  <c r="L375" i="8"/>
  <c r="H375" i="8"/>
  <c r="G375" i="8"/>
  <c r="M375" i="8"/>
  <c r="W375" i="8"/>
  <c r="E375" i="1" s="1"/>
  <c r="D378" i="8"/>
  <c r="T379" i="8"/>
  <c r="P379" i="8"/>
  <c r="L379" i="8"/>
  <c r="H379" i="8"/>
  <c r="G379" i="8"/>
  <c r="M379" i="8"/>
  <c r="W379" i="8"/>
  <c r="E379" i="1" s="1"/>
  <c r="D382" i="8"/>
  <c r="T383" i="8"/>
  <c r="P383" i="8"/>
  <c r="L383" i="8"/>
  <c r="H383" i="8"/>
  <c r="G383" i="8"/>
  <c r="M383" i="8"/>
  <c r="W383" i="8"/>
  <c r="E383" i="1" s="1"/>
  <c r="D386" i="8"/>
  <c r="T387" i="8"/>
  <c r="P387" i="8"/>
  <c r="L387" i="8"/>
  <c r="H387" i="8"/>
  <c r="G387" i="8"/>
  <c r="M387" i="8"/>
  <c r="W387" i="8"/>
  <c r="E387" i="1" s="1"/>
  <c r="D390" i="8"/>
  <c r="T391" i="8"/>
  <c r="P391" i="8"/>
  <c r="L391" i="8"/>
  <c r="H391" i="8"/>
  <c r="G391" i="8"/>
  <c r="M391" i="8"/>
  <c r="W391" i="8"/>
  <c r="E391" i="1" s="1"/>
  <c r="D394" i="8"/>
  <c r="T395" i="8"/>
  <c r="P395" i="8"/>
  <c r="L395" i="8"/>
  <c r="H395" i="8"/>
  <c r="G395" i="8"/>
  <c r="M395" i="8"/>
  <c r="W395" i="8"/>
  <c r="E395" i="1" s="1"/>
  <c r="D398" i="8"/>
  <c r="T399" i="8"/>
  <c r="P399" i="8"/>
  <c r="L399" i="8"/>
  <c r="H399" i="8"/>
  <c r="G399" i="8"/>
  <c r="M399" i="8"/>
  <c r="W399" i="8"/>
  <c r="E399" i="1" s="1"/>
  <c r="D402" i="8"/>
  <c r="T403" i="8"/>
  <c r="P403" i="8"/>
  <c r="L403" i="8"/>
  <c r="H403" i="8"/>
  <c r="G403" i="8"/>
  <c r="M403" i="8"/>
  <c r="W403" i="8"/>
  <c r="E403" i="1" s="1"/>
  <c r="D406" i="8"/>
  <c r="T407" i="8"/>
  <c r="P407" i="8"/>
  <c r="L407" i="8"/>
  <c r="H407" i="8"/>
  <c r="G407" i="8"/>
  <c r="M407" i="8"/>
  <c r="W407" i="8"/>
  <c r="E407" i="1" s="1"/>
  <c r="D410" i="8"/>
  <c r="T411" i="8"/>
  <c r="P411" i="8"/>
  <c r="L411" i="8"/>
  <c r="H411" i="8"/>
  <c r="G411" i="8"/>
  <c r="M411" i="8"/>
  <c r="W411" i="8"/>
  <c r="E411" i="1" s="1"/>
  <c r="D414" i="8"/>
  <c r="T415" i="8"/>
  <c r="P415" i="8"/>
  <c r="L415" i="8"/>
  <c r="H415" i="8"/>
  <c r="G415" i="8"/>
  <c r="M415" i="8"/>
  <c r="W415" i="8"/>
  <c r="E415" i="1" s="1"/>
  <c r="D418" i="8"/>
  <c r="T419" i="8"/>
  <c r="P419" i="8"/>
  <c r="L419" i="8"/>
  <c r="H419" i="8"/>
  <c r="G419" i="8"/>
  <c r="M419" i="8"/>
  <c r="W419" i="8"/>
  <c r="E419" i="1" s="1"/>
  <c r="D422" i="8"/>
  <c r="T423" i="8"/>
  <c r="P423" i="8"/>
  <c r="L423" i="8"/>
  <c r="H423" i="8"/>
  <c r="G423" i="8"/>
  <c r="M423" i="8"/>
  <c r="W423" i="8"/>
  <c r="E423" i="1" s="1"/>
  <c r="D426" i="8"/>
  <c r="T427" i="8"/>
  <c r="P427" i="8"/>
  <c r="L427" i="8"/>
  <c r="H427" i="8"/>
  <c r="G427" i="8"/>
  <c r="M427" i="8"/>
  <c r="W427" i="8"/>
  <c r="E427" i="1" s="1"/>
  <c r="D430" i="8"/>
  <c r="T431" i="8"/>
  <c r="P431" i="8"/>
  <c r="L431" i="8"/>
  <c r="H431" i="8"/>
  <c r="G431" i="8"/>
  <c r="M431" i="8"/>
  <c r="W431" i="8"/>
  <c r="E431" i="1" s="1"/>
  <c r="D434" i="8"/>
  <c r="T435" i="8"/>
  <c r="P435" i="8"/>
  <c r="L435" i="8"/>
  <c r="H435" i="8"/>
  <c r="G435" i="8"/>
  <c r="M435" i="8"/>
  <c r="W435" i="8"/>
  <c r="E435" i="1" s="1"/>
  <c r="D438" i="8"/>
  <c r="T439" i="8"/>
  <c r="P439" i="8"/>
  <c r="L439" i="8"/>
  <c r="H439" i="8"/>
  <c r="G439" i="8"/>
  <c r="M439" i="8"/>
  <c r="W439" i="8"/>
  <c r="E439" i="1" s="1"/>
  <c r="D442" i="8"/>
  <c r="T443" i="8"/>
  <c r="P443" i="8"/>
  <c r="L443" i="8"/>
  <c r="H443" i="8"/>
  <c r="G443" i="8"/>
  <c r="M443" i="8"/>
  <c r="W443" i="8"/>
  <c r="E443" i="1" s="1"/>
  <c r="D446" i="8"/>
  <c r="T447" i="8"/>
  <c r="P447" i="8"/>
  <c r="L447" i="8"/>
  <c r="H447" i="8"/>
  <c r="G447" i="8"/>
  <c r="M447" i="8"/>
  <c r="W447" i="8"/>
  <c r="E447" i="1" s="1"/>
  <c r="D450" i="8"/>
  <c r="T451" i="8"/>
  <c r="P451" i="8"/>
  <c r="L451" i="8"/>
  <c r="H451" i="8"/>
  <c r="G451" i="8"/>
  <c r="M451" i="8"/>
  <c r="W451" i="8"/>
  <c r="E451" i="1" s="1"/>
  <c r="D454" i="8"/>
  <c r="T455" i="8"/>
  <c r="P455" i="8"/>
  <c r="L455" i="8"/>
  <c r="H455" i="8"/>
  <c r="G455" i="8"/>
  <c r="M455" i="8"/>
  <c r="W455" i="8"/>
  <c r="E455" i="1" s="1"/>
  <c r="D458" i="8"/>
  <c r="T459" i="8"/>
  <c r="P459" i="8"/>
  <c r="L459" i="8"/>
  <c r="H459" i="8"/>
  <c r="G459" i="8"/>
  <c r="M459" i="8"/>
  <c r="W459" i="8"/>
  <c r="E459" i="1" s="1"/>
  <c r="D462" i="8"/>
  <c r="T463" i="8"/>
  <c r="P463" i="8"/>
  <c r="L463" i="8"/>
  <c r="H463" i="8"/>
  <c r="G463" i="8"/>
  <c r="M463" i="8"/>
  <c r="W463" i="8"/>
  <c r="E463" i="1" s="1"/>
  <c r="D466" i="8"/>
  <c r="T467" i="8"/>
  <c r="P467" i="8"/>
  <c r="L467" i="8"/>
  <c r="H467" i="8"/>
  <c r="G467" i="8"/>
  <c r="M467" i="8"/>
  <c r="W467" i="8"/>
  <c r="E467" i="1" s="1"/>
  <c r="D470" i="8"/>
  <c r="T471" i="8"/>
  <c r="P471" i="8"/>
  <c r="L471" i="8"/>
  <c r="H471" i="8"/>
  <c r="G471" i="8"/>
  <c r="M471" i="8"/>
  <c r="W471" i="8"/>
  <c r="E471" i="1" s="1"/>
  <c r="D474" i="8"/>
  <c r="T475" i="8"/>
  <c r="P475" i="8"/>
  <c r="L475" i="8"/>
  <c r="H475" i="8"/>
  <c r="G475" i="8"/>
  <c r="M475" i="8"/>
  <c r="W475" i="8"/>
  <c r="E475" i="1" s="1"/>
  <c r="D478" i="8"/>
  <c r="T479" i="8"/>
  <c r="P479" i="8"/>
  <c r="L479" i="8"/>
  <c r="H479" i="8"/>
  <c r="G479" i="8"/>
  <c r="M479" i="8"/>
  <c r="W479" i="8"/>
  <c r="E479" i="1" s="1"/>
  <c r="D482" i="8"/>
  <c r="T483" i="8"/>
  <c r="P483" i="8"/>
  <c r="L483" i="8"/>
  <c r="H483" i="8"/>
  <c r="G483" i="8"/>
  <c r="M483" i="8"/>
  <c r="W483" i="8"/>
  <c r="E483" i="1" s="1"/>
  <c r="D486" i="8"/>
  <c r="T487" i="8"/>
  <c r="P487" i="8"/>
  <c r="L487" i="8"/>
  <c r="H487" i="8"/>
  <c r="G487" i="8"/>
  <c r="M487" i="8"/>
  <c r="W487" i="8"/>
  <c r="E487" i="1" s="1"/>
  <c r="D490" i="8"/>
  <c r="T491" i="8"/>
  <c r="P491" i="8"/>
  <c r="L491" i="8"/>
  <c r="H491" i="8"/>
  <c r="G491" i="8"/>
  <c r="M491" i="8"/>
  <c r="W491" i="8"/>
  <c r="E491" i="1" s="1"/>
  <c r="T493" i="8"/>
  <c r="P493" i="8"/>
  <c r="L493" i="8"/>
  <c r="H493" i="8"/>
  <c r="S493" i="8"/>
  <c r="N493" i="8"/>
  <c r="I493" i="8"/>
  <c r="G493" i="8"/>
  <c r="V493" i="8"/>
  <c r="F497" i="8"/>
  <c r="Q498" i="8"/>
  <c r="M498" i="8"/>
  <c r="I498" i="8"/>
  <c r="E498" i="8"/>
  <c r="U498" i="8" s="1"/>
  <c r="V498" i="8"/>
  <c r="P498" i="8"/>
  <c r="K498" i="8"/>
  <c r="F498" i="8"/>
  <c r="H498" i="8"/>
  <c r="W498" i="8"/>
  <c r="E498" i="1" s="1"/>
  <c r="D499" i="8"/>
  <c r="O499" i="8"/>
  <c r="W500" i="8"/>
  <c r="E500" i="1" s="1"/>
  <c r="S500" i="8"/>
  <c r="K500" i="8"/>
  <c r="G500" i="8"/>
  <c r="P500" i="8"/>
  <c r="J500" i="8"/>
  <c r="E500" i="8"/>
  <c r="U500" i="8" s="1"/>
  <c r="H500" i="8"/>
  <c r="N500" i="8"/>
  <c r="V500" i="8"/>
  <c r="R501" i="8"/>
  <c r="G502" i="8"/>
  <c r="N502" i="8"/>
  <c r="F504" i="8"/>
  <c r="M504" i="8"/>
  <c r="T509" i="8"/>
  <c r="P509" i="8"/>
  <c r="L509" i="8"/>
  <c r="H509" i="8"/>
  <c r="S509" i="8"/>
  <c r="N509" i="8"/>
  <c r="I509" i="8"/>
  <c r="G509" i="8"/>
  <c r="V509" i="8"/>
  <c r="F516" i="8"/>
  <c r="Q518" i="8"/>
  <c r="M518" i="8"/>
  <c r="I518" i="8"/>
  <c r="E518" i="8"/>
  <c r="U518" i="8" s="1"/>
  <c r="V518" i="8"/>
  <c r="P518" i="8"/>
  <c r="K518" i="8"/>
  <c r="F518" i="8"/>
  <c r="S518" i="8"/>
  <c r="N518" i="8"/>
  <c r="H518" i="8"/>
  <c r="J518" i="8"/>
  <c r="T518" i="8"/>
  <c r="W520" i="8"/>
  <c r="E520" i="1" s="1"/>
  <c r="S520" i="8"/>
  <c r="K520" i="8"/>
  <c r="G520" i="8"/>
  <c r="P520" i="8"/>
  <c r="J520" i="8"/>
  <c r="E520" i="8"/>
  <c r="U520" i="8" s="1"/>
  <c r="M520" i="8"/>
  <c r="H520" i="8"/>
  <c r="I520" i="8"/>
  <c r="T521" i="8"/>
  <c r="P521" i="8"/>
  <c r="L521" i="8"/>
  <c r="H521" i="8"/>
  <c r="S521" i="8"/>
  <c r="N521" i="8"/>
  <c r="I521" i="8"/>
  <c r="V521" i="8"/>
  <c r="Q521" i="8"/>
  <c r="K521" i="8"/>
  <c r="F521" i="8"/>
  <c r="J521" i="8"/>
  <c r="F532" i="8"/>
  <c r="Q534" i="8"/>
  <c r="M534" i="8"/>
  <c r="I534" i="8"/>
  <c r="E534" i="8"/>
  <c r="U534" i="8" s="1"/>
  <c r="V534" i="8"/>
  <c r="P534" i="8"/>
  <c r="K534" i="8"/>
  <c r="F534" i="8"/>
  <c r="S534" i="8"/>
  <c r="N534" i="8"/>
  <c r="H534" i="8"/>
  <c r="J534" i="8"/>
  <c r="T534" i="8"/>
  <c r="W536" i="8"/>
  <c r="E536" i="1" s="1"/>
  <c r="S536" i="8"/>
  <c r="K536" i="8"/>
  <c r="G536" i="8"/>
  <c r="P536" i="8"/>
  <c r="J536" i="8"/>
  <c r="E536" i="8"/>
  <c r="U536" i="8" s="1"/>
  <c r="M536" i="8"/>
  <c r="H536" i="8"/>
  <c r="I536" i="8"/>
  <c r="T537" i="8"/>
  <c r="P537" i="8"/>
  <c r="L537" i="8"/>
  <c r="H537" i="8"/>
  <c r="S537" i="8"/>
  <c r="N537" i="8"/>
  <c r="I537" i="8"/>
  <c r="V537" i="8"/>
  <c r="Q537" i="8"/>
  <c r="K537" i="8"/>
  <c r="F537" i="8"/>
  <c r="J537" i="8"/>
  <c r="H543" i="8"/>
  <c r="R546" i="8"/>
  <c r="O546" i="8"/>
  <c r="D546" i="8"/>
  <c r="T552" i="8"/>
  <c r="P552" i="8"/>
  <c r="L552" i="8"/>
  <c r="H552" i="8"/>
  <c r="S552" i="8"/>
  <c r="N552" i="8"/>
  <c r="I552" i="8"/>
  <c r="M552" i="8"/>
  <c r="F552" i="8"/>
  <c r="K552" i="8"/>
  <c r="E552" i="8"/>
  <c r="U552" i="8" s="1"/>
  <c r="W552" i="8"/>
  <c r="E552" i="1" s="1"/>
  <c r="Q552" i="8"/>
  <c r="J552" i="8"/>
  <c r="Q557" i="8"/>
  <c r="M557" i="8"/>
  <c r="I557" i="8"/>
  <c r="E557" i="8"/>
  <c r="U557" i="8" s="1"/>
  <c r="V557" i="8"/>
  <c r="P557" i="8"/>
  <c r="K557" i="8"/>
  <c r="F557" i="8"/>
  <c r="T557" i="8"/>
  <c r="N557" i="8"/>
  <c r="G557" i="8"/>
  <c r="S557" i="8"/>
  <c r="L557" i="8"/>
  <c r="J557" i="8"/>
  <c r="D572" i="8"/>
  <c r="R572" i="8"/>
  <c r="O572" i="8"/>
  <c r="W575" i="8"/>
  <c r="E575" i="1" s="1"/>
  <c r="S575" i="8"/>
  <c r="K575" i="8"/>
  <c r="G575" i="8"/>
  <c r="P575" i="8"/>
  <c r="J575" i="8"/>
  <c r="E575" i="8"/>
  <c r="U575" i="8" s="1"/>
  <c r="T575" i="8"/>
  <c r="M575" i="8"/>
  <c r="F575" i="8"/>
  <c r="L575" i="8"/>
  <c r="Q575" i="8"/>
  <c r="I575" i="8"/>
  <c r="N575" i="8"/>
  <c r="T584" i="8"/>
  <c r="P584" i="8"/>
  <c r="L584" i="8"/>
  <c r="H584" i="8"/>
  <c r="S584" i="8"/>
  <c r="N584" i="8"/>
  <c r="I584" i="8"/>
  <c r="M584" i="8"/>
  <c r="F584" i="8"/>
  <c r="K584" i="8"/>
  <c r="E584" i="8"/>
  <c r="U584" i="8" s="1"/>
  <c r="W584" i="8"/>
  <c r="E584" i="1" s="1"/>
  <c r="Q584" i="8"/>
  <c r="J584" i="8"/>
  <c r="W591" i="8"/>
  <c r="E591" i="1" s="1"/>
  <c r="S591" i="8"/>
  <c r="K591" i="8"/>
  <c r="G591" i="8"/>
  <c r="P591" i="8"/>
  <c r="J591" i="8"/>
  <c r="E591" i="8"/>
  <c r="U591" i="8" s="1"/>
  <c r="T591" i="8"/>
  <c r="M591" i="8"/>
  <c r="F591" i="8"/>
  <c r="L591" i="8"/>
  <c r="Q591" i="8"/>
  <c r="I591" i="8"/>
  <c r="N591" i="8"/>
  <c r="T616" i="8"/>
  <c r="P616" i="8"/>
  <c r="L616" i="8"/>
  <c r="H616" i="8"/>
  <c r="S616" i="8"/>
  <c r="N616" i="8"/>
  <c r="I616" i="8"/>
  <c r="M616" i="8"/>
  <c r="F616" i="8"/>
  <c r="K616" i="8"/>
  <c r="E616" i="8"/>
  <c r="U616" i="8" s="1"/>
  <c r="W616" i="8"/>
  <c r="E616" i="1" s="1"/>
  <c r="Q616" i="8"/>
  <c r="J616" i="8"/>
  <c r="Q621" i="8"/>
  <c r="M621" i="8"/>
  <c r="I621" i="8"/>
  <c r="E621" i="8"/>
  <c r="U621" i="8" s="1"/>
  <c r="V621" i="8"/>
  <c r="P621" i="8"/>
  <c r="K621" i="8"/>
  <c r="F621" i="8"/>
  <c r="S621" i="8"/>
  <c r="N621" i="8"/>
  <c r="G621" i="8"/>
  <c r="W621" i="8"/>
  <c r="E621" i="1" s="1"/>
  <c r="L621" i="8"/>
  <c r="T621" i="8"/>
  <c r="J621" i="8"/>
  <c r="T628" i="8"/>
  <c r="P628" i="8"/>
  <c r="L628" i="8"/>
  <c r="H628" i="8"/>
  <c r="S628" i="8"/>
  <c r="N628" i="8"/>
  <c r="I628" i="8"/>
  <c r="V628" i="8"/>
  <c r="Q628" i="8"/>
  <c r="K628" i="8"/>
  <c r="F628" i="8"/>
  <c r="G628" i="8"/>
  <c r="E628" i="8"/>
  <c r="U628" i="8" s="1"/>
  <c r="W628" i="8"/>
  <c r="E628" i="1" s="1"/>
  <c r="M628" i="8"/>
  <c r="Q733" i="8"/>
  <c r="M733" i="8"/>
  <c r="I733" i="8"/>
  <c r="E733" i="8"/>
  <c r="U733" i="8" s="1"/>
  <c r="T733" i="8"/>
  <c r="P733" i="8"/>
  <c r="L733" i="8"/>
  <c r="H733" i="8"/>
  <c r="V733" i="8"/>
  <c r="N733" i="8"/>
  <c r="F733" i="8"/>
  <c r="J733" i="8"/>
  <c r="S733" i="8"/>
  <c r="G733" i="8"/>
  <c r="K733" i="8"/>
  <c r="W733" i="8"/>
  <c r="E733" i="1" s="1"/>
  <c r="T497" i="8"/>
  <c r="P497" i="8"/>
  <c r="L497" i="8"/>
  <c r="H497" i="8"/>
  <c r="S497" i="8"/>
  <c r="N497" i="8"/>
  <c r="I497" i="8"/>
  <c r="G497" i="8"/>
  <c r="V497" i="8"/>
  <c r="Q502" i="8"/>
  <c r="M502" i="8"/>
  <c r="I502" i="8"/>
  <c r="E502" i="8"/>
  <c r="U502" i="8" s="1"/>
  <c r="V502" i="8"/>
  <c r="P502" i="8"/>
  <c r="K502" i="8"/>
  <c r="F502" i="8"/>
  <c r="H502" i="8"/>
  <c r="W502" i="8"/>
  <c r="E502" i="1" s="1"/>
  <c r="W504" i="8"/>
  <c r="E504" i="1" s="1"/>
  <c r="S504" i="8"/>
  <c r="K504" i="8"/>
  <c r="G504" i="8"/>
  <c r="P504" i="8"/>
  <c r="J504" i="8"/>
  <c r="E504" i="8"/>
  <c r="U504" i="8" s="1"/>
  <c r="H504" i="8"/>
  <c r="N504" i="8"/>
  <c r="V504" i="8"/>
  <c r="Q514" i="8"/>
  <c r="M514" i="8"/>
  <c r="I514" i="8"/>
  <c r="E514" i="8"/>
  <c r="U514" i="8" s="1"/>
  <c r="V514" i="8"/>
  <c r="P514" i="8"/>
  <c r="K514" i="8"/>
  <c r="F514" i="8"/>
  <c r="S514" i="8"/>
  <c r="N514" i="8"/>
  <c r="H514" i="8"/>
  <c r="J514" i="8"/>
  <c r="T514" i="8"/>
  <c r="W516" i="8"/>
  <c r="E516" i="1" s="1"/>
  <c r="S516" i="8"/>
  <c r="K516" i="8"/>
  <c r="G516" i="8"/>
  <c r="P516" i="8"/>
  <c r="J516" i="8"/>
  <c r="E516" i="8"/>
  <c r="U516" i="8" s="1"/>
  <c r="M516" i="8"/>
  <c r="H516" i="8"/>
  <c r="I516" i="8"/>
  <c r="T517" i="8"/>
  <c r="P517" i="8"/>
  <c r="L517" i="8"/>
  <c r="H517" i="8"/>
  <c r="S517" i="8"/>
  <c r="N517" i="8"/>
  <c r="I517" i="8"/>
  <c r="V517" i="8"/>
  <c r="Q517" i="8"/>
  <c r="K517" i="8"/>
  <c r="F517" i="8"/>
  <c r="J517" i="8"/>
  <c r="Q530" i="8"/>
  <c r="M530" i="8"/>
  <c r="I530" i="8"/>
  <c r="E530" i="8"/>
  <c r="U530" i="8" s="1"/>
  <c r="V530" i="8"/>
  <c r="P530" i="8"/>
  <c r="K530" i="8"/>
  <c r="F530" i="8"/>
  <c r="S530" i="8"/>
  <c r="N530" i="8"/>
  <c r="H530" i="8"/>
  <c r="J530" i="8"/>
  <c r="T530" i="8"/>
  <c r="W532" i="8"/>
  <c r="E532" i="1" s="1"/>
  <c r="S532" i="8"/>
  <c r="K532" i="8"/>
  <c r="G532" i="8"/>
  <c r="P532" i="8"/>
  <c r="J532" i="8"/>
  <c r="E532" i="8"/>
  <c r="U532" i="8" s="1"/>
  <c r="M532" i="8"/>
  <c r="H532" i="8"/>
  <c r="I532" i="8"/>
  <c r="T533" i="8"/>
  <c r="P533" i="8"/>
  <c r="L533" i="8"/>
  <c r="H533" i="8"/>
  <c r="S533" i="8"/>
  <c r="N533" i="8"/>
  <c r="I533" i="8"/>
  <c r="V533" i="8"/>
  <c r="Q533" i="8"/>
  <c r="K533" i="8"/>
  <c r="F533" i="8"/>
  <c r="J533" i="8"/>
  <c r="W543" i="8"/>
  <c r="E543" i="1" s="1"/>
  <c r="S543" i="8"/>
  <c r="K543" i="8"/>
  <c r="G543" i="8"/>
  <c r="P543" i="8"/>
  <c r="J543" i="8"/>
  <c r="E543" i="8"/>
  <c r="U543" i="8" s="1"/>
  <c r="T543" i="8"/>
  <c r="M543" i="8"/>
  <c r="F543" i="8"/>
  <c r="Q543" i="8"/>
  <c r="I543" i="8"/>
  <c r="L543" i="8"/>
  <c r="D556" i="8"/>
  <c r="R556" i="8"/>
  <c r="O556" i="8"/>
  <c r="W559" i="8"/>
  <c r="E559" i="1" s="1"/>
  <c r="S559" i="8"/>
  <c r="K559" i="8"/>
  <c r="G559" i="8"/>
  <c r="P559" i="8"/>
  <c r="J559" i="8"/>
  <c r="E559" i="8"/>
  <c r="U559" i="8" s="1"/>
  <c r="T559" i="8"/>
  <c r="M559" i="8"/>
  <c r="F559" i="8"/>
  <c r="L559" i="8"/>
  <c r="Q559" i="8"/>
  <c r="I559" i="8"/>
  <c r="N559" i="8"/>
  <c r="R570" i="8"/>
  <c r="O570" i="8"/>
  <c r="D570" i="8"/>
  <c r="D588" i="8"/>
  <c r="R588" i="8"/>
  <c r="O588" i="8"/>
  <c r="T600" i="8"/>
  <c r="P600" i="8"/>
  <c r="L600" i="8"/>
  <c r="H600" i="8"/>
  <c r="S600" i="8"/>
  <c r="N600" i="8"/>
  <c r="I600" i="8"/>
  <c r="M600" i="8"/>
  <c r="F600" i="8"/>
  <c r="K600" i="8"/>
  <c r="E600" i="8"/>
  <c r="U600" i="8" s="1"/>
  <c r="W600" i="8"/>
  <c r="E600" i="1" s="1"/>
  <c r="Q600" i="8"/>
  <c r="J600" i="8"/>
  <c r="Q605" i="8"/>
  <c r="M605" i="8"/>
  <c r="I605" i="8"/>
  <c r="E605" i="8"/>
  <c r="U605" i="8" s="1"/>
  <c r="V605" i="8"/>
  <c r="P605" i="8"/>
  <c r="K605" i="8"/>
  <c r="F605" i="8"/>
  <c r="T605" i="8"/>
  <c r="N605" i="8"/>
  <c r="G605" i="8"/>
  <c r="S605" i="8"/>
  <c r="L605" i="8"/>
  <c r="J605" i="8"/>
  <c r="D620" i="8"/>
  <c r="R620" i="8"/>
  <c r="O620" i="8"/>
  <c r="Q625" i="8"/>
  <c r="M625" i="8"/>
  <c r="I625" i="8"/>
  <c r="E625" i="8"/>
  <c r="U625" i="8" s="1"/>
  <c r="V625" i="8"/>
  <c r="P625" i="8"/>
  <c r="K625" i="8"/>
  <c r="F625" i="8"/>
  <c r="S625" i="8"/>
  <c r="N625" i="8"/>
  <c r="H625" i="8"/>
  <c r="G625" i="8"/>
  <c r="W625" i="8"/>
  <c r="E625" i="1" s="1"/>
  <c r="L625" i="8"/>
  <c r="T644" i="8"/>
  <c r="P644" i="8"/>
  <c r="L644" i="8"/>
  <c r="H644" i="8"/>
  <c r="S644" i="8"/>
  <c r="N644" i="8"/>
  <c r="I644" i="8"/>
  <c r="V644" i="8"/>
  <c r="Q644" i="8"/>
  <c r="K644" i="8"/>
  <c r="F644" i="8"/>
  <c r="G644" i="8"/>
  <c r="E644" i="8"/>
  <c r="U644" i="8" s="1"/>
  <c r="W644" i="8"/>
  <c r="E644" i="1" s="1"/>
  <c r="M644" i="8"/>
  <c r="D664" i="8"/>
  <c r="R664" i="8"/>
  <c r="O664" i="8"/>
  <c r="Q545" i="8"/>
  <c r="M545" i="8"/>
  <c r="I545" i="8"/>
  <c r="E545" i="8"/>
  <c r="U545" i="8" s="1"/>
  <c r="V545" i="8"/>
  <c r="P545" i="8"/>
  <c r="K545" i="8"/>
  <c r="F545" i="8"/>
  <c r="H545" i="8"/>
  <c r="W545" i="8"/>
  <c r="E545" i="1" s="1"/>
  <c r="W547" i="8"/>
  <c r="E547" i="1" s="1"/>
  <c r="S547" i="8"/>
  <c r="K547" i="8"/>
  <c r="G547" i="8"/>
  <c r="P547" i="8"/>
  <c r="J547" i="8"/>
  <c r="E547" i="8"/>
  <c r="U547" i="8" s="1"/>
  <c r="H547" i="8"/>
  <c r="N547" i="8"/>
  <c r="V547" i="8"/>
  <c r="T556" i="8"/>
  <c r="P556" i="8"/>
  <c r="L556" i="8"/>
  <c r="H556" i="8"/>
  <c r="S556" i="8"/>
  <c r="N556" i="8"/>
  <c r="I556" i="8"/>
  <c r="G556" i="8"/>
  <c r="V556" i="8"/>
  <c r="Q561" i="8"/>
  <c r="M561" i="8"/>
  <c r="I561" i="8"/>
  <c r="E561" i="8"/>
  <c r="U561" i="8" s="1"/>
  <c r="V561" i="8"/>
  <c r="P561" i="8"/>
  <c r="K561" i="8"/>
  <c r="F561" i="8"/>
  <c r="H561" i="8"/>
  <c r="W561" i="8"/>
  <c r="E561" i="1" s="1"/>
  <c r="W563" i="8"/>
  <c r="E563" i="1" s="1"/>
  <c r="S563" i="8"/>
  <c r="K563" i="8"/>
  <c r="G563" i="8"/>
  <c r="P563" i="8"/>
  <c r="J563" i="8"/>
  <c r="E563" i="8"/>
  <c r="U563" i="8" s="1"/>
  <c r="H563" i="8"/>
  <c r="N563" i="8"/>
  <c r="V563" i="8"/>
  <c r="T572" i="8"/>
  <c r="P572" i="8"/>
  <c r="L572" i="8"/>
  <c r="H572" i="8"/>
  <c r="S572" i="8"/>
  <c r="N572" i="8"/>
  <c r="I572" i="8"/>
  <c r="G572" i="8"/>
  <c r="V572" i="8"/>
  <c r="F576" i="8"/>
  <c r="Q577" i="8"/>
  <c r="M577" i="8"/>
  <c r="I577" i="8"/>
  <c r="E577" i="8"/>
  <c r="U577" i="8" s="1"/>
  <c r="V577" i="8"/>
  <c r="P577" i="8"/>
  <c r="K577" i="8"/>
  <c r="F577" i="8"/>
  <c r="H577" i="8"/>
  <c r="W577" i="8"/>
  <c r="E577" i="1" s="1"/>
  <c r="D578" i="8"/>
  <c r="O578" i="8"/>
  <c r="W579" i="8"/>
  <c r="E579" i="1" s="1"/>
  <c r="S579" i="8"/>
  <c r="K579" i="8"/>
  <c r="G579" i="8"/>
  <c r="P579" i="8"/>
  <c r="J579" i="8"/>
  <c r="E579" i="8"/>
  <c r="U579" i="8" s="1"/>
  <c r="H579" i="8"/>
  <c r="N579" i="8"/>
  <c r="V579" i="8"/>
  <c r="R580" i="8"/>
  <c r="G581" i="8"/>
  <c r="N581" i="8"/>
  <c r="F583" i="8"/>
  <c r="M583" i="8"/>
  <c r="T588" i="8"/>
  <c r="P588" i="8"/>
  <c r="L588" i="8"/>
  <c r="H588" i="8"/>
  <c r="S588" i="8"/>
  <c r="N588" i="8"/>
  <c r="I588" i="8"/>
  <c r="G588" i="8"/>
  <c r="V588" i="8"/>
  <c r="F592" i="8"/>
  <c r="Q593" i="8"/>
  <c r="M593" i="8"/>
  <c r="I593" i="8"/>
  <c r="E593" i="8"/>
  <c r="U593" i="8" s="1"/>
  <c r="V593" i="8"/>
  <c r="P593" i="8"/>
  <c r="K593" i="8"/>
  <c r="F593" i="8"/>
  <c r="H593" i="8"/>
  <c r="W593" i="8"/>
  <c r="E593" i="1" s="1"/>
  <c r="D594" i="8"/>
  <c r="O594" i="8"/>
  <c r="W595" i="8"/>
  <c r="E595" i="1" s="1"/>
  <c r="S595" i="8"/>
  <c r="K595" i="8"/>
  <c r="G595" i="8"/>
  <c r="P595" i="8"/>
  <c r="J595" i="8"/>
  <c r="E595" i="8"/>
  <c r="U595" i="8" s="1"/>
  <c r="H595" i="8"/>
  <c r="N595" i="8"/>
  <c r="V595" i="8"/>
  <c r="R596" i="8"/>
  <c r="T604" i="8"/>
  <c r="P604" i="8"/>
  <c r="L604" i="8"/>
  <c r="H604" i="8"/>
  <c r="S604" i="8"/>
  <c r="N604" i="8"/>
  <c r="I604" i="8"/>
  <c r="G604" i="8"/>
  <c r="V604" i="8"/>
  <c r="Q609" i="8"/>
  <c r="M609" i="8"/>
  <c r="I609" i="8"/>
  <c r="E609" i="8"/>
  <c r="U609" i="8" s="1"/>
  <c r="V609" i="8"/>
  <c r="P609" i="8"/>
  <c r="K609" i="8"/>
  <c r="F609" i="8"/>
  <c r="H609" i="8"/>
  <c r="W609" i="8"/>
  <c r="E609" i="1" s="1"/>
  <c r="W611" i="8"/>
  <c r="E611" i="1" s="1"/>
  <c r="S611" i="8"/>
  <c r="K611" i="8"/>
  <c r="G611" i="8"/>
  <c r="P611" i="8"/>
  <c r="J611" i="8"/>
  <c r="E611" i="8"/>
  <c r="U611" i="8" s="1"/>
  <c r="H611" i="8"/>
  <c r="N611" i="8"/>
  <c r="V611" i="8"/>
  <c r="T620" i="8"/>
  <c r="P620" i="8"/>
  <c r="L620" i="8"/>
  <c r="H620" i="8"/>
  <c r="S620" i="8"/>
  <c r="N620" i="8"/>
  <c r="I620" i="8"/>
  <c r="G620" i="8"/>
  <c r="V620" i="8"/>
  <c r="W623" i="8"/>
  <c r="E623" i="1" s="1"/>
  <c r="S623" i="8"/>
  <c r="K623" i="8"/>
  <c r="G623" i="8"/>
  <c r="P623" i="8"/>
  <c r="J623" i="8"/>
  <c r="E623" i="8"/>
  <c r="U623" i="8" s="1"/>
  <c r="M623" i="8"/>
  <c r="H623" i="8"/>
  <c r="I623" i="8"/>
  <c r="T624" i="8"/>
  <c r="P624" i="8"/>
  <c r="L624" i="8"/>
  <c r="H624" i="8"/>
  <c r="S624" i="8"/>
  <c r="N624" i="8"/>
  <c r="I624" i="8"/>
  <c r="V624" i="8"/>
  <c r="Q624" i="8"/>
  <c r="K624" i="8"/>
  <c r="F624" i="8"/>
  <c r="J624" i="8"/>
  <c r="Q637" i="8"/>
  <c r="M637" i="8"/>
  <c r="I637" i="8"/>
  <c r="E637" i="8"/>
  <c r="U637" i="8" s="1"/>
  <c r="V637" i="8"/>
  <c r="P637" i="8"/>
  <c r="K637" i="8"/>
  <c r="F637" i="8"/>
  <c r="S637" i="8"/>
  <c r="N637" i="8"/>
  <c r="H637" i="8"/>
  <c r="J637" i="8"/>
  <c r="T637" i="8"/>
  <c r="W639" i="8"/>
  <c r="E639" i="1" s="1"/>
  <c r="S639" i="8"/>
  <c r="K639" i="8"/>
  <c r="G639" i="8"/>
  <c r="P639" i="8"/>
  <c r="J639" i="8"/>
  <c r="E639" i="8"/>
  <c r="U639" i="8" s="1"/>
  <c r="M639" i="8"/>
  <c r="H639" i="8"/>
  <c r="I639" i="8"/>
  <c r="T640" i="8"/>
  <c r="P640" i="8"/>
  <c r="L640" i="8"/>
  <c r="H640" i="8"/>
  <c r="S640" i="8"/>
  <c r="N640" i="8"/>
  <c r="I640" i="8"/>
  <c r="V640" i="8"/>
  <c r="Q640" i="8"/>
  <c r="K640" i="8"/>
  <c r="F640" i="8"/>
  <c r="J640" i="8"/>
  <c r="D656" i="8"/>
  <c r="R656" i="8"/>
  <c r="O656" i="8"/>
  <c r="R670" i="8"/>
  <c r="O670" i="8"/>
  <c r="D670" i="8"/>
  <c r="O671" i="8"/>
  <c r="D671" i="8"/>
  <c r="R671" i="8"/>
  <c r="D680" i="8"/>
  <c r="R680" i="8"/>
  <c r="O680" i="8"/>
  <c r="R686" i="8"/>
  <c r="O686" i="8"/>
  <c r="D686" i="8"/>
  <c r="D696" i="8"/>
  <c r="R696" i="8"/>
  <c r="O696" i="8"/>
  <c r="R702" i="8"/>
  <c r="O702" i="8"/>
  <c r="D702" i="8"/>
  <c r="D712" i="8"/>
  <c r="R712" i="8"/>
  <c r="O712" i="8"/>
  <c r="O727" i="8"/>
  <c r="R727" i="8"/>
  <c r="D727" i="8"/>
  <c r="T825" i="8"/>
  <c r="P825" i="8"/>
  <c r="L825" i="8"/>
  <c r="H825" i="8"/>
  <c r="W825" i="8"/>
  <c r="E825" i="1" s="1"/>
  <c r="S825" i="8"/>
  <c r="K825" i="8"/>
  <c r="G825" i="8"/>
  <c r="V825" i="8"/>
  <c r="N825" i="8"/>
  <c r="F825" i="8"/>
  <c r="M825" i="8"/>
  <c r="E825" i="8"/>
  <c r="U825" i="8" s="1"/>
  <c r="J825" i="8"/>
  <c r="Q825" i="8"/>
  <c r="I825" i="8"/>
  <c r="I547" i="8"/>
  <c r="Q547" i="8"/>
  <c r="Q549" i="8"/>
  <c r="M549" i="8"/>
  <c r="I549" i="8"/>
  <c r="E549" i="8"/>
  <c r="U549" i="8" s="1"/>
  <c r="V549" i="8"/>
  <c r="P549" i="8"/>
  <c r="K549" i="8"/>
  <c r="F549" i="8"/>
  <c r="H549" i="8"/>
  <c r="W549" i="8"/>
  <c r="E549" i="1" s="1"/>
  <c r="W551" i="8"/>
  <c r="E551" i="1" s="1"/>
  <c r="S551" i="8"/>
  <c r="K551" i="8"/>
  <c r="G551" i="8"/>
  <c r="P551" i="8"/>
  <c r="J551" i="8"/>
  <c r="E551" i="8"/>
  <c r="U551" i="8" s="1"/>
  <c r="H551" i="8"/>
  <c r="N551" i="8"/>
  <c r="V551" i="8"/>
  <c r="J556" i="8"/>
  <c r="Q556" i="8"/>
  <c r="W556" i="8"/>
  <c r="E556" i="1" s="1"/>
  <c r="T560" i="8"/>
  <c r="P560" i="8"/>
  <c r="L560" i="8"/>
  <c r="H560" i="8"/>
  <c r="S560" i="8"/>
  <c r="N560" i="8"/>
  <c r="I560" i="8"/>
  <c r="G560" i="8"/>
  <c r="O560" i="8"/>
  <c r="V560" i="8"/>
  <c r="J561" i="8"/>
  <c r="I563" i="8"/>
  <c r="Q563" i="8"/>
  <c r="Q565" i="8"/>
  <c r="M565" i="8"/>
  <c r="I565" i="8"/>
  <c r="E565" i="8"/>
  <c r="U565" i="8" s="1"/>
  <c r="V565" i="8"/>
  <c r="P565" i="8"/>
  <c r="K565" i="8"/>
  <c r="F565" i="8"/>
  <c r="H565" i="8"/>
  <c r="W565" i="8"/>
  <c r="E565" i="1" s="1"/>
  <c r="W567" i="8"/>
  <c r="E567" i="1" s="1"/>
  <c r="S567" i="8"/>
  <c r="K567" i="8"/>
  <c r="G567" i="8"/>
  <c r="P567" i="8"/>
  <c r="J567" i="8"/>
  <c r="E567" i="8"/>
  <c r="U567" i="8" s="1"/>
  <c r="H567" i="8"/>
  <c r="N567" i="8"/>
  <c r="V567" i="8"/>
  <c r="J572" i="8"/>
  <c r="Q572" i="8"/>
  <c r="W572" i="8"/>
  <c r="E572" i="1" s="1"/>
  <c r="T576" i="8"/>
  <c r="P576" i="8"/>
  <c r="L576" i="8"/>
  <c r="H576" i="8"/>
  <c r="S576" i="8"/>
  <c r="N576" i="8"/>
  <c r="I576" i="8"/>
  <c r="G576" i="8"/>
  <c r="V576" i="8"/>
  <c r="Q581" i="8"/>
  <c r="M581" i="8"/>
  <c r="I581" i="8"/>
  <c r="E581" i="8"/>
  <c r="U581" i="8" s="1"/>
  <c r="V581" i="8"/>
  <c r="P581" i="8"/>
  <c r="K581" i="8"/>
  <c r="F581" i="8"/>
  <c r="H581" i="8"/>
  <c r="W581" i="8"/>
  <c r="E581" i="1" s="1"/>
  <c r="W583" i="8"/>
  <c r="E583" i="1" s="1"/>
  <c r="S583" i="8"/>
  <c r="K583" i="8"/>
  <c r="G583" i="8"/>
  <c r="P583" i="8"/>
  <c r="J583" i="8"/>
  <c r="E583" i="8"/>
  <c r="U583" i="8" s="1"/>
  <c r="H583" i="8"/>
  <c r="N583" i="8"/>
  <c r="V583" i="8"/>
  <c r="T592" i="8"/>
  <c r="P592" i="8"/>
  <c r="L592" i="8"/>
  <c r="H592" i="8"/>
  <c r="S592" i="8"/>
  <c r="N592" i="8"/>
  <c r="I592" i="8"/>
  <c r="G592" i="8"/>
  <c r="V592" i="8"/>
  <c r="Q597" i="8"/>
  <c r="M597" i="8"/>
  <c r="I597" i="8"/>
  <c r="E597" i="8"/>
  <c r="U597" i="8" s="1"/>
  <c r="V597" i="8"/>
  <c r="P597" i="8"/>
  <c r="K597" i="8"/>
  <c r="F597" i="8"/>
  <c r="H597" i="8"/>
  <c r="W597" i="8"/>
  <c r="E597" i="1" s="1"/>
  <c r="W599" i="8"/>
  <c r="E599" i="1" s="1"/>
  <c r="S599" i="8"/>
  <c r="K599" i="8"/>
  <c r="G599" i="8"/>
  <c r="P599" i="8"/>
  <c r="J599" i="8"/>
  <c r="E599" i="8"/>
  <c r="U599" i="8" s="1"/>
  <c r="H599" i="8"/>
  <c r="N599" i="8"/>
  <c r="V599" i="8"/>
  <c r="J604" i="8"/>
  <c r="Q604" i="8"/>
  <c r="W604" i="8"/>
  <c r="E604" i="1" s="1"/>
  <c r="T608" i="8"/>
  <c r="P608" i="8"/>
  <c r="L608" i="8"/>
  <c r="H608" i="8"/>
  <c r="S608" i="8"/>
  <c r="N608" i="8"/>
  <c r="I608" i="8"/>
  <c r="G608" i="8"/>
  <c r="O608" i="8"/>
  <c r="V608" i="8"/>
  <c r="J609" i="8"/>
  <c r="I611" i="8"/>
  <c r="Q611" i="8"/>
  <c r="Q613" i="8"/>
  <c r="M613" i="8"/>
  <c r="I613" i="8"/>
  <c r="E613" i="8"/>
  <c r="U613" i="8" s="1"/>
  <c r="V613" i="8"/>
  <c r="P613" i="8"/>
  <c r="K613" i="8"/>
  <c r="F613" i="8"/>
  <c r="H613" i="8"/>
  <c r="W613" i="8"/>
  <c r="E613" i="1" s="1"/>
  <c r="W615" i="8"/>
  <c r="E615" i="1" s="1"/>
  <c r="S615" i="8"/>
  <c r="K615" i="8"/>
  <c r="G615" i="8"/>
  <c r="P615" i="8"/>
  <c r="J615" i="8"/>
  <c r="E615" i="8"/>
  <c r="U615" i="8" s="1"/>
  <c r="H615" i="8"/>
  <c r="N615" i="8"/>
  <c r="V615" i="8"/>
  <c r="J620" i="8"/>
  <c r="Q620" i="8"/>
  <c r="W620" i="8"/>
  <c r="E620" i="1" s="1"/>
  <c r="L623" i="8"/>
  <c r="T623" i="8"/>
  <c r="M624" i="8"/>
  <c r="W624" i="8"/>
  <c r="E624" i="1" s="1"/>
  <c r="Q633" i="8"/>
  <c r="M633" i="8"/>
  <c r="I633" i="8"/>
  <c r="E633" i="8"/>
  <c r="U633" i="8" s="1"/>
  <c r="V633" i="8"/>
  <c r="P633" i="8"/>
  <c r="K633" i="8"/>
  <c r="F633" i="8"/>
  <c r="S633" i="8"/>
  <c r="N633" i="8"/>
  <c r="H633" i="8"/>
  <c r="J633" i="8"/>
  <c r="T633" i="8"/>
  <c r="W635" i="8"/>
  <c r="E635" i="1" s="1"/>
  <c r="S635" i="8"/>
  <c r="K635" i="8"/>
  <c r="G635" i="8"/>
  <c r="P635" i="8"/>
  <c r="J635" i="8"/>
  <c r="E635" i="8"/>
  <c r="U635" i="8" s="1"/>
  <c r="M635" i="8"/>
  <c r="H635" i="8"/>
  <c r="I635" i="8"/>
  <c r="T636" i="8"/>
  <c r="P636" i="8"/>
  <c r="L636" i="8"/>
  <c r="H636" i="8"/>
  <c r="S636" i="8"/>
  <c r="N636" i="8"/>
  <c r="I636" i="8"/>
  <c r="V636" i="8"/>
  <c r="Q636" i="8"/>
  <c r="K636" i="8"/>
  <c r="F636" i="8"/>
  <c r="J636" i="8"/>
  <c r="L637" i="8"/>
  <c r="W637" i="8"/>
  <c r="E637" i="1" s="1"/>
  <c r="L639" i="8"/>
  <c r="T639" i="8"/>
  <c r="M640" i="8"/>
  <c r="W640" i="8"/>
  <c r="E640" i="1" s="1"/>
  <c r="D648" i="8"/>
  <c r="R648" i="8"/>
  <c r="O648" i="8"/>
  <c r="R662" i="8"/>
  <c r="O662" i="8"/>
  <c r="D662" i="8"/>
  <c r="O663" i="8"/>
  <c r="D663" i="8"/>
  <c r="R663" i="8"/>
  <c r="R666" i="8"/>
  <c r="O666" i="8"/>
  <c r="D666" i="8"/>
  <c r="O667" i="8"/>
  <c r="D667" i="8"/>
  <c r="R667" i="8"/>
  <c r="D668" i="8"/>
  <c r="R668" i="8"/>
  <c r="O668" i="8"/>
  <c r="O683" i="8"/>
  <c r="D683" i="8"/>
  <c r="R683" i="8"/>
  <c r="O699" i="8"/>
  <c r="D699" i="8"/>
  <c r="R699" i="8"/>
  <c r="F289" i="8"/>
  <c r="J289" i="8"/>
  <c r="N289" i="8"/>
  <c r="F293" i="8"/>
  <c r="J293" i="8"/>
  <c r="N293" i="8"/>
  <c r="F297" i="8"/>
  <c r="J297" i="8"/>
  <c r="N297" i="8"/>
  <c r="F301" i="8"/>
  <c r="J301" i="8"/>
  <c r="N301" i="8"/>
  <c r="F305" i="8"/>
  <c r="J305" i="8"/>
  <c r="N305" i="8"/>
  <c r="F309" i="8"/>
  <c r="J309" i="8"/>
  <c r="N309" i="8"/>
  <c r="F313" i="8"/>
  <c r="J313" i="8"/>
  <c r="N313" i="8"/>
  <c r="F317" i="8"/>
  <c r="J317" i="8"/>
  <c r="N317" i="8"/>
  <c r="F321" i="8"/>
  <c r="J321" i="8"/>
  <c r="N321" i="8"/>
  <c r="F325" i="8"/>
  <c r="J325" i="8"/>
  <c r="N325" i="8"/>
  <c r="F329" i="8"/>
  <c r="J329" i="8"/>
  <c r="N329" i="8"/>
  <c r="F333" i="8"/>
  <c r="J333" i="8"/>
  <c r="N333" i="8"/>
  <c r="F337" i="8"/>
  <c r="J337" i="8"/>
  <c r="N337" i="8"/>
  <c r="F341" i="8"/>
  <c r="J341" i="8"/>
  <c r="N341" i="8"/>
  <c r="F345" i="8"/>
  <c r="J345" i="8"/>
  <c r="N345" i="8"/>
  <c r="F349" i="8"/>
  <c r="J349" i="8"/>
  <c r="N349" i="8"/>
  <c r="F353" i="8"/>
  <c r="J353" i="8"/>
  <c r="N353" i="8"/>
  <c r="F357" i="8"/>
  <c r="J357" i="8"/>
  <c r="N357" i="8"/>
  <c r="F361" i="8"/>
  <c r="J361" i="8"/>
  <c r="N361" i="8"/>
  <c r="F365" i="8"/>
  <c r="J365" i="8"/>
  <c r="N365" i="8"/>
  <c r="F369" i="8"/>
  <c r="J369" i="8"/>
  <c r="N369" i="8"/>
  <c r="F373" i="8"/>
  <c r="J373" i="8"/>
  <c r="N373" i="8"/>
  <c r="F377" i="8"/>
  <c r="J377" i="8"/>
  <c r="N377" i="8"/>
  <c r="F381" i="8"/>
  <c r="J381" i="8"/>
  <c r="N381" i="8"/>
  <c r="F385" i="8"/>
  <c r="J385" i="8"/>
  <c r="N385" i="8"/>
  <c r="F389" i="8"/>
  <c r="J389" i="8"/>
  <c r="N389" i="8"/>
  <c r="F393" i="8"/>
  <c r="J393" i="8"/>
  <c r="N393" i="8"/>
  <c r="F397" i="8"/>
  <c r="J397" i="8"/>
  <c r="N397" i="8"/>
  <c r="F401" i="8"/>
  <c r="J401" i="8"/>
  <c r="N401" i="8"/>
  <c r="F405" i="8"/>
  <c r="J405" i="8"/>
  <c r="N405" i="8"/>
  <c r="F409" i="8"/>
  <c r="J409" i="8"/>
  <c r="N409" i="8"/>
  <c r="F413" i="8"/>
  <c r="J413" i="8"/>
  <c r="N413" i="8"/>
  <c r="F417" i="8"/>
  <c r="J417" i="8"/>
  <c r="N417" i="8"/>
  <c r="F421" i="8"/>
  <c r="J421" i="8"/>
  <c r="N421" i="8"/>
  <c r="F425" i="8"/>
  <c r="J425" i="8"/>
  <c r="N425" i="8"/>
  <c r="F429" i="8"/>
  <c r="J429" i="8"/>
  <c r="N429" i="8"/>
  <c r="F433" i="8"/>
  <c r="J433" i="8"/>
  <c r="N433" i="8"/>
  <c r="F437" i="8"/>
  <c r="J437" i="8"/>
  <c r="N437" i="8"/>
  <c r="F441" i="8"/>
  <c r="J441" i="8"/>
  <c r="N441" i="8"/>
  <c r="F445" i="8"/>
  <c r="J445" i="8"/>
  <c r="N445" i="8"/>
  <c r="F449" i="8"/>
  <c r="J449" i="8"/>
  <c r="N449" i="8"/>
  <c r="F453" i="8"/>
  <c r="J453" i="8"/>
  <c r="N453" i="8"/>
  <c r="F457" i="8"/>
  <c r="J457" i="8"/>
  <c r="N457" i="8"/>
  <c r="F461" i="8"/>
  <c r="J461" i="8"/>
  <c r="N461" i="8"/>
  <c r="F465" i="8"/>
  <c r="J465" i="8"/>
  <c r="N465" i="8"/>
  <c r="F469" i="8"/>
  <c r="J469" i="8"/>
  <c r="N469" i="8"/>
  <c r="F473" i="8"/>
  <c r="J473" i="8"/>
  <c r="N473" i="8"/>
  <c r="F477" i="8"/>
  <c r="J477" i="8"/>
  <c r="N477" i="8"/>
  <c r="F481" i="8"/>
  <c r="J481" i="8"/>
  <c r="N481" i="8"/>
  <c r="F485" i="8"/>
  <c r="J485" i="8"/>
  <c r="N485" i="8"/>
  <c r="F489" i="8"/>
  <c r="J489" i="8"/>
  <c r="N489" i="8"/>
  <c r="L545" i="8"/>
  <c r="S545" i="8"/>
  <c r="L547" i="8"/>
  <c r="T548" i="8"/>
  <c r="P548" i="8"/>
  <c r="L548" i="8"/>
  <c r="H548" i="8"/>
  <c r="S548" i="8"/>
  <c r="N548" i="8"/>
  <c r="I548" i="8"/>
  <c r="G548" i="8"/>
  <c r="O548" i="8"/>
  <c r="V548" i="8"/>
  <c r="J549" i="8"/>
  <c r="I551" i="8"/>
  <c r="Q551" i="8"/>
  <c r="Q553" i="8"/>
  <c r="M553" i="8"/>
  <c r="I553" i="8"/>
  <c r="E553" i="8"/>
  <c r="U553" i="8" s="1"/>
  <c r="V553" i="8"/>
  <c r="P553" i="8"/>
  <c r="K553" i="8"/>
  <c r="F553" i="8"/>
  <c r="H553" i="8"/>
  <c r="W553" i="8"/>
  <c r="E553" i="1" s="1"/>
  <c r="W555" i="8"/>
  <c r="E555" i="1" s="1"/>
  <c r="S555" i="8"/>
  <c r="K555" i="8"/>
  <c r="G555" i="8"/>
  <c r="P555" i="8"/>
  <c r="J555" i="8"/>
  <c r="E555" i="8"/>
  <c r="U555" i="8" s="1"/>
  <c r="H555" i="8"/>
  <c r="N555" i="8"/>
  <c r="V555" i="8"/>
  <c r="E556" i="8"/>
  <c r="U556" i="8" s="1"/>
  <c r="K556" i="8"/>
  <c r="J560" i="8"/>
  <c r="Q560" i="8"/>
  <c r="W560" i="8"/>
  <c r="E560" i="1" s="1"/>
  <c r="L561" i="8"/>
  <c r="S561" i="8"/>
  <c r="L563" i="8"/>
  <c r="T564" i="8"/>
  <c r="P564" i="8"/>
  <c r="L564" i="8"/>
  <c r="H564" i="8"/>
  <c r="S564" i="8"/>
  <c r="N564" i="8"/>
  <c r="I564" i="8"/>
  <c r="G564" i="8"/>
  <c r="O564" i="8"/>
  <c r="V564" i="8"/>
  <c r="J565" i="8"/>
  <c r="I567" i="8"/>
  <c r="Q567" i="8"/>
  <c r="Q569" i="8"/>
  <c r="M569" i="8"/>
  <c r="I569" i="8"/>
  <c r="E569" i="8"/>
  <c r="U569" i="8" s="1"/>
  <c r="V569" i="8"/>
  <c r="P569" i="8"/>
  <c r="K569" i="8"/>
  <c r="F569" i="8"/>
  <c r="H569" i="8"/>
  <c r="W569" i="8"/>
  <c r="E569" i="1" s="1"/>
  <c r="W571" i="8"/>
  <c r="E571" i="1" s="1"/>
  <c r="S571" i="8"/>
  <c r="K571" i="8"/>
  <c r="G571" i="8"/>
  <c r="P571" i="8"/>
  <c r="J571" i="8"/>
  <c r="E571" i="8"/>
  <c r="U571" i="8" s="1"/>
  <c r="H571" i="8"/>
  <c r="N571" i="8"/>
  <c r="V571" i="8"/>
  <c r="E572" i="8"/>
  <c r="U572" i="8" s="1"/>
  <c r="K572" i="8"/>
  <c r="J576" i="8"/>
  <c r="Q576" i="8"/>
  <c r="W576" i="8"/>
  <c r="E576" i="1" s="1"/>
  <c r="L577" i="8"/>
  <c r="S577" i="8"/>
  <c r="L579" i="8"/>
  <c r="T580" i="8"/>
  <c r="P580" i="8"/>
  <c r="L580" i="8"/>
  <c r="H580" i="8"/>
  <c r="S580" i="8"/>
  <c r="N580" i="8"/>
  <c r="I580" i="8"/>
  <c r="G580" i="8"/>
  <c r="O580" i="8"/>
  <c r="V580" i="8"/>
  <c r="J581" i="8"/>
  <c r="I583" i="8"/>
  <c r="Q583" i="8"/>
  <c r="Q585" i="8"/>
  <c r="M585" i="8"/>
  <c r="I585" i="8"/>
  <c r="E585" i="8"/>
  <c r="U585" i="8" s="1"/>
  <c r="V585" i="8"/>
  <c r="P585" i="8"/>
  <c r="K585" i="8"/>
  <c r="F585" i="8"/>
  <c r="H585" i="8"/>
  <c r="W585" i="8"/>
  <c r="E585" i="1" s="1"/>
  <c r="W587" i="8"/>
  <c r="E587" i="1" s="1"/>
  <c r="S587" i="8"/>
  <c r="K587" i="8"/>
  <c r="G587" i="8"/>
  <c r="P587" i="8"/>
  <c r="J587" i="8"/>
  <c r="E587" i="8"/>
  <c r="U587" i="8" s="1"/>
  <c r="H587" i="8"/>
  <c r="N587" i="8"/>
  <c r="V587" i="8"/>
  <c r="E588" i="8"/>
  <c r="U588" i="8" s="1"/>
  <c r="K588" i="8"/>
  <c r="J592" i="8"/>
  <c r="Q592" i="8"/>
  <c r="W592" i="8"/>
  <c r="E592" i="1" s="1"/>
  <c r="L593" i="8"/>
  <c r="S593" i="8"/>
  <c r="L595" i="8"/>
  <c r="T596" i="8"/>
  <c r="P596" i="8"/>
  <c r="L596" i="8"/>
  <c r="H596" i="8"/>
  <c r="S596" i="8"/>
  <c r="N596" i="8"/>
  <c r="I596" i="8"/>
  <c r="G596" i="8"/>
  <c r="O596" i="8"/>
  <c r="V596" i="8"/>
  <c r="J597" i="8"/>
  <c r="I599" i="8"/>
  <c r="Q599" i="8"/>
  <c r="Q601" i="8"/>
  <c r="M601" i="8"/>
  <c r="I601" i="8"/>
  <c r="E601" i="8"/>
  <c r="U601" i="8" s="1"/>
  <c r="V601" i="8"/>
  <c r="P601" i="8"/>
  <c r="K601" i="8"/>
  <c r="F601" i="8"/>
  <c r="H601" i="8"/>
  <c r="W601" i="8"/>
  <c r="E601" i="1" s="1"/>
  <c r="W603" i="8"/>
  <c r="E603" i="1" s="1"/>
  <c r="S603" i="8"/>
  <c r="K603" i="8"/>
  <c r="G603" i="8"/>
  <c r="P603" i="8"/>
  <c r="J603" i="8"/>
  <c r="E603" i="8"/>
  <c r="U603" i="8" s="1"/>
  <c r="H603" i="8"/>
  <c r="N603" i="8"/>
  <c r="V603" i="8"/>
  <c r="E604" i="8"/>
  <c r="U604" i="8" s="1"/>
  <c r="K604" i="8"/>
  <c r="J608" i="8"/>
  <c r="Q608" i="8"/>
  <c r="W608" i="8"/>
  <c r="E608" i="1" s="1"/>
  <c r="L609" i="8"/>
  <c r="S609" i="8"/>
  <c r="L611" i="8"/>
  <c r="T612" i="8"/>
  <c r="P612" i="8"/>
  <c r="L612" i="8"/>
  <c r="H612" i="8"/>
  <c r="S612" i="8"/>
  <c r="N612" i="8"/>
  <c r="I612" i="8"/>
  <c r="G612" i="8"/>
  <c r="O612" i="8"/>
  <c r="V612" i="8"/>
  <c r="J613" i="8"/>
  <c r="I615" i="8"/>
  <c r="Q615" i="8"/>
  <c r="Q617" i="8"/>
  <c r="M617" i="8"/>
  <c r="I617" i="8"/>
  <c r="E617" i="8"/>
  <c r="U617" i="8" s="1"/>
  <c r="V617" i="8"/>
  <c r="P617" i="8"/>
  <c r="K617" i="8"/>
  <c r="F617" i="8"/>
  <c r="H617" i="8"/>
  <c r="W617" i="8"/>
  <c r="E617" i="1" s="1"/>
  <c r="W619" i="8"/>
  <c r="E619" i="1" s="1"/>
  <c r="S619" i="8"/>
  <c r="K619" i="8"/>
  <c r="G619" i="8"/>
  <c r="P619" i="8"/>
  <c r="J619" i="8"/>
  <c r="E619" i="8"/>
  <c r="U619" i="8" s="1"/>
  <c r="H619" i="8"/>
  <c r="N619" i="8"/>
  <c r="V619" i="8"/>
  <c r="E620" i="8"/>
  <c r="U620" i="8" s="1"/>
  <c r="K620" i="8"/>
  <c r="N623" i="8"/>
  <c r="V623" i="8"/>
  <c r="E624" i="8"/>
  <c r="U624" i="8" s="1"/>
  <c r="Q629" i="8"/>
  <c r="M629" i="8"/>
  <c r="I629" i="8"/>
  <c r="E629" i="8"/>
  <c r="U629" i="8" s="1"/>
  <c r="V629" i="8"/>
  <c r="P629" i="8"/>
  <c r="K629" i="8"/>
  <c r="F629" i="8"/>
  <c r="S629" i="8"/>
  <c r="N629" i="8"/>
  <c r="H629" i="8"/>
  <c r="J629" i="8"/>
  <c r="T629" i="8"/>
  <c r="W631" i="8"/>
  <c r="E631" i="1" s="1"/>
  <c r="S631" i="8"/>
  <c r="K631" i="8"/>
  <c r="G631" i="8"/>
  <c r="P631" i="8"/>
  <c r="J631" i="8"/>
  <c r="E631" i="8"/>
  <c r="U631" i="8" s="1"/>
  <c r="M631" i="8"/>
  <c r="H631" i="8"/>
  <c r="I631" i="8"/>
  <c r="T632" i="8"/>
  <c r="P632" i="8"/>
  <c r="L632" i="8"/>
  <c r="H632" i="8"/>
  <c r="S632" i="8"/>
  <c r="N632" i="8"/>
  <c r="I632" i="8"/>
  <c r="V632" i="8"/>
  <c r="Q632" i="8"/>
  <c r="K632" i="8"/>
  <c r="F632" i="8"/>
  <c r="J632" i="8"/>
  <c r="L633" i="8"/>
  <c r="W633" i="8"/>
  <c r="E633" i="1" s="1"/>
  <c r="L635" i="8"/>
  <c r="T635" i="8"/>
  <c r="M636" i="8"/>
  <c r="W636" i="8"/>
  <c r="E636" i="1" s="1"/>
  <c r="N639" i="8"/>
  <c r="V639" i="8"/>
  <c r="E640" i="8"/>
  <c r="U640" i="8" s="1"/>
  <c r="Q645" i="8"/>
  <c r="M645" i="8"/>
  <c r="I645" i="8"/>
  <c r="E645" i="8"/>
  <c r="U645" i="8" s="1"/>
  <c r="T645" i="8"/>
  <c r="W645" i="8"/>
  <c r="E645" i="1" s="1"/>
  <c r="P645" i="8"/>
  <c r="K645" i="8"/>
  <c r="F645" i="8"/>
  <c r="S645" i="8"/>
  <c r="N645" i="8"/>
  <c r="H645" i="8"/>
  <c r="J645" i="8"/>
  <c r="V645" i="8"/>
  <c r="R654" i="8"/>
  <c r="O654" i="8"/>
  <c r="D654" i="8"/>
  <c r="O655" i="8"/>
  <c r="D655" i="8"/>
  <c r="R655" i="8"/>
  <c r="R658" i="8"/>
  <c r="O658" i="8"/>
  <c r="D658" i="8"/>
  <c r="O659" i="8"/>
  <c r="D659" i="8"/>
  <c r="R659" i="8"/>
  <c r="D660" i="8"/>
  <c r="R660" i="8"/>
  <c r="O660" i="8"/>
  <c r="D672" i="8"/>
  <c r="R672" i="8"/>
  <c r="O672" i="8"/>
  <c r="R678" i="8"/>
  <c r="O678" i="8"/>
  <c r="D678" i="8"/>
  <c r="D688" i="8"/>
  <c r="R688" i="8"/>
  <c r="O688" i="8"/>
  <c r="R694" i="8"/>
  <c r="O694" i="8"/>
  <c r="D694" i="8"/>
  <c r="D704" i="8"/>
  <c r="R704" i="8"/>
  <c r="O704" i="8"/>
  <c r="R710" i="8"/>
  <c r="O710" i="8"/>
  <c r="D710" i="8"/>
  <c r="T752" i="8"/>
  <c r="P752" i="8"/>
  <c r="L752" i="8"/>
  <c r="H752" i="8"/>
  <c r="W752" i="8"/>
  <c r="E752" i="1" s="1"/>
  <c r="S752" i="8"/>
  <c r="K752" i="8"/>
  <c r="G752" i="8"/>
  <c r="V752" i="8"/>
  <c r="N752" i="8"/>
  <c r="F752" i="8"/>
  <c r="J752" i="8"/>
  <c r="I752" i="8"/>
  <c r="E752" i="8"/>
  <c r="U752" i="8" s="1"/>
  <c r="Q752" i="8"/>
  <c r="T757" i="8"/>
  <c r="P757" i="8"/>
  <c r="L757" i="8"/>
  <c r="H757" i="8"/>
  <c r="J757" i="8"/>
  <c r="E757" i="8"/>
  <c r="U757" i="8" s="1"/>
  <c r="S757" i="8"/>
  <c r="N757" i="8"/>
  <c r="I757" i="8"/>
  <c r="V757" i="8"/>
  <c r="K757" i="8"/>
  <c r="Q757" i="8"/>
  <c r="F757" i="8"/>
  <c r="G757" i="8"/>
  <c r="W757" i="8"/>
  <c r="E757" i="1" s="1"/>
  <c r="T793" i="8"/>
  <c r="P793" i="8"/>
  <c r="L793" i="8"/>
  <c r="H793" i="8"/>
  <c r="J793" i="8"/>
  <c r="E793" i="8"/>
  <c r="U793" i="8" s="1"/>
  <c r="S793" i="8"/>
  <c r="N793" i="8"/>
  <c r="I793" i="8"/>
  <c r="G793" i="8"/>
  <c r="Q793" i="8"/>
  <c r="F793" i="8"/>
  <c r="W793" i="8"/>
  <c r="E793" i="1" s="1"/>
  <c r="M793" i="8"/>
  <c r="V793" i="8"/>
  <c r="K793" i="8"/>
  <c r="W651" i="8"/>
  <c r="E651" i="1" s="1"/>
  <c r="S651" i="8"/>
  <c r="K651" i="8"/>
  <c r="G651" i="8"/>
  <c r="T651" i="8"/>
  <c r="N651" i="8"/>
  <c r="I651" i="8"/>
  <c r="H651" i="8"/>
  <c r="P651" i="8"/>
  <c r="V651" i="8"/>
  <c r="Q653" i="8"/>
  <c r="M653" i="8"/>
  <c r="I653" i="8"/>
  <c r="E653" i="8"/>
  <c r="U653" i="8" s="1"/>
  <c r="T653" i="8"/>
  <c r="J653" i="8"/>
  <c r="G653" i="8"/>
  <c r="N653" i="8"/>
  <c r="S653" i="8"/>
  <c r="W659" i="8"/>
  <c r="E659" i="1" s="1"/>
  <c r="S659" i="8"/>
  <c r="K659" i="8"/>
  <c r="G659" i="8"/>
  <c r="T659" i="8"/>
  <c r="N659" i="8"/>
  <c r="I659" i="8"/>
  <c r="H659" i="8"/>
  <c r="P659" i="8"/>
  <c r="V659" i="8"/>
  <c r="Q661" i="8"/>
  <c r="M661" i="8"/>
  <c r="I661" i="8"/>
  <c r="E661" i="8"/>
  <c r="U661" i="8" s="1"/>
  <c r="T661" i="8"/>
  <c r="J661" i="8"/>
  <c r="G661" i="8"/>
  <c r="N661" i="8"/>
  <c r="S661" i="8"/>
  <c r="W667" i="8"/>
  <c r="E667" i="1" s="1"/>
  <c r="S667" i="8"/>
  <c r="K667" i="8"/>
  <c r="G667" i="8"/>
  <c r="T667" i="8"/>
  <c r="N667" i="8"/>
  <c r="I667" i="8"/>
  <c r="H667" i="8"/>
  <c r="P667" i="8"/>
  <c r="V667" i="8"/>
  <c r="Q669" i="8"/>
  <c r="M669" i="8"/>
  <c r="I669" i="8"/>
  <c r="E669" i="8"/>
  <c r="U669" i="8" s="1"/>
  <c r="T669" i="8"/>
  <c r="J669" i="8"/>
  <c r="G669" i="8"/>
  <c r="N669" i="8"/>
  <c r="S669" i="8"/>
  <c r="D674" i="8"/>
  <c r="O674" i="8"/>
  <c r="W675" i="8"/>
  <c r="E675" i="1" s="1"/>
  <c r="S675" i="8"/>
  <c r="K675" i="8"/>
  <c r="G675" i="8"/>
  <c r="T675" i="8"/>
  <c r="N675" i="8"/>
  <c r="I675" i="8"/>
  <c r="H675" i="8"/>
  <c r="P675" i="8"/>
  <c r="V675" i="8"/>
  <c r="Q677" i="8"/>
  <c r="M677" i="8"/>
  <c r="I677" i="8"/>
  <c r="E677" i="8"/>
  <c r="U677" i="8" s="1"/>
  <c r="T677" i="8"/>
  <c r="J677" i="8"/>
  <c r="G677" i="8"/>
  <c r="N677" i="8"/>
  <c r="S677" i="8"/>
  <c r="D682" i="8"/>
  <c r="O682" i="8"/>
  <c r="W683" i="8"/>
  <c r="E683" i="1" s="1"/>
  <c r="S683" i="8"/>
  <c r="K683" i="8"/>
  <c r="G683" i="8"/>
  <c r="T683" i="8"/>
  <c r="N683" i="8"/>
  <c r="I683" i="8"/>
  <c r="H683" i="8"/>
  <c r="P683" i="8"/>
  <c r="V683" i="8"/>
  <c r="Q685" i="8"/>
  <c r="M685" i="8"/>
  <c r="I685" i="8"/>
  <c r="E685" i="8"/>
  <c r="U685" i="8" s="1"/>
  <c r="T685" i="8"/>
  <c r="J685" i="8"/>
  <c r="G685" i="8"/>
  <c r="N685" i="8"/>
  <c r="S685" i="8"/>
  <c r="D690" i="8"/>
  <c r="O690" i="8"/>
  <c r="W691" i="8"/>
  <c r="E691" i="1" s="1"/>
  <c r="S691" i="8"/>
  <c r="K691" i="8"/>
  <c r="G691" i="8"/>
  <c r="T691" i="8"/>
  <c r="N691" i="8"/>
  <c r="I691" i="8"/>
  <c r="H691" i="8"/>
  <c r="P691" i="8"/>
  <c r="V691" i="8"/>
  <c r="Q693" i="8"/>
  <c r="M693" i="8"/>
  <c r="I693" i="8"/>
  <c r="E693" i="8"/>
  <c r="U693" i="8" s="1"/>
  <c r="T693" i="8"/>
  <c r="J693" i="8"/>
  <c r="G693" i="8"/>
  <c r="N693" i="8"/>
  <c r="S693" i="8"/>
  <c r="D698" i="8"/>
  <c r="O698" i="8"/>
  <c r="W699" i="8"/>
  <c r="E699" i="1" s="1"/>
  <c r="S699" i="8"/>
  <c r="K699" i="8"/>
  <c r="G699" i="8"/>
  <c r="T699" i="8"/>
  <c r="N699" i="8"/>
  <c r="I699" i="8"/>
  <c r="H699" i="8"/>
  <c r="P699" i="8"/>
  <c r="V699" i="8"/>
  <c r="Q701" i="8"/>
  <c r="M701" i="8"/>
  <c r="I701" i="8"/>
  <c r="E701" i="8"/>
  <c r="U701" i="8" s="1"/>
  <c r="T701" i="8"/>
  <c r="J701" i="8"/>
  <c r="G701" i="8"/>
  <c r="N701" i="8"/>
  <c r="S701" i="8"/>
  <c r="D706" i="8"/>
  <c r="O706" i="8"/>
  <c r="W707" i="8"/>
  <c r="E707" i="1" s="1"/>
  <c r="S707" i="8"/>
  <c r="K707" i="8"/>
  <c r="G707" i="8"/>
  <c r="T707" i="8"/>
  <c r="N707" i="8"/>
  <c r="I707" i="8"/>
  <c r="H707" i="8"/>
  <c r="P707" i="8"/>
  <c r="V707" i="8"/>
  <c r="Q709" i="8"/>
  <c r="M709" i="8"/>
  <c r="I709" i="8"/>
  <c r="E709" i="8"/>
  <c r="U709" i="8" s="1"/>
  <c r="T709" i="8"/>
  <c r="J709" i="8"/>
  <c r="G709" i="8"/>
  <c r="N709" i="8"/>
  <c r="S709" i="8"/>
  <c r="R714" i="8"/>
  <c r="O714" i="8"/>
  <c r="D714" i="8"/>
  <c r="O715" i="8"/>
  <c r="D715" i="8"/>
  <c r="R715" i="8"/>
  <c r="O719" i="8"/>
  <c r="R719" i="8"/>
  <c r="D719" i="8"/>
  <c r="D724" i="8"/>
  <c r="O724" i="8"/>
  <c r="G725" i="8"/>
  <c r="T728" i="8"/>
  <c r="P728" i="8"/>
  <c r="L728" i="8"/>
  <c r="H728" i="8"/>
  <c r="W728" i="8"/>
  <c r="E728" i="1" s="1"/>
  <c r="S728" i="8"/>
  <c r="K728" i="8"/>
  <c r="G728" i="8"/>
  <c r="J728" i="8"/>
  <c r="V728" i="8"/>
  <c r="N728" i="8"/>
  <c r="F728" i="8"/>
  <c r="M728" i="8"/>
  <c r="D732" i="8"/>
  <c r="O732" i="8"/>
  <c r="R732" i="8"/>
  <c r="O743" i="8"/>
  <c r="R743" i="8"/>
  <c r="D743" i="8"/>
  <c r="Q749" i="8"/>
  <c r="M749" i="8"/>
  <c r="I749" i="8"/>
  <c r="E749" i="8"/>
  <c r="U749" i="8" s="1"/>
  <c r="T749" i="8"/>
  <c r="P749" i="8"/>
  <c r="L749" i="8"/>
  <c r="H749" i="8"/>
  <c r="V749" i="8"/>
  <c r="N749" i="8"/>
  <c r="F749" i="8"/>
  <c r="J749" i="8"/>
  <c r="K749" i="8"/>
  <c r="W749" i="8"/>
  <c r="E749" i="1" s="1"/>
  <c r="D765" i="8"/>
  <c r="O765" i="8"/>
  <c r="R765" i="8"/>
  <c r="R775" i="8"/>
  <c r="O775" i="8"/>
  <c r="D775" i="8"/>
  <c r="T797" i="8"/>
  <c r="P797" i="8"/>
  <c r="L797" i="8"/>
  <c r="H797" i="8"/>
  <c r="J797" i="8"/>
  <c r="E797" i="8"/>
  <c r="U797" i="8" s="1"/>
  <c r="S797" i="8"/>
  <c r="N797" i="8"/>
  <c r="I797" i="8"/>
  <c r="G797" i="8"/>
  <c r="Q797" i="8"/>
  <c r="F797" i="8"/>
  <c r="W797" i="8"/>
  <c r="E797" i="1" s="1"/>
  <c r="M797" i="8"/>
  <c r="Q918" i="8"/>
  <c r="M918" i="8"/>
  <c r="I918" i="8"/>
  <c r="E918" i="8"/>
  <c r="U918" i="8" s="1"/>
  <c r="T918" i="8"/>
  <c r="P918" i="8"/>
  <c r="L918" i="8"/>
  <c r="H918" i="8"/>
  <c r="V918" i="8"/>
  <c r="N918" i="8"/>
  <c r="F918" i="8"/>
  <c r="S918" i="8"/>
  <c r="K918" i="8"/>
  <c r="W918" i="8"/>
  <c r="E918" i="1" s="1"/>
  <c r="G918" i="8"/>
  <c r="J918" i="8"/>
  <c r="D676" i="8"/>
  <c r="R676" i="8"/>
  <c r="O679" i="8"/>
  <c r="D679" i="8"/>
  <c r="D684" i="8"/>
  <c r="R684" i="8"/>
  <c r="O687" i="8"/>
  <c r="D687" i="8"/>
  <c r="D692" i="8"/>
  <c r="R692" i="8"/>
  <c r="O695" i="8"/>
  <c r="D695" i="8"/>
  <c r="D700" i="8"/>
  <c r="R700" i="8"/>
  <c r="O703" i="8"/>
  <c r="D703" i="8"/>
  <c r="D708" i="8"/>
  <c r="R708" i="8"/>
  <c r="O711" i="8"/>
  <c r="D711" i="8"/>
  <c r="T720" i="8"/>
  <c r="P720" i="8"/>
  <c r="L720" i="8"/>
  <c r="H720" i="8"/>
  <c r="W720" i="8"/>
  <c r="E720" i="1" s="1"/>
  <c r="S720" i="8"/>
  <c r="K720" i="8"/>
  <c r="G720" i="8"/>
  <c r="V720" i="8"/>
  <c r="N720" i="8"/>
  <c r="F720" i="8"/>
  <c r="J720" i="8"/>
  <c r="M720" i="8"/>
  <c r="Q725" i="8"/>
  <c r="M725" i="8"/>
  <c r="I725" i="8"/>
  <c r="E725" i="8"/>
  <c r="U725" i="8" s="1"/>
  <c r="T725" i="8"/>
  <c r="P725" i="8"/>
  <c r="L725" i="8"/>
  <c r="H725" i="8"/>
  <c r="J725" i="8"/>
  <c r="V725" i="8"/>
  <c r="N725" i="8"/>
  <c r="F725" i="8"/>
  <c r="K725" i="8"/>
  <c r="W725" i="8"/>
  <c r="E725" i="1" s="1"/>
  <c r="O735" i="8"/>
  <c r="R735" i="8"/>
  <c r="D735" i="8"/>
  <c r="D740" i="8"/>
  <c r="O740" i="8"/>
  <c r="T744" i="8"/>
  <c r="P744" i="8"/>
  <c r="L744" i="8"/>
  <c r="H744" i="8"/>
  <c r="W744" i="8"/>
  <c r="E744" i="1" s="1"/>
  <c r="S744" i="8"/>
  <c r="K744" i="8"/>
  <c r="G744" i="8"/>
  <c r="J744" i="8"/>
  <c r="V744" i="8"/>
  <c r="N744" i="8"/>
  <c r="F744" i="8"/>
  <c r="M744" i="8"/>
  <c r="D748" i="8"/>
  <c r="O748" i="8"/>
  <c r="R748" i="8"/>
  <c r="R759" i="8"/>
  <c r="O759" i="8"/>
  <c r="D759" i="8"/>
  <c r="T785" i="8"/>
  <c r="P785" i="8"/>
  <c r="L785" i="8"/>
  <c r="H785" i="8"/>
  <c r="J785" i="8"/>
  <c r="E785" i="8"/>
  <c r="U785" i="8" s="1"/>
  <c r="S785" i="8"/>
  <c r="N785" i="8"/>
  <c r="I785" i="8"/>
  <c r="G785" i="8"/>
  <c r="Q785" i="8"/>
  <c r="F785" i="8"/>
  <c r="W785" i="8"/>
  <c r="E785" i="1" s="1"/>
  <c r="M785" i="8"/>
  <c r="T801" i="8"/>
  <c r="P801" i="8"/>
  <c r="L801" i="8"/>
  <c r="H801" i="8"/>
  <c r="J801" i="8"/>
  <c r="E801" i="8"/>
  <c r="U801" i="8" s="1"/>
  <c r="S801" i="8"/>
  <c r="N801" i="8"/>
  <c r="I801" i="8"/>
  <c r="G801" i="8"/>
  <c r="Q801" i="8"/>
  <c r="F801" i="8"/>
  <c r="W801" i="8"/>
  <c r="E801" i="1" s="1"/>
  <c r="M801" i="8"/>
  <c r="D817" i="8"/>
  <c r="O817" i="8"/>
  <c r="R817" i="8"/>
  <c r="O820" i="8"/>
  <c r="R820" i="8"/>
  <c r="D820" i="8"/>
  <c r="T857" i="8"/>
  <c r="P857" i="8"/>
  <c r="L857" i="8"/>
  <c r="H857" i="8"/>
  <c r="W857" i="8"/>
  <c r="E857" i="1" s="1"/>
  <c r="S857" i="8"/>
  <c r="K857" i="8"/>
  <c r="G857" i="8"/>
  <c r="V857" i="8"/>
  <c r="N857" i="8"/>
  <c r="F857" i="8"/>
  <c r="M857" i="8"/>
  <c r="E857" i="8"/>
  <c r="U857" i="8" s="1"/>
  <c r="J857" i="8"/>
  <c r="Q857" i="8"/>
  <c r="I857" i="8"/>
  <c r="T893" i="8"/>
  <c r="P893" i="8"/>
  <c r="L893" i="8"/>
  <c r="H893" i="8"/>
  <c r="V893" i="8"/>
  <c r="Q893" i="8"/>
  <c r="K893" i="8"/>
  <c r="F893" i="8"/>
  <c r="J893" i="8"/>
  <c r="E893" i="8"/>
  <c r="U893" i="8" s="1"/>
  <c r="I893" i="8"/>
  <c r="G893" i="8"/>
  <c r="W893" i="8"/>
  <c r="E893" i="1" s="1"/>
  <c r="N893" i="8"/>
  <c r="M893" i="8"/>
  <c r="S893" i="8"/>
  <c r="F495" i="8"/>
  <c r="J495" i="8"/>
  <c r="N495" i="8"/>
  <c r="F499" i="8"/>
  <c r="J499" i="8"/>
  <c r="N499" i="8"/>
  <c r="F503" i="8"/>
  <c r="J503" i="8"/>
  <c r="N503" i="8"/>
  <c r="F507" i="8"/>
  <c r="J507" i="8"/>
  <c r="N507" i="8"/>
  <c r="F511" i="8"/>
  <c r="J511" i="8"/>
  <c r="N511" i="8"/>
  <c r="F515" i="8"/>
  <c r="J515" i="8"/>
  <c r="N515" i="8"/>
  <c r="F519" i="8"/>
  <c r="J519" i="8"/>
  <c r="N519" i="8"/>
  <c r="F523" i="8"/>
  <c r="J523" i="8"/>
  <c r="N523" i="8"/>
  <c r="F527" i="8"/>
  <c r="J527" i="8"/>
  <c r="N527" i="8"/>
  <c r="F531" i="8"/>
  <c r="J531" i="8"/>
  <c r="N531" i="8"/>
  <c r="F535" i="8"/>
  <c r="J535" i="8"/>
  <c r="N535" i="8"/>
  <c r="F539" i="8"/>
  <c r="J539" i="8"/>
  <c r="N539" i="8"/>
  <c r="W647" i="8"/>
  <c r="E647" i="1" s="1"/>
  <c r="S647" i="8"/>
  <c r="K647" i="8"/>
  <c r="G647" i="8"/>
  <c r="T647" i="8"/>
  <c r="N647" i="8"/>
  <c r="I647" i="8"/>
  <c r="H647" i="8"/>
  <c r="P647" i="8"/>
  <c r="V647" i="8"/>
  <c r="Q649" i="8"/>
  <c r="M649" i="8"/>
  <c r="I649" i="8"/>
  <c r="E649" i="8"/>
  <c r="U649" i="8" s="1"/>
  <c r="T649" i="8"/>
  <c r="J649" i="8"/>
  <c r="G649" i="8"/>
  <c r="N649" i="8"/>
  <c r="S649" i="8"/>
  <c r="E651" i="8"/>
  <c r="U651" i="8" s="1"/>
  <c r="L651" i="8"/>
  <c r="K653" i="8"/>
  <c r="P653" i="8"/>
  <c r="W653" i="8"/>
  <c r="E653" i="1" s="1"/>
  <c r="W655" i="8"/>
  <c r="E655" i="1" s="1"/>
  <c r="S655" i="8"/>
  <c r="K655" i="8"/>
  <c r="G655" i="8"/>
  <c r="T655" i="8"/>
  <c r="N655" i="8"/>
  <c r="I655" i="8"/>
  <c r="H655" i="8"/>
  <c r="P655" i="8"/>
  <c r="V655" i="8"/>
  <c r="Q657" i="8"/>
  <c r="M657" i="8"/>
  <c r="I657" i="8"/>
  <c r="E657" i="8"/>
  <c r="U657" i="8" s="1"/>
  <c r="T657" i="8"/>
  <c r="J657" i="8"/>
  <c r="G657" i="8"/>
  <c r="N657" i="8"/>
  <c r="S657" i="8"/>
  <c r="E659" i="8"/>
  <c r="U659" i="8" s="1"/>
  <c r="L659" i="8"/>
  <c r="K661" i="8"/>
  <c r="P661" i="8"/>
  <c r="W661" i="8"/>
  <c r="E661" i="1" s="1"/>
  <c r="W663" i="8"/>
  <c r="E663" i="1" s="1"/>
  <c r="S663" i="8"/>
  <c r="K663" i="8"/>
  <c r="G663" i="8"/>
  <c r="T663" i="8"/>
  <c r="N663" i="8"/>
  <c r="I663" i="8"/>
  <c r="H663" i="8"/>
  <c r="P663" i="8"/>
  <c r="V663" i="8"/>
  <c r="Q665" i="8"/>
  <c r="M665" i="8"/>
  <c r="I665" i="8"/>
  <c r="E665" i="8"/>
  <c r="U665" i="8" s="1"/>
  <c r="T665" i="8"/>
  <c r="J665" i="8"/>
  <c r="G665" i="8"/>
  <c r="N665" i="8"/>
  <c r="S665" i="8"/>
  <c r="E667" i="8"/>
  <c r="U667" i="8" s="1"/>
  <c r="L667" i="8"/>
  <c r="K669" i="8"/>
  <c r="P669" i="8"/>
  <c r="W669" i="8"/>
  <c r="E669" i="1" s="1"/>
  <c r="W671" i="8"/>
  <c r="E671" i="1" s="1"/>
  <c r="S671" i="8"/>
  <c r="K671" i="8"/>
  <c r="G671" i="8"/>
  <c r="T671" i="8"/>
  <c r="N671" i="8"/>
  <c r="I671" i="8"/>
  <c r="H671" i="8"/>
  <c r="P671" i="8"/>
  <c r="V671" i="8"/>
  <c r="Q673" i="8"/>
  <c r="M673" i="8"/>
  <c r="I673" i="8"/>
  <c r="E673" i="8"/>
  <c r="U673" i="8" s="1"/>
  <c r="T673" i="8"/>
  <c r="J673" i="8"/>
  <c r="G673" i="8"/>
  <c r="N673" i="8"/>
  <c r="S673" i="8"/>
  <c r="E675" i="8"/>
  <c r="U675" i="8" s="1"/>
  <c r="L675" i="8"/>
  <c r="O676" i="8"/>
  <c r="K677" i="8"/>
  <c r="P677" i="8"/>
  <c r="W677" i="8"/>
  <c r="E677" i="1" s="1"/>
  <c r="W679" i="8"/>
  <c r="E679" i="1" s="1"/>
  <c r="S679" i="8"/>
  <c r="K679" i="8"/>
  <c r="G679" i="8"/>
  <c r="T679" i="8"/>
  <c r="N679" i="8"/>
  <c r="I679" i="8"/>
  <c r="H679" i="8"/>
  <c r="P679" i="8"/>
  <c r="V679" i="8"/>
  <c r="Q681" i="8"/>
  <c r="M681" i="8"/>
  <c r="I681" i="8"/>
  <c r="E681" i="8"/>
  <c r="U681" i="8" s="1"/>
  <c r="T681" i="8"/>
  <c r="J681" i="8"/>
  <c r="G681" i="8"/>
  <c r="N681" i="8"/>
  <c r="S681" i="8"/>
  <c r="E683" i="8"/>
  <c r="U683" i="8" s="1"/>
  <c r="L683" i="8"/>
  <c r="O684" i="8"/>
  <c r="K685" i="8"/>
  <c r="P685" i="8"/>
  <c r="W685" i="8"/>
  <c r="E685" i="1" s="1"/>
  <c r="W687" i="8"/>
  <c r="E687" i="1" s="1"/>
  <c r="S687" i="8"/>
  <c r="K687" i="8"/>
  <c r="G687" i="8"/>
  <c r="T687" i="8"/>
  <c r="N687" i="8"/>
  <c r="I687" i="8"/>
  <c r="H687" i="8"/>
  <c r="P687" i="8"/>
  <c r="V687" i="8"/>
  <c r="Q689" i="8"/>
  <c r="M689" i="8"/>
  <c r="I689" i="8"/>
  <c r="E689" i="8"/>
  <c r="U689" i="8" s="1"/>
  <c r="T689" i="8"/>
  <c r="J689" i="8"/>
  <c r="G689" i="8"/>
  <c r="N689" i="8"/>
  <c r="S689" i="8"/>
  <c r="E691" i="8"/>
  <c r="U691" i="8" s="1"/>
  <c r="L691" i="8"/>
  <c r="O692" i="8"/>
  <c r="K693" i="8"/>
  <c r="P693" i="8"/>
  <c r="W693" i="8"/>
  <c r="E693" i="1" s="1"/>
  <c r="W695" i="8"/>
  <c r="E695" i="1" s="1"/>
  <c r="S695" i="8"/>
  <c r="K695" i="8"/>
  <c r="G695" i="8"/>
  <c r="T695" i="8"/>
  <c r="N695" i="8"/>
  <c r="I695" i="8"/>
  <c r="H695" i="8"/>
  <c r="P695" i="8"/>
  <c r="V695" i="8"/>
  <c r="Q697" i="8"/>
  <c r="M697" i="8"/>
  <c r="I697" i="8"/>
  <c r="E697" i="8"/>
  <c r="U697" i="8" s="1"/>
  <c r="T697" i="8"/>
  <c r="J697" i="8"/>
  <c r="G697" i="8"/>
  <c r="N697" i="8"/>
  <c r="S697" i="8"/>
  <c r="E699" i="8"/>
  <c r="U699" i="8" s="1"/>
  <c r="L699" i="8"/>
  <c r="O700" i="8"/>
  <c r="K701" i="8"/>
  <c r="P701" i="8"/>
  <c r="W701" i="8"/>
  <c r="E701" i="1" s="1"/>
  <c r="W703" i="8"/>
  <c r="E703" i="1" s="1"/>
  <c r="S703" i="8"/>
  <c r="K703" i="8"/>
  <c r="G703" i="8"/>
  <c r="T703" i="8"/>
  <c r="N703" i="8"/>
  <c r="I703" i="8"/>
  <c r="H703" i="8"/>
  <c r="P703" i="8"/>
  <c r="V703" i="8"/>
  <c r="Q705" i="8"/>
  <c r="M705" i="8"/>
  <c r="I705" i="8"/>
  <c r="E705" i="8"/>
  <c r="U705" i="8" s="1"/>
  <c r="T705" i="8"/>
  <c r="J705" i="8"/>
  <c r="G705" i="8"/>
  <c r="N705" i="8"/>
  <c r="S705" i="8"/>
  <c r="E707" i="8"/>
  <c r="U707" i="8" s="1"/>
  <c r="L707" i="8"/>
  <c r="O708" i="8"/>
  <c r="K709" i="8"/>
  <c r="P709" i="8"/>
  <c r="W709" i="8"/>
  <c r="E709" i="1" s="1"/>
  <c r="W711" i="8"/>
  <c r="E711" i="1" s="1"/>
  <c r="S711" i="8"/>
  <c r="K711" i="8"/>
  <c r="G711" i="8"/>
  <c r="T711" i="8"/>
  <c r="N711" i="8"/>
  <c r="I711" i="8"/>
  <c r="H711" i="8"/>
  <c r="P711" i="8"/>
  <c r="V711" i="8"/>
  <c r="Q713" i="8"/>
  <c r="M713" i="8"/>
  <c r="I713" i="8"/>
  <c r="E713" i="8"/>
  <c r="U713" i="8" s="1"/>
  <c r="T713" i="8"/>
  <c r="J713" i="8"/>
  <c r="W713" i="8"/>
  <c r="E713" i="1" s="1"/>
  <c r="G713" i="8"/>
  <c r="N713" i="8"/>
  <c r="S713" i="8"/>
  <c r="D716" i="8"/>
  <c r="R716" i="8"/>
  <c r="O716" i="8"/>
  <c r="Q720" i="8"/>
  <c r="R724" i="8"/>
  <c r="E728" i="8"/>
  <c r="U728" i="8" s="1"/>
  <c r="T736" i="8"/>
  <c r="P736" i="8"/>
  <c r="L736" i="8"/>
  <c r="H736" i="8"/>
  <c r="W736" i="8"/>
  <c r="E736" i="1" s="1"/>
  <c r="S736" i="8"/>
  <c r="K736" i="8"/>
  <c r="G736" i="8"/>
  <c r="V736" i="8"/>
  <c r="N736" i="8"/>
  <c r="F736" i="8"/>
  <c r="J736" i="8"/>
  <c r="M736" i="8"/>
  <c r="Q741" i="8"/>
  <c r="M741" i="8"/>
  <c r="I741" i="8"/>
  <c r="E741" i="8"/>
  <c r="U741" i="8" s="1"/>
  <c r="T741" i="8"/>
  <c r="P741" i="8"/>
  <c r="L741" i="8"/>
  <c r="H741" i="8"/>
  <c r="J741" i="8"/>
  <c r="V741" i="8"/>
  <c r="N741" i="8"/>
  <c r="F741" i="8"/>
  <c r="K741" i="8"/>
  <c r="W741" i="8"/>
  <c r="E741" i="1" s="1"/>
  <c r="Q744" i="8"/>
  <c r="O751" i="8"/>
  <c r="R751" i="8"/>
  <c r="D751" i="8"/>
  <c r="D756" i="8"/>
  <c r="O756" i="8"/>
  <c r="T769" i="8"/>
  <c r="P769" i="8"/>
  <c r="L769" i="8"/>
  <c r="H769" i="8"/>
  <c r="J769" i="8"/>
  <c r="E769" i="8"/>
  <c r="U769" i="8" s="1"/>
  <c r="S769" i="8"/>
  <c r="N769" i="8"/>
  <c r="I769" i="8"/>
  <c r="G769" i="8"/>
  <c r="Q769" i="8"/>
  <c r="F769" i="8"/>
  <c r="W769" i="8"/>
  <c r="E769" i="1" s="1"/>
  <c r="M769" i="8"/>
  <c r="T789" i="8"/>
  <c r="P789" i="8"/>
  <c r="L789" i="8"/>
  <c r="H789" i="8"/>
  <c r="J789" i="8"/>
  <c r="E789" i="8"/>
  <c r="U789" i="8" s="1"/>
  <c r="S789" i="8"/>
  <c r="N789" i="8"/>
  <c r="I789" i="8"/>
  <c r="G789" i="8"/>
  <c r="Q789" i="8"/>
  <c r="F789" i="8"/>
  <c r="W789" i="8"/>
  <c r="E789" i="1" s="1"/>
  <c r="M789" i="8"/>
  <c r="K797" i="8"/>
  <c r="T805" i="8"/>
  <c r="P805" i="8"/>
  <c r="L805" i="8"/>
  <c r="H805" i="8"/>
  <c r="J805" i="8"/>
  <c r="E805" i="8"/>
  <c r="U805" i="8" s="1"/>
  <c r="S805" i="8"/>
  <c r="N805" i="8"/>
  <c r="I805" i="8"/>
  <c r="G805" i="8"/>
  <c r="Q805" i="8"/>
  <c r="F805" i="8"/>
  <c r="W805" i="8"/>
  <c r="E805" i="1" s="1"/>
  <c r="M805" i="8"/>
  <c r="T813" i="8"/>
  <c r="P813" i="8"/>
  <c r="L813" i="8"/>
  <c r="H813" i="8"/>
  <c r="W813" i="8"/>
  <c r="E813" i="1" s="1"/>
  <c r="S813" i="8"/>
  <c r="K813" i="8"/>
  <c r="G813" i="8"/>
  <c r="M813" i="8"/>
  <c r="E813" i="8"/>
  <c r="U813" i="8" s="1"/>
  <c r="J813" i="8"/>
  <c r="I813" i="8"/>
  <c r="V813" i="8"/>
  <c r="F813" i="8"/>
  <c r="Q813" i="8"/>
  <c r="O816" i="8"/>
  <c r="R816" i="8"/>
  <c r="D816" i="8"/>
  <c r="O876" i="8"/>
  <c r="R876" i="8"/>
  <c r="D876" i="8"/>
  <c r="W715" i="8"/>
  <c r="E715" i="1" s="1"/>
  <c r="S715" i="8"/>
  <c r="K715" i="8"/>
  <c r="G715" i="8"/>
  <c r="F715" i="8"/>
  <c r="L715" i="8"/>
  <c r="Q715" i="8"/>
  <c r="V715" i="8"/>
  <c r="Q717" i="8"/>
  <c r="M717" i="8"/>
  <c r="I717" i="8"/>
  <c r="E717" i="8"/>
  <c r="U717" i="8" s="1"/>
  <c r="T717" i="8"/>
  <c r="G717" i="8"/>
  <c r="L717" i="8"/>
  <c r="Q721" i="8"/>
  <c r="M721" i="8"/>
  <c r="I721" i="8"/>
  <c r="E721" i="8"/>
  <c r="U721" i="8" s="1"/>
  <c r="T721" i="8"/>
  <c r="P721" i="8"/>
  <c r="L721" i="8"/>
  <c r="H721" i="8"/>
  <c r="G721" i="8"/>
  <c r="W721" i="8"/>
  <c r="E721" i="1" s="1"/>
  <c r="T724" i="8"/>
  <c r="P724" i="8"/>
  <c r="L724" i="8"/>
  <c r="H724" i="8"/>
  <c r="W724" i="8"/>
  <c r="E724" i="1" s="1"/>
  <c r="S724" i="8"/>
  <c r="K724" i="8"/>
  <c r="G724" i="8"/>
  <c r="I724" i="8"/>
  <c r="Q724" i="8"/>
  <c r="D728" i="8"/>
  <c r="O728" i="8"/>
  <c r="O731" i="8"/>
  <c r="R731" i="8"/>
  <c r="Q737" i="8"/>
  <c r="M737" i="8"/>
  <c r="I737" i="8"/>
  <c r="E737" i="8"/>
  <c r="U737" i="8" s="1"/>
  <c r="T737" i="8"/>
  <c r="P737" i="8"/>
  <c r="L737" i="8"/>
  <c r="H737" i="8"/>
  <c r="G737" i="8"/>
  <c r="W737" i="8"/>
  <c r="E737" i="1" s="1"/>
  <c r="T740" i="8"/>
  <c r="P740" i="8"/>
  <c r="L740" i="8"/>
  <c r="H740" i="8"/>
  <c r="W740" i="8"/>
  <c r="E740" i="1" s="1"/>
  <c r="S740" i="8"/>
  <c r="K740" i="8"/>
  <c r="G740" i="8"/>
  <c r="I740" i="8"/>
  <c r="Q740" i="8"/>
  <c r="D744" i="8"/>
  <c r="O744" i="8"/>
  <c r="O747" i="8"/>
  <c r="R747" i="8"/>
  <c r="Q753" i="8"/>
  <c r="M753" i="8"/>
  <c r="I753" i="8"/>
  <c r="E753" i="8"/>
  <c r="U753" i="8" s="1"/>
  <c r="T753" i="8"/>
  <c r="P753" i="8"/>
  <c r="L753" i="8"/>
  <c r="H753" i="8"/>
  <c r="G753" i="8"/>
  <c r="W753" i="8"/>
  <c r="E753" i="1" s="1"/>
  <c r="T756" i="8"/>
  <c r="P756" i="8"/>
  <c r="L756" i="8"/>
  <c r="H756" i="8"/>
  <c r="W756" i="8"/>
  <c r="E756" i="1" s="1"/>
  <c r="S756" i="8"/>
  <c r="K756" i="8"/>
  <c r="G756" i="8"/>
  <c r="I756" i="8"/>
  <c r="Q756" i="8"/>
  <c r="D761" i="8"/>
  <c r="O761" i="8"/>
  <c r="R761" i="8"/>
  <c r="T765" i="8"/>
  <c r="P765" i="8"/>
  <c r="L765" i="8"/>
  <c r="H765" i="8"/>
  <c r="J765" i="8"/>
  <c r="E765" i="8"/>
  <c r="U765" i="8" s="1"/>
  <c r="S765" i="8"/>
  <c r="N765" i="8"/>
  <c r="I765" i="8"/>
  <c r="K765" i="8"/>
  <c r="V765" i="8"/>
  <c r="R771" i="8"/>
  <c r="O771" i="8"/>
  <c r="D771" i="8"/>
  <c r="D777" i="8"/>
  <c r="O777" i="8"/>
  <c r="R777" i="8"/>
  <c r="T781" i="8"/>
  <c r="P781" i="8"/>
  <c r="L781" i="8"/>
  <c r="H781" i="8"/>
  <c r="J781" i="8"/>
  <c r="E781" i="8"/>
  <c r="U781" i="8" s="1"/>
  <c r="S781" i="8"/>
  <c r="N781" i="8"/>
  <c r="I781" i="8"/>
  <c r="K781" i="8"/>
  <c r="V781" i="8"/>
  <c r="R787" i="8"/>
  <c r="O787" i="8"/>
  <c r="D787" i="8"/>
  <c r="R791" i="8"/>
  <c r="O791" i="8"/>
  <c r="D791" i="8"/>
  <c r="R795" i="8"/>
  <c r="O795" i="8"/>
  <c r="D795" i="8"/>
  <c r="R799" i="8"/>
  <c r="O799" i="8"/>
  <c r="D799" i="8"/>
  <c r="R803" i="8"/>
  <c r="O803" i="8"/>
  <c r="D803" i="8"/>
  <c r="R807" i="8"/>
  <c r="O807" i="8"/>
  <c r="D807" i="8"/>
  <c r="Q810" i="8"/>
  <c r="M810" i="8"/>
  <c r="I810" i="8"/>
  <c r="E810" i="8"/>
  <c r="U810" i="8" s="1"/>
  <c r="T810" i="8"/>
  <c r="P810" i="8"/>
  <c r="L810" i="8"/>
  <c r="H810" i="8"/>
  <c r="S810" i="8"/>
  <c r="K810" i="8"/>
  <c r="J810" i="8"/>
  <c r="G810" i="8"/>
  <c r="V810" i="8"/>
  <c r="O832" i="8"/>
  <c r="R832" i="8"/>
  <c r="D832" i="8"/>
  <c r="Q838" i="8"/>
  <c r="M838" i="8"/>
  <c r="I838" i="8"/>
  <c r="E838" i="8"/>
  <c r="U838" i="8" s="1"/>
  <c r="T838" i="8"/>
  <c r="P838" i="8"/>
  <c r="L838" i="8"/>
  <c r="H838" i="8"/>
  <c r="V838" i="8"/>
  <c r="N838" i="8"/>
  <c r="F838" i="8"/>
  <c r="S838" i="8"/>
  <c r="K838" i="8"/>
  <c r="J838" i="8"/>
  <c r="O864" i="8"/>
  <c r="R864" i="8"/>
  <c r="D864" i="8"/>
  <c r="T761" i="8"/>
  <c r="P761" i="8"/>
  <c r="L761" i="8"/>
  <c r="H761" i="8"/>
  <c r="J761" i="8"/>
  <c r="E761" i="8"/>
  <c r="U761" i="8" s="1"/>
  <c r="S761" i="8"/>
  <c r="N761" i="8"/>
  <c r="I761" i="8"/>
  <c r="K761" i="8"/>
  <c r="V761" i="8"/>
  <c r="M765" i="8"/>
  <c r="W765" i="8"/>
  <c r="E765" i="1" s="1"/>
  <c r="R767" i="8"/>
  <c r="O767" i="8"/>
  <c r="D767" i="8"/>
  <c r="D773" i="8"/>
  <c r="O773" i="8"/>
  <c r="R773" i="8"/>
  <c r="T777" i="8"/>
  <c r="P777" i="8"/>
  <c r="L777" i="8"/>
  <c r="H777" i="8"/>
  <c r="J777" i="8"/>
  <c r="E777" i="8"/>
  <c r="U777" i="8" s="1"/>
  <c r="S777" i="8"/>
  <c r="N777" i="8"/>
  <c r="I777" i="8"/>
  <c r="K777" i="8"/>
  <c r="V777" i="8"/>
  <c r="M781" i="8"/>
  <c r="W781" i="8"/>
  <c r="E781" i="1" s="1"/>
  <c r="R783" i="8"/>
  <c r="O783" i="8"/>
  <c r="D783" i="8"/>
  <c r="T809" i="8"/>
  <c r="P809" i="8"/>
  <c r="L809" i="8"/>
  <c r="H809" i="8"/>
  <c r="W809" i="8"/>
  <c r="E809" i="1" s="1"/>
  <c r="S809" i="8"/>
  <c r="K809" i="8"/>
  <c r="G809" i="8"/>
  <c r="V809" i="8"/>
  <c r="N809" i="8"/>
  <c r="F809" i="8"/>
  <c r="M809" i="8"/>
  <c r="E809" i="8"/>
  <c r="U809" i="8" s="1"/>
  <c r="Q809" i="8"/>
  <c r="N810" i="8"/>
  <c r="W810" i="8"/>
  <c r="E810" i="1" s="1"/>
  <c r="Q822" i="8"/>
  <c r="M822" i="8"/>
  <c r="I822" i="8"/>
  <c r="E822" i="8"/>
  <c r="U822" i="8" s="1"/>
  <c r="T822" i="8"/>
  <c r="P822" i="8"/>
  <c r="L822" i="8"/>
  <c r="H822" i="8"/>
  <c r="V822" i="8"/>
  <c r="N822" i="8"/>
  <c r="F822" i="8"/>
  <c r="S822" i="8"/>
  <c r="K822" i="8"/>
  <c r="J822" i="8"/>
  <c r="D829" i="8"/>
  <c r="O829" i="8"/>
  <c r="R829" i="8"/>
  <c r="T841" i="8"/>
  <c r="P841" i="8"/>
  <c r="L841" i="8"/>
  <c r="H841" i="8"/>
  <c r="W841" i="8"/>
  <c r="E841" i="1" s="1"/>
  <c r="S841" i="8"/>
  <c r="K841" i="8"/>
  <c r="G841" i="8"/>
  <c r="V841" i="8"/>
  <c r="N841" i="8"/>
  <c r="F841" i="8"/>
  <c r="M841" i="8"/>
  <c r="E841" i="8"/>
  <c r="U841" i="8" s="1"/>
  <c r="J841" i="8"/>
  <c r="D861" i="8"/>
  <c r="O861" i="8"/>
  <c r="R861" i="8"/>
  <c r="T877" i="8"/>
  <c r="P877" i="8"/>
  <c r="L877" i="8"/>
  <c r="H877" i="8"/>
  <c r="V877" i="8"/>
  <c r="Q877" i="8"/>
  <c r="K877" i="8"/>
  <c r="F877" i="8"/>
  <c r="J877" i="8"/>
  <c r="E877" i="8"/>
  <c r="U877" i="8" s="1"/>
  <c r="I877" i="8"/>
  <c r="G877" i="8"/>
  <c r="W877" i="8"/>
  <c r="E877" i="1" s="1"/>
  <c r="N877" i="8"/>
  <c r="O892" i="8"/>
  <c r="R892" i="8"/>
  <c r="D892" i="8"/>
  <c r="O900" i="8"/>
  <c r="R900" i="8"/>
  <c r="D900" i="8"/>
  <c r="O928" i="8"/>
  <c r="D928" i="8"/>
  <c r="R928" i="8"/>
  <c r="T648" i="8"/>
  <c r="P648" i="8"/>
  <c r="L648" i="8"/>
  <c r="H648" i="8"/>
  <c r="G648" i="8"/>
  <c r="M648" i="8"/>
  <c r="W648" i="8"/>
  <c r="E648" i="1" s="1"/>
  <c r="T652" i="8"/>
  <c r="P652" i="8"/>
  <c r="L652" i="8"/>
  <c r="H652" i="8"/>
  <c r="G652" i="8"/>
  <c r="M652" i="8"/>
  <c r="W652" i="8"/>
  <c r="E652" i="1" s="1"/>
  <c r="T656" i="8"/>
  <c r="P656" i="8"/>
  <c r="L656" i="8"/>
  <c r="H656" i="8"/>
  <c r="G656" i="8"/>
  <c r="M656" i="8"/>
  <c r="W656" i="8"/>
  <c r="E656" i="1" s="1"/>
  <c r="T660" i="8"/>
  <c r="P660" i="8"/>
  <c r="L660" i="8"/>
  <c r="H660" i="8"/>
  <c r="G660" i="8"/>
  <c r="M660" i="8"/>
  <c r="W660" i="8"/>
  <c r="E660" i="1" s="1"/>
  <c r="T664" i="8"/>
  <c r="P664" i="8"/>
  <c r="L664" i="8"/>
  <c r="H664" i="8"/>
  <c r="G664" i="8"/>
  <c r="M664" i="8"/>
  <c r="W664" i="8"/>
  <c r="E664" i="1" s="1"/>
  <c r="T668" i="8"/>
  <c r="P668" i="8"/>
  <c r="L668" i="8"/>
  <c r="H668" i="8"/>
  <c r="G668" i="8"/>
  <c r="M668" i="8"/>
  <c r="W668" i="8"/>
  <c r="E668" i="1" s="1"/>
  <c r="T672" i="8"/>
  <c r="P672" i="8"/>
  <c r="L672" i="8"/>
  <c r="H672" i="8"/>
  <c r="G672" i="8"/>
  <c r="M672" i="8"/>
  <c r="W672" i="8"/>
  <c r="E672" i="1" s="1"/>
  <c r="T676" i="8"/>
  <c r="P676" i="8"/>
  <c r="L676" i="8"/>
  <c r="H676" i="8"/>
  <c r="G676" i="8"/>
  <c r="M676" i="8"/>
  <c r="W676" i="8"/>
  <c r="E676" i="1" s="1"/>
  <c r="T680" i="8"/>
  <c r="P680" i="8"/>
  <c r="L680" i="8"/>
  <c r="H680" i="8"/>
  <c r="G680" i="8"/>
  <c r="M680" i="8"/>
  <c r="W680" i="8"/>
  <c r="E680" i="1" s="1"/>
  <c r="T684" i="8"/>
  <c r="P684" i="8"/>
  <c r="L684" i="8"/>
  <c r="H684" i="8"/>
  <c r="G684" i="8"/>
  <c r="M684" i="8"/>
  <c r="W684" i="8"/>
  <c r="E684" i="1" s="1"/>
  <c r="T688" i="8"/>
  <c r="P688" i="8"/>
  <c r="L688" i="8"/>
  <c r="H688" i="8"/>
  <c r="G688" i="8"/>
  <c r="M688" i="8"/>
  <c r="W688" i="8"/>
  <c r="E688" i="1" s="1"/>
  <c r="T692" i="8"/>
  <c r="P692" i="8"/>
  <c r="L692" i="8"/>
  <c r="H692" i="8"/>
  <c r="G692" i="8"/>
  <c r="M692" i="8"/>
  <c r="W692" i="8"/>
  <c r="E692" i="1" s="1"/>
  <c r="T696" i="8"/>
  <c r="P696" i="8"/>
  <c r="L696" i="8"/>
  <c r="H696" i="8"/>
  <c r="G696" i="8"/>
  <c r="M696" i="8"/>
  <c r="W696" i="8"/>
  <c r="E696" i="1" s="1"/>
  <c r="T700" i="8"/>
  <c r="P700" i="8"/>
  <c r="L700" i="8"/>
  <c r="H700" i="8"/>
  <c r="G700" i="8"/>
  <c r="M700" i="8"/>
  <c r="W700" i="8"/>
  <c r="E700" i="1" s="1"/>
  <c r="T704" i="8"/>
  <c r="P704" i="8"/>
  <c r="L704" i="8"/>
  <c r="H704" i="8"/>
  <c r="G704" i="8"/>
  <c r="M704" i="8"/>
  <c r="W704" i="8"/>
  <c r="E704" i="1" s="1"/>
  <c r="T708" i="8"/>
  <c r="P708" i="8"/>
  <c r="L708" i="8"/>
  <c r="H708" i="8"/>
  <c r="G708" i="8"/>
  <c r="M708" i="8"/>
  <c r="W708" i="8"/>
  <c r="E708" i="1" s="1"/>
  <c r="T712" i="8"/>
  <c r="P712" i="8"/>
  <c r="L712" i="8"/>
  <c r="H712" i="8"/>
  <c r="G712" i="8"/>
  <c r="M712" i="8"/>
  <c r="W712" i="8"/>
  <c r="E712" i="1" s="1"/>
  <c r="I715" i="8"/>
  <c r="N715" i="8"/>
  <c r="T715" i="8"/>
  <c r="T716" i="8"/>
  <c r="P716" i="8"/>
  <c r="L716" i="8"/>
  <c r="H716" i="8"/>
  <c r="G716" i="8"/>
  <c r="M716" i="8"/>
  <c r="W716" i="8"/>
  <c r="E716" i="1" s="1"/>
  <c r="J717" i="8"/>
  <c r="V717" i="8"/>
  <c r="D720" i="8"/>
  <c r="O720" i="8"/>
  <c r="K721" i="8"/>
  <c r="S721" i="8"/>
  <c r="O723" i="8"/>
  <c r="R723" i="8"/>
  <c r="E724" i="8"/>
  <c r="U724" i="8" s="1"/>
  <c r="M724" i="8"/>
  <c r="R728" i="8"/>
  <c r="Q729" i="8"/>
  <c r="M729" i="8"/>
  <c r="I729" i="8"/>
  <c r="E729" i="8"/>
  <c r="U729" i="8" s="1"/>
  <c r="T729" i="8"/>
  <c r="P729" i="8"/>
  <c r="L729" i="8"/>
  <c r="H729" i="8"/>
  <c r="G729" i="8"/>
  <c r="W729" i="8"/>
  <c r="E729" i="1" s="1"/>
  <c r="T732" i="8"/>
  <c r="P732" i="8"/>
  <c r="L732" i="8"/>
  <c r="H732" i="8"/>
  <c r="W732" i="8"/>
  <c r="E732" i="1" s="1"/>
  <c r="S732" i="8"/>
  <c r="K732" i="8"/>
  <c r="G732" i="8"/>
  <c r="I732" i="8"/>
  <c r="Q732" i="8"/>
  <c r="D736" i="8"/>
  <c r="O736" i="8"/>
  <c r="K737" i="8"/>
  <c r="S737" i="8"/>
  <c r="O739" i="8"/>
  <c r="R739" i="8"/>
  <c r="E740" i="8"/>
  <c r="U740" i="8" s="1"/>
  <c r="M740" i="8"/>
  <c r="R744" i="8"/>
  <c r="Q745" i="8"/>
  <c r="M745" i="8"/>
  <c r="I745" i="8"/>
  <c r="E745" i="8"/>
  <c r="U745" i="8" s="1"/>
  <c r="T745" i="8"/>
  <c r="P745" i="8"/>
  <c r="L745" i="8"/>
  <c r="H745" i="8"/>
  <c r="G745" i="8"/>
  <c r="W745" i="8"/>
  <c r="E745" i="1" s="1"/>
  <c r="T748" i="8"/>
  <c r="P748" i="8"/>
  <c r="L748" i="8"/>
  <c r="H748" i="8"/>
  <c r="W748" i="8"/>
  <c r="E748" i="1" s="1"/>
  <c r="S748" i="8"/>
  <c r="K748" i="8"/>
  <c r="G748" i="8"/>
  <c r="I748" i="8"/>
  <c r="Q748" i="8"/>
  <c r="D752" i="8"/>
  <c r="O752" i="8"/>
  <c r="K753" i="8"/>
  <c r="S753" i="8"/>
  <c r="O755" i="8"/>
  <c r="R755" i="8"/>
  <c r="E756" i="8"/>
  <c r="U756" i="8" s="1"/>
  <c r="M756" i="8"/>
  <c r="M761" i="8"/>
  <c r="W761" i="8"/>
  <c r="E761" i="1" s="1"/>
  <c r="R763" i="8"/>
  <c r="O763" i="8"/>
  <c r="D763" i="8"/>
  <c r="F765" i="8"/>
  <c r="Q765" i="8"/>
  <c r="D769" i="8"/>
  <c r="O769" i="8"/>
  <c r="R769" i="8"/>
  <c r="T773" i="8"/>
  <c r="P773" i="8"/>
  <c r="L773" i="8"/>
  <c r="H773" i="8"/>
  <c r="J773" i="8"/>
  <c r="E773" i="8"/>
  <c r="U773" i="8" s="1"/>
  <c r="S773" i="8"/>
  <c r="N773" i="8"/>
  <c r="I773" i="8"/>
  <c r="K773" i="8"/>
  <c r="V773" i="8"/>
  <c r="M777" i="8"/>
  <c r="W777" i="8"/>
  <c r="E777" i="1" s="1"/>
  <c r="R779" i="8"/>
  <c r="O779" i="8"/>
  <c r="D779" i="8"/>
  <c r="F781" i="8"/>
  <c r="Q781" i="8"/>
  <c r="D785" i="8"/>
  <c r="O785" i="8"/>
  <c r="R785" i="8"/>
  <c r="D789" i="8"/>
  <c r="O789" i="8"/>
  <c r="R789" i="8"/>
  <c r="D793" i="8"/>
  <c r="O793" i="8"/>
  <c r="R793" i="8"/>
  <c r="D797" i="8"/>
  <c r="O797" i="8"/>
  <c r="R797" i="8"/>
  <c r="D801" i="8"/>
  <c r="O801" i="8"/>
  <c r="R801" i="8"/>
  <c r="D805" i="8"/>
  <c r="O805" i="8"/>
  <c r="R805" i="8"/>
  <c r="D813" i="8"/>
  <c r="O813" i="8"/>
  <c r="R813" i="8"/>
  <c r="W838" i="8"/>
  <c r="E838" i="1" s="1"/>
  <c r="O848" i="8"/>
  <c r="R848" i="8"/>
  <c r="D848" i="8"/>
  <c r="Q854" i="8"/>
  <c r="M854" i="8"/>
  <c r="I854" i="8"/>
  <c r="E854" i="8"/>
  <c r="U854" i="8" s="1"/>
  <c r="T854" i="8"/>
  <c r="P854" i="8"/>
  <c r="L854" i="8"/>
  <c r="H854" i="8"/>
  <c r="V854" i="8"/>
  <c r="N854" i="8"/>
  <c r="F854" i="8"/>
  <c r="S854" i="8"/>
  <c r="K854" i="8"/>
  <c r="J854" i="8"/>
  <c r="S877" i="8"/>
  <c r="Q826" i="8"/>
  <c r="M826" i="8"/>
  <c r="I826" i="8"/>
  <c r="E826" i="8"/>
  <c r="U826" i="8" s="1"/>
  <c r="T826" i="8"/>
  <c r="P826" i="8"/>
  <c r="L826" i="8"/>
  <c r="H826" i="8"/>
  <c r="G826" i="8"/>
  <c r="W826" i="8"/>
  <c r="E826" i="1" s="1"/>
  <c r="T829" i="8"/>
  <c r="P829" i="8"/>
  <c r="L829" i="8"/>
  <c r="H829" i="8"/>
  <c r="W829" i="8"/>
  <c r="E829" i="1" s="1"/>
  <c r="S829" i="8"/>
  <c r="K829" i="8"/>
  <c r="G829" i="8"/>
  <c r="I829" i="8"/>
  <c r="Q829" i="8"/>
  <c r="D833" i="8"/>
  <c r="O833" i="8"/>
  <c r="O836" i="8"/>
  <c r="R836" i="8"/>
  <c r="Q842" i="8"/>
  <c r="M842" i="8"/>
  <c r="I842" i="8"/>
  <c r="E842" i="8"/>
  <c r="U842" i="8" s="1"/>
  <c r="T842" i="8"/>
  <c r="P842" i="8"/>
  <c r="L842" i="8"/>
  <c r="H842" i="8"/>
  <c r="G842" i="8"/>
  <c r="W842" i="8"/>
  <c r="E842" i="1" s="1"/>
  <c r="T845" i="8"/>
  <c r="P845" i="8"/>
  <c r="L845" i="8"/>
  <c r="H845" i="8"/>
  <c r="W845" i="8"/>
  <c r="E845" i="1" s="1"/>
  <c r="S845" i="8"/>
  <c r="K845" i="8"/>
  <c r="G845" i="8"/>
  <c r="I845" i="8"/>
  <c r="Q845" i="8"/>
  <c r="D849" i="8"/>
  <c r="O849" i="8"/>
  <c r="O852" i="8"/>
  <c r="R852" i="8"/>
  <c r="Q858" i="8"/>
  <c r="M858" i="8"/>
  <c r="I858" i="8"/>
  <c r="E858" i="8"/>
  <c r="U858" i="8" s="1"/>
  <c r="T858" i="8"/>
  <c r="P858" i="8"/>
  <c r="L858" i="8"/>
  <c r="H858" i="8"/>
  <c r="G858" i="8"/>
  <c r="W858" i="8"/>
  <c r="E858" i="1" s="1"/>
  <c r="T861" i="8"/>
  <c r="P861" i="8"/>
  <c r="L861" i="8"/>
  <c r="H861" i="8"/>
  <c r="W861" i="8"/>
  <c r="E861" i="1" s="1"/>
  <c r="S861" i="8"/>
  <c r="K861" i="8"/>
  <c r="G861" i="8"/>
  <c r="I861" i="8"/>
  <c r="Q861" i="8"/>
  <c r="D865" i="8"/>
  <c r="O865" i="8"/>
  <c r="O872" i="8"/>
  <c r="R872" i="8"/>
  <c r="T873" i="8"/>
  <c r="P873" i="8"/>
  <c r="L873" i="8"/>
  <c r="H873" i="8"/>
  <c r="V873" i="8"/>
  <c r="Q873" i="8"/>
  <c r="K873" i="8"/>
  <c r="F873" i="8"/>
  <c r="J873" i="8"/>
  <c r="E873" i="8"/>
  <c r="U873" i="8" s="1"/>
  <c r="M873" i="8"/>
  <c r="S873" i="8"/>
  <c r="O888" i="8"/>
  <c r="R888" i="8"/>
  <c r="T889" i="8"/>
  <c r="P889" i="8"/>
  <c r="L889" i="8"/>
  <c r="H889" i="8"/>
  <c r="V889" i="8"/>
  <c r="Q889" i="8"/>
  <c r="K889" i="8"/>
  <c r="F889" i="8"/>
  <c r="J889" i="8"/>
  <c r="E889" i="8"/>
  <c r="U889" i="8" s="1"/>
  <c r="M889" i="8"/>
  <c r="S889" i="8"/>
  <c r="Q902" i="8"/>
  <c r="M902" i="8"/>
  <c r="I902" i="8"/>
  <c r="E902" i="8"/>
  <c r="U902" i="8" s="1"/>
  <c r="T902" i="8"/>
  <c r="P902" i="8"/>
  <c r="L902" i="8"/>
  <c r="H902" i="8"/>
  <c r="V902" i="8"/>
  <c r="N902" i="8"/>
  <c r="F902" i="8"/>
  <c r="S902" i="8"/>
  <c r="K902" i="8"/>
  <c r="J902" i="8"/>
  <c r="D909" i="8"/>
  <c r="O909" i="8"/>
  <c r="R909" i="8"/>
  <c r="O912" i="8"/>
  <c r="R912" i="8"/>
  <c r="D912" i="8"/>
  <c r="D913" i="8"/>
  <c r="O913" i="8"/>
  <c r="R913" i="8"/>
  <c r="O947" i="8"/>
  <c r="R947" i="8"/>
  <c r="D947" i="8"/>
  <c r="R960" i="8"/>
  <c r="O960" i="8"/>
  <c r="D960" i="8"/>
  <c r="F719" i="8"/>
  <c r="J719" i="8"/>
  <c r="N719" i="8"/>
  <c r="V719" i="8"/>
  <c r="F723" i="8"/>
  <c r="J723" i="8"/>
  <c r="N723" i="8"/>
  <c r="V723" i="8"/>
  <c r="F727" i="8"/>
  <c r="J727" i="8"/>
  <c r="N727" i="8"/>
  <c r="V727" i="8"/>
  <c r="F731" i="8"/>
  <c r="J731" i="8"/>
  <c r="N731" i="8"/>
  <c r="V731" i="8"/>
  <c r="F735" i="8"/>
  <c r="J735" i="8"/>
  <c r="N735" i="8"/>
  <c r="V735" i="8"/>
  <c r="F739" i="8"/>
  <c r="J739" i="8"/>
  <c r="N739" i="8"/>
  <c r="V739" i="8"/>
  <c r="F743" i="8"/>
  <c r="J743" i="8"/>
  <c r="N743" i="8"/>
  <c r="V743" i="8"/>
  <c r="F747" i="8"/>
  <c r="J747" i="8"/>
  <c r="N747" i="8"/>
  <c r="V747" i="8"/>
  <c r="F751" i="8"/>
  <c r="J751" i="8"/>
  <c r="N751" i="8"/>
  <c r="V751" i="8"/>
  <c r="F755" i="8"/>
  <c r="J755" i="8"/>
  <c r="N755" i="8"/>
  <c r="V755" i="8"/>
  <c r="F786" i="8"/>
  <c r="K786" i="8"/>
  <c r="P786" i="8"/>
  <c r="E788" i="8"/>
  <c r="U788" i="8" s="1"/>
  <c r="J788" i="8"/>
  <c r="F790" i="8"/>
  <c r="K790" i="8"/>
  <c r="P790" i="8"/>
  <c r="E792" i="8"/>
  <c r="U792" i="8" s="1"/>
  <c r="J792" i="8"/>
  <c r="F794" i="8"/>
  <c r="K794" i="8"/>
  <c r="P794" i="8"/>
  <c r="E796" i="8"/>
  <c r="U796" i="8" s="1"/>
  <c r="J796" i="8"/>
  <c r="F798" i="8"/>
  <c r="K798" i="8"/>
  <c r="P798" i="8"/>
  <c r="E800" i="8"/>
  <c r="U800" i="8" s="1"/>
  <c r="J800" i="8"/>
  <c r="F802" i="8"/>
  <c r="K802" i="8"/>
  <c r="P802" i="8"/>
  <c r="E804" i="8"/>
  <c r="U804" i="8" s="1"/>
  <c r="J804" i="8"/>
  <c r="F806" i="8"/>
  <c r="K806" i="8"/>
  <c r="P806" i="8"/>
  <c r="O808" i="8"/>
  <c r="R808" i="8"/>
  <c r="Q814" i="8"/>
  <c r="M814" i="8"/>
  <c r="I814" i="8"/>
  <c r="E814" i="8"/>
  <c r="U814" i="8" s="1"/>
  <c r="T814" i="8"/>
  <c r="P814" i="8"/>
  <c r="L814" i="8"/>
  <c r="H814" i="8"/>
  <c r="G814" i="8"/>
  <c r="W814" i="8"/>
  <c r="E814" i="1" s="1"/>
  <c r="T817" i="8"/>
  <c r="P817" i="8"/>
  <c r="L817" i="8"/>
  <c r="H817" i="8"/>
  <c r="W817" i="8"/>
  <c r="E817" i="1" s="1"/>
  <c r="S817" i="8"/>
  <c r="K817" i="8"/>
  <c r="G817" i="8"/>
  <c r="I817" i="8"/>
  <c r="Q817" i="8"/>
  <c r="F818" i="8"/>
  <c r="N818" i="8"/>
  <c r="D821" i="8"/>
  <c r="O821" i="8"/>
  <c r="F821" i="8"/>
  <c r="N821" i="8"/>
  <c r="O824" i="8"/>
  <c r="R824" i="8"/>
  <c r="J826" i="8"/>
  <c r="J829" i="8"/>
  <c r="Q830" i="8"/>
  <c r="M830" i="8"/>
  <c r="I830" i="8"/>
  <c r="E830" i="8"/>
  <c r="U830" i="8" s="1"/>
  <c r="T830" i="8"/>
  <c r="P830" i="8"/>
  <c r="L830" i="8"/>
  <c r="H830" i="8"/>
  <c r="G830" i="8"/>
  <c r="W830" i="8"/>
  <c r="E830" i="1" s="1"/>
  <c r="T833" i="8"/>
  <c r="P833" i="8"/>
  <c r="L833" i="8"/>
  <c r="H833" i="8"/>
  <c r="W833" i="8"/>
  <c r="E833" i="1" s="1"/>
  <c r="S833" i="8"/>
  <c r="K833" i="8"/>
  <c r="G833" i="8"/>
  <c r="I833" i="8"/>
  <c r="Q833" i="8"/>
  <c r="F834" i="8"/>
  <c r="N834" i="8"/>
  <c r="D837" i="8"/>
  <c r="O837" i="8"/>
  <c r="F837" i="8"/>
  <c r="N837" i="8"/>
  <c r="O840" i="8"/>
  <c r="R840" i="8"/>
  <c r="J842" i="8"/>
  <c r="J845" i="8"/>
  <c r="Q846" i="8"/>
  <c r="M846" i="8"/>
  <c r="I846" i="8"/>
  <c r="E846" i="8"/>
  <c r="U846" i="8" s="1"/>
  <c r="T846" i="8"/>
  <c r="P846" i="8"/>
  <c r="L846" i="8"/>
  <c r="H846" i="8"/>
  <c r="G846" i="8"/>
  <c r="W846" i="8"/>
  <c r="E846" i="1" s="1"/>
  <c r="T849" i="8"/>
  <c r="P849" i="8"/>
  <c r="L849" i="8"/>
  <c r="H849" i="8"/>
  <c r="W849" i="8"/>
  <c r="E849" i="1" s="1"/>
  <c r="S849" i="8"/>
  <c r="K849" i="8"/>
  <c r="G849" i="8"/>
  <c r="I849" i="8"/>
  <c r="Q849" i="8"/>
  <c r="F850" i="8"/>
  <c r="N850" i="8"/>
  <c r="D853" i="8"/>
  <c r="O853" i="8"/>
  <c r="F853" i="8"/>
  <c r="N853" i="8"/>
  <c r="O856" i="8"/>
  <c r="R856" i="8"/>
  <c r="J858" i="8"/>
  <c r="J861" i="8"/>
  <c r="Q862" i="8"/>
  <c r="M862" i="8"/>
  <c r="I862" i="8"/>
  <c r="E862" i="8"/>
  <c r="U862" i="8" s="1"/>
  <c r="T862" i="8"/>
  <c r="P862" i="8"/>
  <c r="L862" i="8"/>
  <c r="H862" i="8"/>
  <c r="G862" i="8"/>
  <c r="W862" i="8"/>
  <c r="E862" i="1" s="1"/>
  <c r="T865" i="8"/>
  <c r="P865" i="8"/>
  <c r="L865" i="8"/>
  <c r="H865" i="8"/>
  <c r="W865" i="8"/>
  <c r="E865" i="1" s="1"/>
  <c r="S865" i="8"/>
  <c r="K865" i="8"/>
  <c r="G865" i="8"/>
  <c r="I865" i="8"/>
  <c r="Q865" i="8"/>
  <c r="F866" i="8"/>
  <c r="N866" i="8"/>
  <c r="O868" i="8"/>
  <c r="R868" i="8"/>
  <c r="T869" i="8"/>
  <c r="P869" i="8"/>
  <c r="L869" i="8"/>
  <c r="H869" i="8"/>
  <c r="V869" i="8"/>
  <c r="Q869" i="8"/>
  <c r="K869" i="8"/>
  <c r="F869" i="8"/>
  <c r="J869" i="8"/>
  <c r="E869" i="8"/>
  <c r="U869" i="8" s="1"/>
  <c r="M869" i="8"/>
  <c r="S869" i="8"/>
  <c r="N873" i="8"/>
  <c r="W873" i="8"/>
  <c r="E873" i="1" s="1"/>
  <c r="O884" i="8"/>
  <c r="R884" i="8"/>
  <c r="T885" i="8"/>
  <c r="P885" i="8"/>
  <c r="L885" i="8"/>
  <c r="H885" i="8"/>
  <c r="V885" i="8"/>
  <c r="Q885" i="8"/>
  <c r="K885" i="8"/>
  <c r="F885" i="8"/>
  <c r="J885" i="8"/>
  <c r="E885" i="8"/>
  <c r="U885" i="8" s="1"/>
  <c r="M885" i="8"/>
  <c r="S885" i="8"/>
  <c r="N889" i="8"/>
  <c r="W889" i="8"/>
  <c r="E889" i="1" s="1"/>
  <c r="O896" i="8"/>
  <c r="R896" i="8"/>
  <c r="D896" i="8"/>
  <c r="D897" i="8"/>
  <c r="O897" i="8"/>
  <c r="R897" i="8"/>
  <c r="Q906" i="8"/>
  <c r="M906" i="8"/>
  <c r="I906" i="8"/>
  <c r="E906" i="8"/>
  <c r="U906" i="8" s="1"/>
  <c r="T906" i="8"/>
  <c r="P906" i="8"/>
  <c r="L906" i="8"/>
  <c r="H906" i="8"/>
  <c r="S906" i="8"/>
  <c r="K906" i="8"/>
  <c r="J906" i="8"/>
  <c r="G906" i="8"/>
  <c r="V906" i="8"/>
  <c r="T909" i="8"/>
  <c r="P909" i="8"/>
  <c r="L909" i="8"/>
  <c r="H909" i="8"/>
  <c r="W909" i="8"/>
  <c r="E909" i="1" s="1"/>
  <c r="S909" i="8"/>
  <c r="K909" i="8"/>
  <c r="G909" i="8"/>
  <c r="M909" i="8"/>
  <c r="E909" i="8"/>
  <c r="U909" i="8" s="1"/>
  <c r="J909" i="8"/>
  <c r="N909" i="8"/>
  <c r="T921" i="8"/>
  <c r="P921" i="8"/>
  <c r="L921" i="8"/>
  <c r="H921" i="8"/>
  <c r="W921" i="8"/>
  <c r="E921" i="1" s="1"/>
  <c r="S921" i="8"/>
  <c r="K921" i="8"/>
  <c r="G921" i="8"/>
  <c r="V921" i="8"/>
  <c r="N921" i="8"/>
  <c r="F921" i="8"/>
  <c r="M921" i="8"/>
  <c r="E921" i="8"/>
  <c r="U921" i="8" s="1"/>
  <c r="J921" i="8"/>
  <c r="Q937" i="8"/>
  <c r="M937" i="8"/>
  <c r="I937" i="8"/>
  <c r="E937" i="8"/>
  <c r="U937" i="8" s="1"/>
  <c r="T937" i="8"/>
  <c r="P937" i="8"/>
  <c r="L937" i="8"/>
  <c r="H937" i="8"/>
  <c r="V937" i="8"/>
  <c r="N937" i="8"/>
  <c r="F937" i="8"/>
  <c r="S937" i="8"/>
  <c r="K937" i="8"/>
  <c r="J937" i="8"/>
  <c r="W937" i="8"/>
  <c r="E937" i="1" s="1"/>
  <c r="G937" i="8"/>
  <c r="F546" i="8"/>
  <c r="J546" i="8"/>
  <c r="N546" i="8"/>
  <c r="F550" i="8"/>
  <c r="J550" i="8"/>
  <c r="N550" i="8"/>
  <c r="F554" i="8"/>
  <c r="J554" i="8"/>
  <c r="N554" i="8"/>
  <c r="F558" i="8"/>
  <c r="J558" i="8"/>
  <c r="N558" i="8"/>
  <c r="F562" i="8"/>
  <c r="J562" i="8"/>
  <c r="N562" i="8"/>
  <c r="F566" i="8"/>
  <c r="J566" i="8"/>
  <c r="N566" i="8"/>
  <c r="F570" i="8"/>
  <c r="J570" i="8"/>
  <c r="N570" i="8"/>
  <c r="F574" i="8"/>
  <c r="J574" i="8"/>
  <c r="N574" i="8"/>
  <c r="F578" i="8"/>
  <c r="J578" i="8"/>
  <c r="N578" i="8"/>
  <c r="F582" i="8"/>
  <c r="J582" i="8"/>
  <c r="N582" i="8"/>
  <c r="F586" i="8"/>
  <c r="J586" i="8"/>
  <c r="N586" i="8"/>
  <c r="F590" i="8"/>
  <c r="J590" i="8"/>
  <c r="N590" i="8"/>
  <c r="F594" i="8"/>
  <c r="J594" i="8"/>
  <c r="N594" i="8"/>
  <c r="F598" i="8"/>
  <c r="J598" i="8"/>
  <c r="N598" i="8"/>
  <c r="F602" i="8"/>
  <c r="J602" i="8"/>
  <c r="N602" i="8"/>
  <c r="F606" i="8"/>
  <c r="J606" i="8"/>
  <c r="N606" i="8"/>
  <c r="F610" i="8"/>
  <c r="J610" i="8"/>
  <c r="N610" i="8"/>
  <c r="F614" i="8"/>
  <c r="J614" i="8"/>
  <c r="N614" i="8"/>
  <c r="F618" i="8"/>
  <c r="J618" i="8"/>
  <c r="N618" i="8"/>
  <c r="F622" i="8"/>
  <c r="J622" i="8"/>
  <c r="N622" i="8"/>
  <c r="F626" i="8"/>
  <c r="J626" i="8"/>
  <c r="N626" i="8"/>
  <c r="F630" i="8"/>
  <c r="J630" i="8"/>
  <c r="N630" i="8"/>
  <c r="F634" i="8"/>
  <c r="J634" i="8"/>
  <c r="N634" i="8"/>
  <c r="F638" i="8"/>
  <c r="J638" i="8"/>
  <c r="N638" i="8"/>
  <c r="F642" i="8"/>
  <c r="J642" i="8"/>
  <c r="N642" i="8"/>
  <c r="F646" i="8"/>
  <c r="J646" i="8"/>
  <c r="N646" i="8"/>
  <c r="F650" i="8"/>
  <c r="J650" i="8"/>
  <c r="N650" i="8"/>
  <c r="F654" i="8"/>
  <c r="J654" i="8"/>
  <c r="N654" i="8"/>
  <c r="F658" i="8"/>
  <c r="J658" i="8"/>
  <c r="N658" i="8"/>
  <c r="F662" i="8"/>
  <c r="J662" i="8"/>
  <c r="N662" i="8"/>
  <c r="F666" i="8"/>
  <c r="J666" i="8"/>
  <c r="N666" i="8"/>
  <c r="F670" i="8"/>
  <c r="J670" i="8"/>
  <c r="N670" i="8"/>
  <c r="F674" i="8"/>
  <c r="J674" i="8"/>
  <c r="N674" i="8"/>
  <c r="F678" i="8"/>
  <c r="J678" i="8"/>
  <c r="N678" i="8"/>
  <c r="F682" i="8"/>
  <c r="J682" i="8"/>
  <c r="N682" i="8"/>
  <c r="F686" i="8"/>
  <c r="J686" i="8"/>
  <c r="N686" i="8"/>
  <c r="F690" i="8"/>
  <c r="J690" i="8"/>
  <c r="N690" i="8"/>
  <c r="F694" i="8"/>
  <c r="J694" i="8"/>
  <c r="N694" i="8"/>
  <c r="F698" i="8"/>
  <c r="J698" i="8"/>
  <c r="N698" i="8"/>
  <c r="F702" i="8"/>
  <c r="J702" i="8"/>
  <c r="N702" i="8"/>
  <c r="F706" i="8"/>
  <c r="J706" i="8"/>
  <c r="N706" i="8"/>
  <c r="F710" i="8"/>
  <c r="J710" i="8"/>
  <c r="N710" i="8"/>
  <c r="F714" i="8"/>
  <c r="J714" i="8"/>
  <c r="N714" i="8"/>
  <c r="F718" i="8"/>
  <c r="J718" i="8"/>
  <c r="N718" i="8"/>
  <c r="G719" i="8"/>
  <c r="K719" i="8"/>
  <c r="S719" i="8"/>
  <c r="F722" i="8"/>
  <c r="J722" i="8"/>
  <c r="N722" i="8"/>
  <c r="G723" i="8"/>
  <c r="K723" i="8"/>
  <c r="S723" i="8"/>
  <c r="F726" i="8"/>
  <c r="J726" i="8"/>
  <c r="N726" i="8"/>
  <c r="G727" i="8"/>
  <c r="K727" i="8"/>
  <c r="S727" i="8"/>
  <c r="F730" i="8"/>
  <c r="J730" i="8"/>
  <c r="N730" i="8"/>
  <c r="G731" i="8"/>
  <c r="K731" i="8"/>
  <c r="S731" i="8"/>
  <c r="F734" i="8"/>
  <c r="J734" i="8"/>
  <c r="N734" i="8"/>
  <c r="G735" i="8"/>
  <c r="K735" i="8"/>
  <c r="S735" i="8"/>
  <c r="F738" i="8"/>
  <c r="J738" i="8"/>
  <c r="N738" i="8"/>
  <c r="G739" i="8"/>
  <c r="K739" i="8"/>
  <c r="S739" i="8"/>
  <c r="F742" i="8"/>
  <c r="J742" i="8"/>
  <c r="N742" i="8"/>
  <c r="G743" i="8"/>
  <c r="K743" i="8"/>
  <c r="S743" i="8"/>
  <c r="F746" i="8"/>
  <c r="J746" i="8"/>
  <c r="N746" i="8"/>
  <c r="G747" i="8"/>
  <c r="K747" i="8"/>
  <c r="S747" i="8"/>
  <c r="F750" i="8"/>
  <c r="J750" i="8"/>
  <c r="N750" i="8"/>
  <c r="G751" i="8"/>
  <c r="K751" i="8"/>
  <c r="S751" i="8"/>
  <c r="F754" i="8"/>
  <c r="J754" i="8"/>
  <c r="N754" i="8"/>
  <c r="G755" i="8"/>
  <c r="K755" i="8"/>
  <c r="S755" i="8"/>
  <c r="Q758" i="8"/>
  <c r="M758" i="8"/>
  <c r="I758" i="8"/>
  <c r="E758" i="8"/>
  <c r="U758" i="8" s="1"/>
  <c r="G758" i="8"/>
  <c r="L758" i="8"/>
  <c r="W758" i="8"/>
  <c r="E758" i="1" s="1"/>
  <c r="W760" i="8"/>
  <c r="E760" i="1" s="1"/>
  <c r="S760" i="8"/>
  <c r="K760" i="8"/>
  <c r="G760" i="8"/>
  <c r="F760" i="8"/>
  <c r="L760" i="8"/>
  <c r="Q760" i="8"/>
  <c r="V760" i="8"/>
  <c r="Q762" i="8"/>
  <c r="M762" i="8"/>
  <c r="I762" i="8"/>
  <c r="E762" i="8"/>
  <c r="U762" i="8" s="1"/>
  <c r="G762" i="8"/>
  <c r="L762" i="8"/>
  <c r="W762" i="8"/>
  <c r="E762" i="1" s="1"/>
  <c r="W764" i="8"/>
  <c r="E764" i="1" s="1"/>
  <c r="S764" i="8"/>
  <c r="K764" i="8"/>
  <c r="G764" i="8"/>
  <c r="F764" i="8"/>
  <c r="L764" i="8"/>
  <c r="Q764" i="8"/>
  <c r="V764" i="8"/>
  <c r="Q766" i="8"/>
  <c r="M766" i="8"/>
  <c r="I766" i="8"/>
  <c r="E766" i="8"/>
  <c r="U766" i="8" s="1"/>
  <c r="G766" i="8"/>
  <c r="L766" i="8"/>
  <c r="W766" i="8"/>
  <c r="E766" i="1" s="1"/>
  <c r="W768" i="8"/>
  <c r="E768" i="1" s="1"/>
  <c r="S768" i="8"/>
  <c r="K768" i="8"/>
  <c r="G768" i="8"/>
  <c r="F768" i="8"/>
  <c r="L768" i="8"/>
  <c r="Q768" i="8"/>
  <c r="V768" i="8"/>
  <c r="Q770" i="8"/>
  <c r="M770" i="8"/>
  <c r="I770" i="8"/>
  <c r="E770" i="8"/>
  <c r="U770" i="8" s="1"/>
  <c r="G770" i="8"/>
  <c r="L770" i="8"/>
  <c r="W770" i="8"/>
  <c r="E770" i="1" s="1"/>
  <c r="W772" i="8"/>
  <c r="E772" i="1" s="1"/>
  <c r="S772" i="8"/>
  <c r="K772" i="8"/>
  <c r="G772" i="8"/>
  <c r="F772" i="8"/>
  <c r="L772" i="8"/>
  <c r="Q772" i="8"/>
  <c r="V772" i="8"/>
  <c r="Q774" i="8"/>
  <c r="M774" i="8"/>
  <c r="I774" i="8"/>
  <c r="E774" i="8"/>
  <c r="U774" i="8" s="1"/>
  <c r="G774" i="8"/>
  <c r="L774" i="8"/>
  <c r="W774" i="8"/>
  <c r="E774" i="1" s="1"/>
  <c r="W776" i="8"/>
  <c r="E776" i="1" s="1"/>
  <c r="S776" i="8"/>
  <c r="K776" i="8"/>
  <c r="G776" i="8"/>
  <c r="F776" i="8"/>
  <c r="L776" i="8"/>
  <c r="Q776" i="8"/>
  <c r="V776" i="8"/>
  <c r="Q778" i="8"/>
  <c r="M778" i="8"/>
  <c r="I778" i="8"/>
  <c r="E778" i="8"/>
  <c r="U778" i="8" s="1"/>
  <c r="G778" i="8"/>
  <c r="L778" i="8"/>
  <c r="W778" i="8"/>
  <c r="E778" i="1" s="1"/>
  <c r="W780" i="8"/>
  <c r="E780" i="1" s="1"/>
  <c r="S780" i="8"/>
  <c r="K780" i="8"/>
  <c r="G780" i="8"/>
  <c r="F780" i="8"/>
  <c r="L780" i="8"/>
  <c r="Q780" i="8"/>
  <c r="V780" i="8"/>
  <c r="Q782" i="8"/>
  <c r="M782" i="8"/>
  <c r="I782" i="8"/>
  <c r="E782" i="8"/>
  <c r="U782" i="8" s="1"/>
  <c r="G782" i="8"/>
  <c r="L782" i="8"/>
  <c r="W782" i="8"/>
  <c r="E782" i="1" s="1"/>
  <c r="W784" i="8"/>
  <c r="E784" i="1" s="1"/>
  <c r="S784" i="8"/>
  <c r="K784" i="8"/>
  <c r="G784" i="8"/>
  <c r="F784" i="8"/>
  <c r="L784" i="8"/>
  <c r="Q784" i="8"/>
  <c r="V784" i="8"/>
  <c r="Q786" i="8"/>
  <c r="M786" i="8"/>
  <c r="I786" i="8"/>
  <c r="E786" i="8"/>
  <c r="U786" i="8" s="1"/>
  <c r="G786" i="8"/>
  <c r="L786" i="8"/>
  <c r="W786" i="8"/>
  <c r="E786" i="1" s="1"/>
  <c r="W788" i="8"/>
  <c r="E788" i="1" s="1"/>
  <c r="S788" i="8"/>
  <c r="K788" i="8"/>
  <c r="G788" i="8"/>
  <c r="F788" i="8"/>
  <c r="L788" i="8"/>
  <c r="Q788" i="8"/>
  <c r="V788" i="8"/>
  <c r="Q790" i="8"/>
  <c r="M790" i="8"/>
  <c r="I790" i="8"/>
  <c r="E790" i="8"/>
  <c r="U790" i="8" s="1"/>
  <c r="G790" i="8"/>
  <c r="L790" i="8"/>
  <c r="W790" i="8"/>
  <c r="E790" i="1" s="1"/>
  <c r="W792" i="8"/>
  <c r="E792" i="1" s="1"/>
  <c r="S792" i="8"/>
  <c r="K792" i="8"/>
  <c r="G792" i="8"/>
  <c r="F792" i="8"/>
  <c r="L792" i="8"/>
  <c r="Q792" i="8"/>
  <c r="V792" i="8"/>
  <c r="Q794" i="8"/>
  <c r="M794" i="8"/>
  <c r="I794" i="8"/>
  <c r="E794" i="8"/>
  <c r="U794" i="8" s="1"/>
  <c r="G794" i="8"/>
  <c r="L794" i="8"/>
  <c r="W794" i="8"/>
  <c r="E794" i="1" s="1"/>
  <c r="W796" i="8"/>
  <c r="E796" i="1" s="1"/>
  <c r="S796" i="8"/>
  <c r="K796" i="8"/>
  <c r="G796" i="8"/>
  <c r="F796" i="8"/>
  <c r="L796" i="8"/>
  <c r="Q796" i="8"/>
  <c r="V796" i="8"/>
  <c r="Q798" i="8"/>
  <c r="M798" i="8"/>
  <c r="I798" i="8"/>
  <c r="E798" i="8"/>
  <c r="U798" i="8" s="1"/>
  <c r="G798" i="8"/>
  <c r="L798" i="8"/>
  <c r="W798" i="8"/>
  <c r="E798" i="1" s="1"/>
  <c r="W800" i="8"/>
  <c r="E800" i="1" s="1"/>
  <c r="S800" i="8"/>
  <c r="K800" i="8"/>
  <c r="G800" i="8"/>
  <c r="F800" i="8"/>
  <c r="L800" i="8"/>
  <c r="Q800" i="8"/>
  <c r="V800" i="8"/>
  <c r="Q802" i="8"/>
  <c r="M802" i="8"/>
  <c r="I802" i="8"/>
  <c r="E802" i="8"/>
  <c r="U802" i="8" s="1"/>
  <c r="G802" i="8"/>
  <c r="L802" i="8"/>
  <c r="W802" i="8"/>
  <c r="E802" i="1" s="1"/>
  <c r="W804" i="8"/>
  <c r="E804" i="1" s="1"/>
  <c r="S804" i="8"/>
  <c r="K804" i="8"/>
  <c r="G804" i="8"/>
  <c r="F804" i="8"/>
  <c r="L804" i="8"/>
  <c r="Q804" i="8"/>
  <c r="V804" i="8"/>
  <c r="Q806" i="8"/>
  <c r="M806" i="8"/>
  <c r="I806" i="8"/>
  <c r="E806" i="8"/>
  <c r="U806" i="8" s="1"/>
  <c r="G806" i="8"/>
  <c r="L806" i="8"/>
  <c r="W806" i="8"/>
  <c r="E806" i="1" s="1"/>
  <c r="D809" i="8"/>
  <c r="O809" i="8"/>
  <c r="O812" i="8"/>
  <c r="R812" i="8"/>
  <c r="Q818" i="8"/>
  <c r="M818" i="8"/>
  <c r="I818" i="8"/>
  <c r="E818" i="8"/>
  <c r="U818" i="8" s="1"/>
  <c r="T818" i="8"/>
  <c r="P818" i="8"/>
  <c r="L818" i="8"/>
  <c r="H818" i="8"/>
  <c r="G818" i="8"/>
  <c r="W818" i="8"/>
  <c r="E818" i="1" s="1"/>
  <c r="T821" i="8"/>
  <c r="P821" i="8"/>
  <c r="L821" i="8"/>
  <c r="H821" i="8"/>
  <c r="W821" i="8"/>
  <c r="E821" i="1" s="1"/>
  <c r="S821" i="8"/>
  <c r="K821" i="8"/>
  <c r="G821" i="8"/>
  <c r="I821" i="8"/>
  <c r="Q821" i="8"/>
  <c r="D825" i="8"/>
  <c r="O825" i="8"/>
  <c r="K826" i="8"/>
  <c r="S826" i="8"/>
  <c r="O828" i="8"/>
  <c r="R828" i="8"/>
  <c r="E829" i="8"/>
  <c r="U829" i="8" s="1"/>
  <c r="M829" i="8"/>
  <c r="R833" i="8"/>
  <c r="Q834" i="8"/>
  <c r="M834" i="8"/>
  <c r="I834" i="8"/>
  <c r="E834" i="8"/>
  <c r="U834" i="8" s="1"/>
  <c r="T834" i="8"/>
  <c r="P834" i="8"/>
  <c r="L834" i="8"/>
  <c r="H834" i="8"/>
  <c r="G834" i="8"/>
  <c r="W834" i="8"/>
  <c r="E834" i="1" s="1"/>
  <c r="T837" i="8"/>
  <c r="P837" i="8"/>
  <c r="L837" i="8"/>
  <c r="H837" i="8"/>
  <c r="W837" i="8"/>
  <c r="E837" i="1" s="1"/>
  <c r="S837" i="8"/>
  <c r="K837" i="8"/>
  <c r="G837" i="8"/>
  <c r="I837" i="8"/>
  <c r="Q837" i="8"/>
  <c r="D841" i="8"/>
  <c r="O841" i="8"/>
  <c r="K842" i="8"/>
  <c r="S842" i="8"/>
  <c r="O844" i="8"/>
  <c r="R844" i="8"/>
  <c r="E845" i="8"/>
  <c r="U845" i="8" s="1"/>
  <c r="M845" i="8"/>
  <c r="R849" i="8"/>
  <c r="Q850" i="8"/>
  <c r="M850" i="8"/>
  <c r="I850" i="8"/>
  <c r="E850" i="8"/>
  <c r="U850" i="8" s="1"/>
  <c r="T850" i="8"/>
  <c r="P850" i="8"/>
  <c r="L850" i="8"/>
  <c r="H850" i="8"/>
  <c r="G850" i="8"/>
  <c r="W850" i="8"/>
  <c r="E850" i="1" s="1"/>
  <c r="T853" i="8"/>
  <c r="P853" i="8"/>
  <c r="L853" i="8"/>
  <c r="H853" i="8"/>
  <c r="W853" i="8"/>
  <c r="E853" i="1" s="1"/>
  <c r="S853" i="8"/>
  <c r="K853" i="8"/>
  <c r="G853" i="8"/>
  <c r="I853" i="8"/>
  <c r="Q853" i="8"/>
  <c r="D857" i="8"/>
  <c r="O857" i="8"/>
  <c r="K858" i="8"/>
  <c r="S858" i="8"/>
  <c r="O860" i="8"/>
  <c r="R860" i="8"/>
  <c r="E861" i="8"/>
  <c r="U861" i="8" s="1"/>
  <c r="M861" i="8"/>
  <c r="R865" i="8"/>
  <c r="Q866" i="8"/>
  <c r="M866" i="8"/>
  <c r="I866" i="8"/>
  <c r="E866" i="8"/>
  <c r="U866" i="8" s="1"/>
  <c r="T866" i="8"/>
  <c r="P866" i="8"/>
  <c r="L866" i="8"/>
  <c r="H866" i="8"/>
  <c r="G866" i="8"/>
  <c r="W866" i="8"/>
  <c r="E866" i="1" s="1"/>
  <c r="G873" i="8"/>
  <c r="O880" i="8"/>
  <c r="R880" i="8"/>
  <c r="T881" i="8"/>
  <c r="P881" i="8"/>
  <c r="L881" i="8"/>
  <c r="H881" i="8"/>
  <c r="V881" i="8"/>
  <c r="Q881" i="8"/>
  <c r="K881" i="8"/>
  <c r="F881" i="8"/>
  <c r="J881" i="8"/>
  <c r="E881" i="8"/>
  <c r="U881" i="8" s="1"/>
  <c r="M881" i="8"/>
  <c r="S881" i="8"/>
  <c r="G889" i="8"/>
  <c r="T905" i="8"/>
  <c r="P905" i="8"/>
  <c r="L905" i="8"/>
  <c r="H905" i="8"/>
  <c r="W905" i="8"/>
  <c r="E905" i="1" s="1"/>
  <c r="S905" i="8"/>
  <c r="K905" i="8"/>
  <c r="G905" i="8"/>
  <c r="V905" i="8"/>
  <c r="N905" i="8"/>
  <c r="F905" i="8"/>
  <c r="M905" i="8"/>
  <c r="E905" i="8"/>
  <c r="U905" i="8" s="1"/>
  <c r="Q905" i="8"/>
  <c r="O916" i="8"/>
  <c r="R916" i="8"/>
  <c r="W932" i="8"/>
  <c r="E932" i="1" s="1"/>
  <c r="S932" i="8"/>
  <c r="K932" i="8"/>
  <c r="G932" i="8"/>
  <c r="T932" i="8"/>
  <c r="N932" i="8"/>
  <c r="I932" i="8"/>
  <c r="M932" i="8"/>
  <c r="H932" i="8"/>
  <c r="Q932" i="8"/>
  <c r="F932" i="8"/>
  <c r="P932" i="8"/>
  <c r="E932" i="8"/>
  <c r="U932" i="8" s="1"/>
  <c r="V932" i="8"/>
  <c r="L932" i="8"/>
  <c r="T952" i="8"/>
  <c r="P952" i="8"/>
  <c r="L952" i="8"/>
  <c r="H952" i="8"/>
  <c r="W952" i="8"/>
  <c r="E952" i="1" s="1"/>
  <c r="S952" i="8"/>
  <c r="K952" i="8"/>
  <c r="G952" i="8"/>
  <c r="V952" i="8"/>
  <c r="N952" i="8"/>
  <c r="F952" i="8"/>
  <c r="M952" i="8"/>
  <c r="E952" i="8"/>
  <c r="U952" i="8" s="1"/>
  <c r="J952" i="8"/>
  <c r="Q952" i="8"/>
  <c r="I952" i="8"/>
  <c r="Q922" i="8"/>
  <c r="M922" i="8"/>
  <c r="I922" i="8"/>
  <c r="T922" i="8"/>
  <c r="J922" i="8"/>
  <c r="E922" i="8"/>
  <c r="U922" i="8" s="1"/>
  <c r="S922" i="8"/>
  <c r="N922" i="8"/>
  <c r="H922" i="8"/>
  <c r="G922" i="8"/>
  <c r="O924" i="8"/>
  <c r="D924" i="8"/>
  <c r="R924" i="8"/>
  <c r="W928" i="8"/>
  <c r="E928" i="1" s="1"/>
  <c r="S928" i="8"/>
  <c r="K928" i="8"/>
  <c r="G928" i="8"/>
  <c r="T928" i="8"/>
  <c r="N928" i="8"/>
  <c r="I928" i="8"/>
  <c r="M928" i="8"/>
  <c r="H928" i="8"/>
  <c r="J928" i="8"/>
  <c r="V934" i="8"/>
  <c r="N934" i="8"/>
  <c r="J934" i="8"/>
  <c r="F934" i="8"/>
  <c r="Q934" i="8"/>
  <c r="M934" i="8"/>
  <c r="I934" i="8"/>
  <c r="E934" i="8"/>
  <c r="U934" i="8" s="1"/>
  <c r="S934" i="8"/>
  <c r="L934" i="8"/>
  <c r="K934" i="8"/>
  <c r="H934" i="8"/>
  <c r="T934" i="8"/>
  <c r="T936" i="8"/>
  <c r="P936" i="8"/>
  <c r="L936" i="8"/>
  <c r="H936" i="8"/>
  <c r="W936" i="8"/>
  <c r="E936" i="1" s="1"/>
  <c r="S936" i="8"/>
  <c r="K936" i="8"/>
  <c r="G936" i="8"/>
  <c r="V936" i="8"/>
  <c r="N936" i="8"/>
  <c r="F936" i="8"/>
  <c r="M936" i="8"/>
  <c r="E936" i="8"/>
  <c r="U936" i="8" s="1"/>
  <c r="Q936" i="8"/>
  <c r="D944" i="8"/>
  <c r="O944" i="8"/>
  <c r="R944" i="8"/>
  <c r="F808" i="8"/>
  <c r="J808" i="8"/>
  <c r="N808" i="8"/>
  <c r="V808" i="8"/>
  <c r="F812" i="8"/>
  <c r="J812" i="8"/>
  <c r="N812" i="8"/>
  <c r="V812" i="8"/>
  <c r="F816" i="8"/>
  <c r="J816" i="8"/>
  <c r="N816" i="8"/>
  <c r="V816" i="8"/>
  <c r="F820" i="8"/>
  <c r="J820" i="8"/>
  <c r="N820" i="8"/>
  <c r="V820" i="8"/>
  <c r="F824" i="8"/>
  <c r="J824" i="8"/>
  <c r="N824" i="8"/>
  <c r="V824" i="8"/>
  <c r="F828" i="8"/>
  <c r="J828" i="8"/>
  <c r="N828" i="8"/>
  <c r="V828" i="8"/>
  <c r="F832" i="8"/>
  <c r="J832" i="8"/>
  <c r="N832" i="8"/>
  <c r="V832" i="8"/>
  <c r="F836" i="8"/>
  <c r="J836" i="8"/>
  <c r="N836" i="8"/>
  <c r="V836" i="8"/>
  <c r="F840" i="8"/>
  <c r="J840" i="8"/>
  <c r="N840" i="8"/>
  <c r="V840" i="8"/>
  <c r="F844" i="8"/>
  <c r="J844" i="8"/>
  <c r="N844" i="8"/>
  <c r="V844" i="8"/>
  <c r="F848" i="8"/>
  <c r="J848" i="8"/>
  <c r="N848" i="8"/>
  <c r="V848" i="8"/>
  <c r="F852" i="8"/>
  <c r="J852" i="8"/>
  <c r="N852" i="8"/>
  <c r="V852" i="8"/>
  <c r="F856" i="8"/>
  <c r="J856" i="8"/>
  <c r="N856" i="8"/>
  <c r="V856" i="8"/>
  <c r="F860" i="8"/>
  <c r="J860" i="8"/>
  <c r="N860" i="8"/>
  <c r="V860" i="8"/>
  <c r="F864" i="8"/>
  <c r="J864" i="8"/>
  <c r="N864" i="8"/>
  <c r="V864" i="8"/>
  <c r="O867" i="8"/>
  <c r="W868" i="8"/>
  <c r="E868" i="1" s="1"/>
  <c r="S868" i="8"/>
  <c r="K868" i="8"/>
  <c r="G868" i="8"/>
  <c r="F868" i="8"/>
  <c r="L868" i="8"/>
  <c r="Q868" i="8"/>
  <c r="V868" i="8"/>
  <c r="Q870" i="8"/>
  <c r="M870" i="8"/>
  <c r="I870" i="8"/>
  <c r="E870" i="8"/>
  <c r="U870" i="8" s="1"/>
  <c r="G870" i="8"/>
  <c r="L870" i="8"/>
  <c r="W870" i="8"/>
  <c r="E870" i="1" s="1"/>
  <c r="W872" i="8"/>
  <c r="E872" i="1" s="1"/>
  <c r="S872" i="8"/>
  <c r="K872" i="8"/>
  <c r="G872" i="8"/>
  <c r="F872" i="8"/>
  <c r="L872" i="8"/>
  <c r="Q872" i="8"/>
  <c r="V872" i="8"/>
  <c r="Q874" i="8"/>
  <c r="M874" i="8"/>
  <c r="I874" i="8"/>
  <c r="E874" i="8"/>
  <c r="U874" i="8" s="1"/>
  <c r="G874" i="8"/>
  <c r="L874" i="8"/>
  <c r="W874" i="8"/>
  <c r="E874" i="1" s="1"/>
  <c r="W876" i="8"/>
  <c r="E876" i="1" s="1"/>
  <c r="S876" i="8"/>
  <c r="K876" i="8"/>
  <c r="G876" i="8"/>
  <c r="F876" i="8"/>
  <c r="L876" i="8"/>
  <c r="Q876" i="8"/>
  <c r="V876" i="8"/>
  <c r="Q878" i="8"/>
  <c r="M878" i="8"/>
  <c r="I878" i="8"/>
  <c r="E878" i="8"/>
  <c r="U878" i="8" s="1"/>
  <c r="G878" i="8"/>
  <c r="L878" i="8"/>
  <c r="W878" i="8"/>
  <c r="E878" i="1" s="1"/>
  <c r="W880" i="8"/>
  <c r="E880" i="1" s="1"/>
  <c r="S880" i="8"/>
  <c r="K880" i="8"/>
  <c r="G880" i="8"/>
  <c r="F880" i="8"/>
  <c r="L880" i="8"/>
  <c r="Q880" i="8"/>
  <c r="V880" i="8"/>
  <c r="Q882" i="8"/>
  <c r="M882" i="8"/>
  <c r="I882" i="8"/>
  <c r="E882" i="8"/>
  <c r="U882" i="8" s="1"/>
  <c r="G882" i="8"/>
  <c r="L882" i="8"/>
  <c r="W882" i="8"/>
  <c r="E882" i="1" s="1"/>
  <c r="W884" i="8"/>
  <c r="E884" i="1" s="1"/>
  <c r="S884" i="8"/>
  <c r="K884" i="8"/>
  <c r="G884" i="8"/>
  <c r="F884" i="8"/>
  <c r="L884" i="8"/>
  <c r="Q884" i="8"/>
  <c r="V884" i="8"/>
  <c r="Q886" i="8"/>
  <c r="M886" i="8"/>
  <c r="I886" i="8"/>
  <c r="E886" i="8"/>
  <c r="U886" i="8" s="1"/>
  <c r="G886" i="8"/>
  <c r="L886" i="8"/>
  <c r="W886" i="8"/>
  <c r="E886" i="1" s="1"/>
  <c r="W888" i="8"/>
  <c r="E888" i="1" s="1"/>
  <c r="S888" i="8"/>
  <c r="K888" i="8"/>
  <c r="G888" i="8"/>
  <c r="F888" i="8"/>
  <c r="L888" i="8"/>
  <c r="Q888" i="8"/>
  <c r="V888" i="8"/>
  <c r="Q890" i="8"/>
  <c r="M890" i="8"/>
  <c r="I890" i="8"/>
  <c r="E890" i="8"/>
  <c r="U890" i="8" s="1"/>
  <c r="G890" i="8"/>
  <c r="L890" i="8"/>
  <c r="W890" i="8"/>
  <c r="E890" i="1" s="1"/>
  <c r="W892" i="8"/>
  <c r="E892" i="1" s="1"/>
  <c r="S892" i="8"/>
  <c r="K892" i="8"/>
  <c r="G892" i="8"/>
  <c r="F892" i="8"/>
  <c r="L892" i="8"/>
  <c r="Q892" i="8"/>
  <c r="V892" i="8"/>
  <c r="Q894" i="8"/>
  <c r="M894" i="8"/>
  <c r="I894" i="8"/>
  <c r="E894" i="8"/>
  <c r="U894" i="8" s="1"/>
  <c r="T894" i="8"/>
  <c r="P894" i="8"/>
  <c r="L894" i="8"/>
  <c r="H894" i="8"/>
  <c r="G894" i="8"/>
  <c r="W894" i="8"/>
  <c r="E894" i="1" s="1"/>
  <c r="T897" i="8"/>
  <c r="P897" i="8"/>
  <c r="L897" i="8"/>
  <c r="H897" i="8"/>
  <c r="W897" i="8"/>
  <c r="E897" i="1" s="1"/>
  <c r="S897" i="8"/>
  <c r="K897" i="8"/>
  <c r="G897" i="8"/>
  <c r="I897" i="8"/>
  <c r="Q897" i="8"/>
  <c r="D901" i="8"/>
  <c r="O901" i="8"/>
  <c r="O904" i="8"/>
  <c r="R904" i="8"/>
  <c r="Q910" i="8"/>
  <c r="M910" i="8"/>
  <c r="I910" i="8"/>
  <c r="E910" i="8"/>
  <c r="U910" i="8" s="1"/>
  <c r="T910" i="8"/>
  <c r="P910" i="8"/>
  <c r="L910" i="8"/>
  <c r="H910" i="8"/>
  <c r="G910" i="8"/>
  <c r="W910" i="8"/>
  <c r="E910" i="1" s="1"/>
  <c r="T913" i="8"/>
  <c r="P913" i="8"/>
  <c r="L913" i="8"/>
  <c r="H913" i="8"/>
  <c r="W913" i="8"/>
  <c r="E913" i="1" s="1"/>
  <c r="S913" i="8"/>
  <c r="K913" i="8"/>
  <c r="G913" i="8"/>
  <c r="I913" i="8"/>
  <c r="Q913" i="8"/>
  <c r="D917" i="8"/>
  <c r="O917" i="8"/>
  <c r="O920" i="8"/>
  <c r="R920" i="8"/>
  <c r="K922" i="8"/>
  <c r="V922" i="8"/>
  <c r="W924" i="8"/>
  <c r="E924" i="1" s="1"/>
  <c r="S924" i="8"/>
  <c r="K924" i="8"/>
  <c r="G924" i="8"/>
  <c r="T924" i="8"/>
  <c r="N924" i="8"/>
  <c r="I924" i="8"/>
  <c r="M924" i="8"/>
  <c r="H924" i="8"/>
  <c r="J924" i="8"/>
  <c r="L928" i="8"/>
  <c r="V928" i="8"/>
  <c r="Q930" i="8"/>
  <c r="M930" i="8"/>
  <c r="I930" i="8"/>
  <c r="E930" i="8"/>
  <c r="U930" i="8" s="1"/>
  <c r="T930" i="8"/>
  <c r="J930" i="8"/>
  <c r="S930" i="8"/>
  <c r="N930" i="8"/>
  <c r="H930" i="8"/>
  <c r="G930" i="8"/>
  <c r="P930" i="8"/>
  <c r="W934" i="8"/>
  <c r="E934" i="1" s="1"/>
  <c r="D940" i="8"/>
  <c r="O940" i="8"/>
  <c r="R940" i="8"/>
  <c r="O943" i="8"/>
  <c r="R943" i="8"/>
  <c r="D943" i="8"/>
  <c r="F759" i="8"/>
  <c r="J759" i="8"/>
  <c r="N759" i="8"/>
  <c r="F763" i="8"/>
  <c r="J763" i="8"/>
  <c r="N763" i="8"/>
  <c r="F767" i="8"/>
  <c r="J767" i="8"/>
  <c r="N767" i="8"/>
  <c r="F771" i="8"/>
  <c r="J771" i="8"/>
  <c r="N771" i="8"/>
  <c r="F775" i="8"/>
  <c r="J775" i="8"/>
  <c r="N775" i="8"/>
  <c r="F779" i="8"/>
  <c r="J779" i="8"/>
  <c r="N779" i="8"/>
  <c r="F783" i="8"/>
  <c r="J783" i="8"/>
  <c r="N783" i="8"/>
  <c r="F787" i="8"/>
  <c r="J787" i="8"/>
  <c r="N787" i="8"/>
  <c r="F791" i="8"/>
  <c r="J791" i="8"/>
  <c r="N791" i="8"/>
  <c r="F795" i="8"/>
  <c r="J795" i="8"/>
  <c r="N795" i="8"/>
  <c r="F799" i="8"/>
  <c r="J799" i="8"/>
  <c r="N799" i="8"/>
  <c r="F803" i="8"/>
  <c r="J803" i="8"/>
  <c r="N803" i="8"/>
  <c r="F807" i="8"/>
  <c r="J807" i="8"/>
  <c r="N807" i="8"/>
  <c r="G808" i="8"/>
  <c r="K808" i="8"/>
  <c r="S808" i="8"/>
  <c r="F811" i="8"/>
  <c r="J811" i="8"/>
  <c r="N811" i="8"/>
  <c r="G812" i="8"/>
  <c r="K812" i="8"/>
  <c r="S812" i="8"/>
  <c r="F815" i="8"/>
  <c r="J815" i="8"/>
  <c r="N815" i="8"/>
  <c r="G816" i="8"/>
  <c r="K816" i="8"/>
  <c r="S816" i="8"/>
  <c r="F819" i="8"/>
  <c r="J819" i="8"/>
  <c r="N819" i="8"/>
  <c r="G820" i="8"/>
  <c r="K820" i="8"/>
  <c r="S820" i="8"/>
  <c r="F823" i="8"/>
  <c r="J823" i="8"/>
  <c r="N823" i="8"/>
  <c r="G824" i="8"/>
  <c r="K824" i="8"/>
  <c r="S824" i="8"/>
  <c r="F827" i="8"/>
  <c r="J827" i="8"/>
  <c r="N827" i="8"/>
  <c r="G828" i="8"/>
  <c r="K828" i="8"/>
  <c r="S828" i="8"/>
  <c r="F831" i="8"/>
  <c r="J831" i="8"/>
  <c r="N831" i="8"/>
  <c r="G832" i="8"/>
  <c r="K832" i="8"/>
  <c r="S832" i="8"/>
  <c r="F835" i="8"/>
  <c r="J835" i="8"/>
  <c r="N835" i="8"/>
  <c r="G836" i="8"/>
  <c r="K836" i="8"/>
  <c r="S836" i="8"/>
  <c r="F839" i="8"/>
  <c r="J839" i="8"/>
  <c r="N839" i="8"/>
  <c r="G840" i="8"/>
  <c r="K840" i="8"/>
  <c r="S840" i="8"/>
  <c r="F843" i="8"/>
  <c r="J843" i="8"/>
  <c r="N843" i="8"/>
  <c r="G844" i="8"/>
  <c r="K844" i="8"/>
  <c r="S844" i="8"/>
  <c r="F847" i="8"/>
  <c r="J847" i="8"/>
  <c r="N847" i="8"/>
  <c r="G848" i="8"/>
  <c r="K848" i="8"/>
  <c r="S848" i="8"/>
  <c r="F851" i="8"/>
  <c r="J851" i="8"/>
  <c r="N851" i="8"/>
  <c r="G852" i="8"/>
  <c r="K852" i="8"/>
  <c r="S852" i="8"/>
  <c r="F855" i="8"/>
  <c r="J855" i="8"/>
  <c r="N855" i="8"/>
  <c r="G856" i="8"/>
  <c r="K856" i="8"/>
  <c r="S856" i="8"/>
  <c r="F859" i="8"/>
  <c r="J859" i="8"/>
  <c r="N859" i="8"/>
  <c r="G860" i="8"/>
  <c r="K860" i="8"/>
  <c r="S860" i="8"/>
  <c r="F863" i="8"/>
  <c r="J863" i="8"/>
  <c r="N863" i="8"/>
  <c r="G864" i="8"/>
  <c r="K864" i="8"/>
  <c r="S864" i="8"/>
  <c r="V867" i="8"/>
  <c r="N867" i="8"/>
  <c r="J867" i="8"/>
  <c r="F867" i="8"/>
  <c r="K867" i="8"/>
  <c r="P867" i="8"/>
  <c r="H868" i="8"/>
  <c r="M868" i="8"/>
  <c r="H870" i="8"/>
  <c r="N870" i="8"/>
  <c r="S870" i="8"/>
  <c r="H872" i="8"/>
  <c r="M872" i="8"/>
  <c r="H874" i="8"/>
  <c r="N874" i="8"/>
  <c r="S874" i="8"/>
  <c r="H876" i="8"/>
  <c r="M876" i="8"/>
  <c r="H878" i="8"/>
  <c r="N878" i="8"/>
  <c r="S878" i="8"/>
  <c r="H880" i="8"/>
  <c r="M880" i="8"/>
  <c r="H882" i="8"/>
  <c r="N882" i="8"/>
  <c r="S882" i="8"/>
  <c r="H884" i="8"/>
  <c r="M884" i="8"/>
  <c r="H886" i="8"/>
  <c r="N886" i="8"/>
  <c r="S886" i="8"/>
  <c r="H888" i="8"/>
  <c r="M888" i="8"/>
  <c r="H890" i="8"/>
  <c r="N890" i="8"/>
  <c r="S890" i="8"/>
  <c r="H892" i="8"/>
  <c r="M892" i="8"/>
  <c r="J894" i="8"/>
  <c r="J897" i="8"/>
  <c r="Q898" i="8"/>
  <c r="M898" i="8"/>
  <c r="I898" i="8"/>
  <c r="E898" i="8"/>
  <c r="U898" i="8" s="1"/>
  <c r="T898" i="8"/>
  <c r="P898" i="8"/>
  <c r="L898" i="8"/>
  <c r="H898" i="8"/>
  <c r="G898" i="8"/>
  <c r="W898" i="8"/>
  <c r="E898" i="1" s="1"/>
  <c r="T901" i="8"/>
  <c r="P901" i="8"/>
  <c r="L901" i="8"/>
  <c r="H901" i="8"/>
  <c r="W901" i="8"/>
  <c r="E901" i="1" s="1"/>
  <c r="S901" i="8"/>
  <c r="K901" i="8"/>
  <c r="G901" i="8"/>
  <c r="I901" i="8"/>
  <c r="Q901" i="8"/>
  <c r="D905" i="8"/>
  <c r="O905" i="8"/>
  <c r="O908" i="8"/>
  <c r="R908" i="8"/>
  <c r="J910" i="8"/>
  <c r="J913" i="8"/>
  <c r="Q914" i="8"/>
  <c r="M914" i="8"/>
  <c r="I914" i="8"/>
  <c r="E914" i="8"/>
  <c r="U914" i="8" s="1"/>
  <c r="T914" i="8"/>
  <c r="P914" i="8"/>
  <c r="L914" i="8"/>
  <c r="H914" i="8"/>
  <c r="G914" i="8"/>
  <c r="W914" i="8"/>
  <c r="E914" i="1" s="1"/>
  <c r="T917" i="8"/>
  <c r="P917" i="8"/>
  <c r="L917" i="8"/>
  <c r="H917" i="8"/>
  <c r="W917" i="8"/>
  <c r="E917" i="1" s="1"/>
  <c r="S917" i="8"/>
  <c r="K917" i="8"/>
  <c r="G917" i="8"/>
  <c r="I917" i="8"/>
  <c r="Q917" i="8"/>
  <c r="D921" i="8"/>
  <c r="O921" i="8"/>
  <c r="L922" i="8"/>
  <c r="W922" i="8"/>
  <c r="E922" i="1" s="1"/>
  <c r="L924" i="8"/>
  <c r="V924" i="8"/>
  <c r="Q926" i="8"/>
  <c r="M926" i="8"/>
  <c r="I926" i="8"/>
  <c r="E926" i="8"/>
  <c r="U926" i="8" s="1"/>
  <c r="T926" i="8"/>
  <c r="J926" i="8"/>
  <c r="S926" i="8"/>
  <c r="N926" i="8"/>
  <c r="H926" i="8"/>
  <c r="G926" i="8"/>
  <c r="P926" i="8"/>
  <c r="E928" i="8"/>
  <c r="U928" i="8" s="1"/>
  <c r="P928" i="8"/>
  <c r="O932" i="8"/>
  <c r="D932" i="8"/>
  <c r="R932" i="8"/>
  <c r="P934" i="8"/>
  <c r="I936" i="8"/>
  <c r="T940" i="8"/>
  <c r="P940" i="8"/>
  <c r="L940" i="8"/>
  <c r="H940" i="8"/>
  <c r="W940" i="8"/>
  <c r="E940" i="1" s="1"/>
  <c r="S940" i="8"/>
  <c r="K940" i="8"/>
  <c r="G940" i="8"/>
  <c r="M940" i="8"/>
  <c r="E940" i="8"/>
  <c r="U940" i="8" s="1"/>
  <c r="J940" i="8"/>
  <c r="N940" i="8"/>
  <c r="O969" i="8"/>
  <c r="D969" i="8"/>
  <c r="R969" i="8"/>
  <c r="Q953" i="8"/>
  <c r="M953" i="8"/>
  <c r="I953" i="8"/>
  <c r="E953" i="8"/>
  <c r="U953" i="8" s="1"/>
  <c r="T953" i="8"/>
  <c r="P953" i="8"/>
  <c r="L953" i="8"/>
  <c r="H953" i="8"/>
  <c r="G953" i="8"/>
  <c r="W953" i="8"/>
  <c r="E953" i="1" s="1"/>
  <c r="R956" i="8"/>
  <c r="O956" i="8"/>
  <c r="D956" i="8"/>
  <c r="W969" i="8"/>
  <c r="E969" i="1" s="1"/>
  <c r="S969" i="8"/>
  <c r="K969" i="8"/>
  <c r="G969" i="8"/>
  <c r="T969" i="8"/>
  <c r="N969" i="8"/>
  <c r="I969" i="8"/>
  <c r="M969" i="8"/>
  <c r="H969" i="8"/>
  <c r="P969" i="8"/>
  <c r="E969" i="8"/>
  <c r="U969" i="8" s="1"/>
  <c r="V969" i="8"/>
  <c r="L969" i="8"/>
  <c r="Q969" i="8"/>
  <c r="F896" i="8"/>
  <c r="J896" i="8"/>
  <c r="N896" i="8"/>
  <c r="V896" i="8"/>
  <c r="F900" i="8"/>
  <c r="J900" i="8"/>
  <c r="N900" i="8"/>
  <c r="V900" i="8"/>
  <c r="F904" i="8"/>
  <c r="J904" i="8"/>
  <c r="N904" i="8"/>
  <c r="V904" i="8"/>
  <c r="F908" i="8"/>
  <c r="J908" i="8"/>
  <c r="N908" i="8"/>
  <c r="V908" i="8"/>
  <c r="F912" i="8"/>
  <c r="J912" i="8"/>
  <c r="N912" i="8"/>
  <c r="V912" i="8"/>
  <c r="F916" i="8"/>
  <c r="J916" i="8"/>
  <c r="N916" i="8"/>
  <c r="V916" i="8"/>
  <c r="F920" i="8"/>
  <c r="J920" i="8"/>
  <c r="N920" i="8"/>
  <c r="V920" i="8"/>
  <c r="O935" i="8"/>
  <c r="R935" i="8"/>
  <c r="Q941" i="8"/>
  <c r="M941" i="8"/>
  <c r="I941" i="8"/>
  <c r="E941" i="8"/>
  <c r="U941" i="8" s="1"/>
  <c r="T941" i="8"/>
  <c r="P941" i="8"/>
  <c r="L941" i="8"/>
  <c r="H941" i="8"/>
  <c r="J941" i="8"/>
  <c r="T944" i="8"/>
  <c r="P944" i="8"/>
  <c r="L944" i="8"/>
  <c r="H944" i="8"/>
  <c r="W944" i="8"/>
  <c r="E944" i="1" s="1"/>
  <c r="S944" i="8"/>
  <c r="K944" i="8"/>
  <c r="G944" i="8"/>
  <c r="I944" i="8"/>
  <c r="Q944" i="8"/>
  <c r="D948" i="8"/>
  <c r="O948" i="8"/>
  <c r="O951" i="8"/>
  <c r="R951" i="8"/>
  <c r="J953" i="8"/>
  <c r="D958" i="8"/>
  <c r="O958" i="8"/>
  <c r="R958" i="8"/>
  <c r="O965" i="8"/>
  <c r="D965" i="8"/>
  <c r="R965" i="8"/>
  <c r="O973" i="8"/>
  <c r="D973" i="8"/>
  <c r="R973" i="8"/>
  <c r="T978" i="8"/>
  <c r="P978" i="8"/>
  <c r="L978" i="8"/>
  <c r="H978" i="8"/>
  <c r="W978" i="8"/>
  <c r="E978" i="1" s="1"/>
  <c r="S978" i="8"/>
  <c r="K978" i="8"/>
  <c r="G978" i="8"/>
  <c r="M978" i="8"/>
  <c r="E978" i="8"/>
  <c r="U978" i="8" s="1"/>
  <c r="J978" i="8"/>
  <c r="I978" i="8"/>
  <c r="V978" i="8"/>
  <c r="F978" i="8"/>
  <c r="Q978" i="8"/>
  <c r="D982" i="8"/>
  <c r="O982" i="8"/>
  <c r="R982" i="8"/>
  <c r="Q983" i="8"/>
  <c r="M983" i="8"/>
  <c r="I983" i="8"/>
  <c r="E983" i="8"/>
  <c r="U983" i="8" s="1"/>
  <c r="T983" i="8"/>
  <c r="P983" i="8"/>
  <c r="L983" i="8"/>
  <c r="H983" i="8"/>
  <c r="W983" i="8"/>
  <c r="E983" i="1" s="1"/>
  <c r="S983" i="8"/>
  <c r="K983" i="8"/>
  <c r="G983" i="8"/>
  <c r="N983" i="8"/>
  <c r="V983" i="8"/>
  <c r="F983" i="8"/>
  <c r="F871" i="8"/>
  <c r="J871" i="8"/>
  <c r="N871" i="8"/>
  <c r="F875" i="8"/>
  <c r="J875" i="8"/>
  <c r="N875" i="8"/>
  <c r="F879" i="8"/>
  <c r="J879" i="8"/>
  <c r="N879" i="8"/>
  <c r="F883" i="8"/>
  <c r="J883" i="8"/>
  <c r="N883" i="8"/>
  <c r="F887" i="8"/>
  <c r="J887" i="8"/>
  <c r="N887" i="8"/>
  <c r="F891" i="8"/>
  <c r="J891" i="8"/>
  <c r="N891" i="8"/>
  <c r="F895" i="8"/>
  <c r="J895" i="8"/>
  <c r="N895" i="8"/>
  <c r="G896" i="8"/>
  <c r="K896" i="8"/>
  <c r="S896" i="8"/>
  <c r="F899" i="8"/>
  <c r="J899" i="8"/>
  <c r="N899" i="8"/>
  <c r="G900" i="8"/>
  <c r="K900" i="8"/>
  <c r="S900" i="8"/>
  <c r="F903" i="8"/>
  <c r="J903" i="8"/>
  <c r="N903" i="8"/>
  <c r="G904" i="8"/>
  <c r="K904" i="8"/>
  <c r="S904" i="8"/>
  <c r="F907" i="8"/>
  <c r="J907" i="8"/>
  <c r="N907" i="8"/>
  <c r="G908" i="8"/>
  <c r="K908" i="8"/>
  <c r="S908" i="8"/>
  <c r="F911" i="8"/>
  <c r="J911" i="8"/>
  <c r="N911" i="8"/>
  <c r="G912" i="8"/>
  <c r="K912" i="8"/>
  <c r="S912" i="8"/>
  <c r="F915" i="8"/>
  <c r="J915" i="8"/>
  <c r="N915" i="8"/>
  <c r="G916" i="8"/>
  <c r="K916" i="8"/>
  <c r="S916" i="8"/>
  <c r="F919" i="8"/>
  <c r="J919" i="8"/>
  <c r="N919" i="8"/>
  <c r="G920" i="8"/>
  <c r="K920" i="8"/>
  <c r="S920" i="8"/>
  <c r="T925" i="8"/>
  <c r="P925" i="8"/>
  <c r="L925" i="8"/>
  <c r="H925" i="8"/>
  <c r="G925" i="8"/>
  <c r="M925" i="8"/>
  <c r="R925" i="8"/>
  <c r="W925" i="8"/>
  <c r="E925" i="1" s="1"/>
  <c r="T929" i="8"/>
  <c r="P929" i="8"/>
  <c r="L929" i="8"/>
  <c r="H929" i="8"/>
  <c r="G929" i="8"/>
  <c r="M929" i="8"/>
  <c r="R929" i="8"/>
  <c r="W929" i="8"/>
  <c r="E929" i="1" s="1"/>
  <c r="T933" i="8"/>
  <c r="P933" i="8"/>
  <c r="L933" i="8"/>
  <c r="H933" i="8"/>
  <c r="G933" i="8"/>
  <c r="M933" i="8"/>
  <c r="R933" i="8"/>
  <c r="W933" i="8"/>
  <c r="E933" i="1" s="1"/>
  <c r="D936" i="8"/>
  <c r="O936" i="8"/>
  <c r="O939" i="8"/>
  <c r="R939" i="8"/>
  <c r="K941" i="8"/>
  <c r="S941" i="8"/>
  <c r="J944" i="8"/>
  <c r="Q945" i="8"/>
  <c r="M945" i="8"/>
  <c r="I945" i="8"/>
  <c r="E945" i="8"/>
  <c r="U945" i="8" s="1"/>
  <c r="T945" i="8"/>
  <c r="P945" i="8"/>
  <c r="L945" i="8"/>
  <c r="H945" i="8"/>
  <c r="J945" i="8"/>
  <c r="T948" i="8"/>
  <c r="P948" i="8"/>
  <c r="L948" i="8"/>
  <c r="H948" i="8"/>
  <c r="W948" i="8"/>
  <c r="E948" i="1" s="1"/>
  <c r="S948" i="8"/>
  <c r="K948" i="8"/>
  <c r="G948" i="8"/>
  <c r="I948" i="8"/>
  <c r="Q948" i="8"/>
  <c r="D952" i="8"/>
  <c r="O952" i="8"/>
  <c r="K953" i="8"/>
  <c r="S953" i="8"/>
  <c r="T958" i="8"/>
  <c r="P958" i="8"/>
  <c r="L958" i="8"/>
  <c r="H958" i="8"/>
  <c r="J958" i="8"/>
  <c r="E958" i="8"/>
  <c r="U958" i="8" s="1"/>
  <c r="S958" i="8"/>
  <c r="N958" i="8"/>
  <c r="I958" i="8"/>
  <c r="K958" i="8"/>
  <c r="V958" i="8"/>
  <c r="W965" i="8"/>
  <c r="E965" i="1" s="1"/>
  <c r="S965" i="8"/>
  <c r="K965" i="8"/>
  <c r="G965" i="8"/>
  <c r="T965" i="8"/>
  <c r="N965" i="8"/>
  <c r="I965" i="8"/>
  <c r="M965" i="8"/>
  <c r="H965" i="8"/>
  <c r="P965" i="8"/>
  <c r="E965" i="8"/>
  <c r="U965" i="8" s="1"/>
  <c r="V965" i="8"/>
  <c r="L965" i="8"/>
  <c r="Q965" i="8"/>
  <c r="F969" i="8"/>
  <c r="W973" i="8"/>
  <c r="E973" i="1" s="1"/>
  <c r="S973" i="8"/>
  <c r="K973" i="8"/>
  <c r="G973" i="8"/>
  <c r="T973" i="8"/>
  <c r="N973" i="8"/>
  <c r="I973" i="8"/>
  <c r="M973" i="8"/>
  <c r="H973" i="8"/>
  <c r="J973" i="8"/>
  <c r="R991" i="8"/>
  <c r="O991" i="8"/>
  <c r="D991" i="8"/>
  <c r="D993" i="8"/>
  <c r="O993" i="8"/>
  <c r="R993" i="8"/>
  <c r="F923" i="8"/>
  <c r="J923" i="8"/>
  <c r="N923" i="8"/>
  <c r="F927" i="8"/>
  <c r="J927" i="8"/>
  <c r="N927" i="8"/>
  <c r="F931" i="8"/>
  <c r="J931" i="8"/>
  <c r="N931" i="8"/>
  <c r="F935" i="8"/>
  <c r="J935" i="8"/>
  <c r="N935" i="8"/>
  <c r="E938" i="8"/>
  <c r="U938" i="8" s="1"/>
  <c r="I938" i="8"/>
  <c r="M938" i="8"/>
  <c r="Q938" i="8"/>
  <c r="F939" i="8"/>
  <c r="J939" i="8"/>
  <c r="N939" i="8"/>
  <c r="E942" i="8"/>
  <c r="U942" i="8" s="1"/>
  <c r="I942" i="8"/>
  <c r="M942" i="8"/>
  <c r="Q942" i="8"/>
  <c r="F943" i="8"/>
  <c r="J943" i="8"/>
  <c r="N943" i="8"/>
  <c r="E946" i="8"/>
  <c r="U946" i="8" s="1"/>
  <c r="I946" i="8"/>
  <c r="M946" i="8"/>
  <c r="Q946" i="8"/>
  <c r="F947" i="8"/>
  <c r="J947" i="8"/>
  <c r="N947" i="8"/>
  <c r="E950" i="8"/>
  <c r="U950" i="8" s="1"/>
  <c r="I950" i="8"/>
  <c r="M950" i="8"/>
  <c r="Q950" i="8"/>
  <c r="F951" i="8"/>
  <c r="J951" i="8"/>
  <c r="N951" i="8"/>
  <c r="V951" i="8"/>
  <c r="D961" i="8"/>
  <c r="O961" i="8"/>
  <c r="L973" i="8"/>
  <c r="V973" i="8"/>
  <c r="F938" i="8"/>
  <c r="J938" i="8"/>
  <c r="N938" i="8"/>
  <c r="F942" i="8"/>
  <c r="J942" i="8"/>
  <c r="N942" i="8"/>
  <c r="F946" i="8"/>
  <c r="J946" i="8"/>
  <c r="N946" i="8"/>
  <c r="F950" i="8"/>
  <c r="J950" i="8"/>
  <c r="N950" i="8"/>
  <c r="G951" i="8"/>
  <c r="K951" i="8"/>
  <c r="S951" i="8"/>
  <c r="T954" i="8"/>
  <c r="P954" i="8"/>
  <c r="L954" i="8"/>
  <c r="F954" i="8"/>
  <c r="J954" i="8"/>
  <c r="Q955" i="8"/>
  <c r="M955" i="8"/>
  <c r="I955" i="8"/>
  <c r="E955" i="8"/>
  <c r="U955" i="8" s="1"/>
  <c r="G955" i="8"/>
  <c r="L955" i="8"/>
  <c r="W955" i="8"/>
  <c r="E955" i="1" s="1"/>
  <c r="W957" i="8"/>
  <c r="E957" i="1" s="1"/>
  <c r="S957" i="8"/>
  <c r="K957" i="8"/>
  <c r="G957" i="8"/>
  <c r="F957" i="8"/>
  <c r="L957" i="8"/>
  <c r="Q957" i="8"/>
  <c r="V957" i="8"/>
  <c r="Q959" i="8"/>
  <c r="M959" i="8"/>
  <c r="I959" i="8"/>
  <c r="E959" i="8"/>
  <c r="U959" i="8" s="1"/>
  <c r="G959" i="8"/>
  <c r="L959" i="8"/>
  <c r="W959" i="8"/>
  <c r="E959" i="1" s="1"/>
  <c r="W961" i="8"/>
  <c r="E961" i="1" s="1"/>
  <c r="T961" i="8"/>
  <c r="P961" i="8"/>
  <c r="L961" i="8"/>
  <c r="H961" i="8"/>
  <c r="S961" i="8"/>
  <c r="K961" i="8"/>
  <c r="G961" i="8"/>
  <c r="I961" i="8"/>
  <c r="Q961" i="8"/>
  <c r="Q963" i="8"/>
  <c r="M963" i="8"/>
  <c r="I963" i="8"/>
  <c r="E963" i="8"/>
  <c r="U963" i="8" s="1"/>
  <c r="T963" i="8"/>
  <c r="J963" i="8"/>
  <c r="S963" i="8"/>
  <c r="N963" i="8"/>
  <c r="H963" i="8"/>
  <c r="G963" i="8"/>
  <c r="P963" i="8"/>
  <c r="Q967" i="8"/>
  <c r="M967" i="8"/>
  <c r="I967" i="8"/>
  <c r="E967" i="8"/>
  <c r="U967" i="8" s="1"/>
  <c r="T967" i="8"/>
  <c r="J967" i="8"/>
  <c r="S967" i="8"/>
  <c r="N967" i="8"/>
  <c r="H967" i="8"/>
  <c r="G967" i="8"/>
  <c r="P967" i="8"/>
  <c r="Q971" i="8"/>
  <c r="M971" i="8"/>
  <c r="I971" i="8"/>
  <c r="E971" i="8"/>
  <c r="U971" i="8" s="1"/>
  <c r="T971" i="8"/>
  <c r="J971" i="8"/>
  <c r="S971" i="8"/>
  <c r="N971" i="8"/>
  <c r="H971" i="8"/>
  <c r="G971" i="8"/>
  <c r="P971" i="8"/>
  <c r="E973" i="8"/>
  <c r="U973" i="8" s="1"/>
  <c r="P973" i="8"/>
  <c r="Q975" i="8"/>
  <c r="M975" i="8"/>
  <c r="I975" i="8"/>
  <c r="E975" i="8"/>
  <c r="U975" i="8" s="1"/>
  <c r="T975" i="8"/>
  <c r="J975" i="8"/>
  <c r="S975" i="8"/>
  <c r="N975" i="8"/>
  <c r="H975" i="8"/>
  <c r="G975" i="8"/>
  <c r="P975" i="8"/>
  <c r="D978" i="8"/>
  <c r="O978" i="8"/>
  <c r="R978" i="8"/>
  <c r="R987" i="8"/>
  <c r="O987" i="8"/>
  <c r="D987" i="8"/>
  <c r="F956" i="8"/>
  <c r="J956" i="8"/>
  <c r="N956" i="8"/>
  <c r="F960" i="8"/>
  <c r="J960" i="8"/>
  <c r="N960" i="8"/>
  <c r="F962" i="8"/>
  <c r="K962" i="8"/>
  <c r="Q962" i="8"/>
  <c r="F966" i="8"/>
  <c r="K966" i="8"/>
  <c r="Q966" i="8"/>
  <c r="F970" i="8"/>
  <c r="K970" i="8"/>
  <c r="Q970" i="8"/>
  <c r="F974" i="8"/>
  <c r="K974" i="8"/>
  <c r="Q974" i="8"/>
  <c r="Q979" i="8"/>
  <c r="M979" i="8"/>
  <c r="I979" i="8"/>
  <c r="E979" i="8"/>
  <c r="U979" i="8" s="1"/>
  <c r="T979" i="8"/>
  <c r="P979" i="8"/>
  <c r="L979" i="8"/>
  <c r="H979" i="8"/>
  <c r="G979" i="8"/>
  <c r="W979" i="8"/>
  <c r="E979" i="1" s="1"/>
  <c r="D989" i="8"/>
  <c r="O989" i="8"/>
  <c r="R989" i="8"/>
  <c r="R999" i="8"/>
  <c r="O999" i="8"/>
  <c r="D999" i="8"/>
  <c r="T962" i="8"/>
  <c r="P962" i="8"/>
  <c r="L962" i="8"/>
  <c r="H962" i="8"/>
  <c r="G962" i="8"/>
  <c r="M962" i="8"/>
  <c r="W962" i="8"/>
  <c r="E962" i="1" s="1"/>
  <c r="T966" i="8"/>
  <c r="P966" i="8"/>
  <c r="L966" i="8"/>
  <c r="H966" i="8"/>
  <c r="G966" i="8"/>
  <c r="M966" i="8"/>
  <c r="W966" i="8"/>
  <c r="E966" i="1" s="1"/>
  <c r="T970" i="8"/>
  <c r="P970" i="8"/>
  <c r="L970" i="8"/>
  <c r="H970" i="8"/>
  <c r="G970" i="8"/>
  <c r="M970" i="8"/>
  <c r="W970" i="8"/>
  <c r="E970" i="1" s="1"/>
  <c r="T974" i="8"/>
  <c r="P974" i="8"/>
  <c r="L974" i="8"/>
  <c r="H974" i="8"/>
  <c r="G974" i="8"/>
  <c r="M974" i="8"/>
  <c r="W974" i="8"/>
  <c r="E974" i="1" s="1"/>
  <c r="O977" i="8"/>
  <c r="R977" i="8"/>
  <c r="D985" i="8"/>
  <c r="O985" i="8"/>
  <c r="R985" i="8"/>
  <c r="R995" i="8"/>
  <c r="O995" i="8"/>
  <c r="D995" i="8"/>
  <c r="F982" i="8"/>
  <c r="J982" i="8"/>
  <c r="N982" i="8"/>
  <c r="V982" i="8"/>
  <c r="T985" i="8"/>
  <c r="P985" i="8"/>
  <c r="L985" i="8"/>
  <c r="H985" i="8"/>
  <c r="G985" i="8"/>
  <c r="M985" i="8"/>
  <c r="W985" i="8"/>
  <c r="E985" i="1" s="1"/>
  <c r="T989" i="8"/>
  <c r="P989" i="8"/>
  <c r="L989" i="8"/>
  <c r="H989" i="8"/>
  <c r="G989" i="8"/>
  <c r="M989" i="8"/>
  <c r="W989" i="8"/>
  <c r="E989" i="1" s="1"/>
  <c r="T993" i="8"/>
  <c r="P993" i="8"/>
  <c r="L993" i="8"/>
  <c r="H993" i="8"/>
  <c r="G993" i="8"/>
  <c r="M993" i="8"/>
  <c r="W993" i="8"/>
  <c r="E993" i="1" s="1"/>
  <c r="T997" i="8"/>
  <c r="P997" i="8"/>
  <c r="L997" i="8"/>
  <c r="H997" i="8"/>
  <c r="G997" i="8"/>
  <c r="M997" i="8"/>
  <c r="W997" i="8"/>
  <c r="E997" i="1" s="1"/>
  <c r="F977" i="8"/>
  <c r="J977" i="8"/>
  <c r="N977" i="8"/>
  <c r="V977" i="8"/>
  <c r="F981" i="8"/>
  <c r="J981" i="8"/>
  <c r="N981" i="8"/>
  <c r="R981" i="8"/>
  <c r="V981" i="8"/>
  <c r="G982" i="8"/>
  <c r="K982" i="8"/>
  <c r="S982" i="8"/>
  <c r="W982" i="8"/>
  <c r="E982" i="1" s="1"/>
  <c r="I985" i="8"/>
  <c r="N985" i="8"/>
  <c r="S985" i="8"/>
  <c r="I989" i="8"/>
  <c r="N989" i="8"/>
  <c r="S989" i="8"/>
  <c r="I993" i="8"/>
  <c r="N993" i="8"/>
  <c r="S993" i="8"/>
  <c r="I997" i="8"/>
  <c r="N997" i="8"/>
  <c r="S997" i="8"/>
  <c r="E1000" i="8"/>
  <c r="U1000" i="8" s="1"/>
  <c r="J1000" i="8"/>
  <c r="F964" i="8"/>
  <c r="J964" i="8"/>
  <c r="N964" i="8"/>
  <c r="F968" i="8"/>
  <c r="J968" i="8"/>
  <c r="N968" i="8"/>
  <c r="F972" i="8"/>
  <c r="J972" i="8"/>
  <c r="N972" i="8"/>
  <c r="F976" i="8"/>
  <c r="J976" i="8"/>
  <c r="N976" i="8"/>
  <c r="G977" i="8"/>
  <c r="K977" i="8"/>
  <c r="S977" i="8"/>
  <c r="F980" i="8"/>
  <c r="J980" i="8"/>
  <c r="N980" i="8"/>
  <c r="G981" i="8"/>
  <c r="K981" i="8"/>
  <c r="S981" i="8"/>
  <c r="H982" i="8"/>
  <c r="L982" i="8"/>
  <c r="P982" i="8"/>
  <c r="W984" i="8"/>
  <c r="E984" i="1" s="1"/>
  <c r="S984" i="8"/>
  <c r="K984" i="8"/>
  <c r="G984" i="8"/>
  <c r="F984" i="8"/>
  <c r="L984" i="8"/>
  <c r="Q984" i="8"/>
  <c r="V984" i="8"/>
  <c r="E985" i="8"/>
  <c r="U985" i="8" s="1"/>
  <c r="J985" i="8"/>
  <c r="Q986" i="8"/>
  <c r="M986" i="8"/>
  <c r="I986" i="8"/>
  <c r="E986" i="8"/>
  <c r="U986" i="8" s="1"/>
  <c r="G986" i="8"/>
  <c r="L986" i="8"/>
  <c r="W986" i="8"/>
  <c r="E986" i="1" s="1"/>
  <c r="W988" i="8"/>
  <c r="E988" i="1" s="1"/>
  <c r="S988" i="8"/>
  <c r="K988" i="8"/>
  <c r="G988" i="8"/>
  <c r="F988" i="8"/>
  <c r="L988" i="8"/>
  <c r="Q988" i="8"/>
  <c r="V988" i="8"/>
  <c r="E989" i="8"/>
  <c r="U989" i="8" s="1"/>
  <c r="J989" i="8"/>
  <c r="Q990" i="8"/>
  <c r="M990" i="8"/>
  <c r="I990" i="8"/>
  <c r="E990" i="8"/>
  <c r="U990" i="8" s="1"/>
  <c r="G990" i="8"/>
  <c r="L990" i="8"/>
  <c r="W990" i="8"/>
  <c r="E990" i="1" s="1"/>
  <c r="W992" i="8"/>
  <c r="E992" i="1" s="1"/>
  <c r="S992" i="8"/>
  <c r="K992" i="8"/>
  <c r="G992" i="8"/>
  <c r="F992" i="8"/>
  <c r="L992" i="8"/>
  <c r="Q992" i="8"/>
  <c r="V992" i="8"/>
  <c r="E993" i="8"/>
  <c r="U993" i="8" s="1"/>
  <c r="J993" i="8"/>
  <c r="Q994" i="8"/>
  <c r="M994" i="8"/>
  <c r="I994" i="8"/>
  <c r="E994" i="8"/>
  <c r="U994" i="8" s="1"/>
  <c r="G994" i="8"/>
  <c r="L994" i="8"/>
  <c r="W994" i="8"/>
  <c r="E994" i="1" s="1"/>
  <c r="W996" i="8"/>
  <c r="E996" i="1" s="1"/>
  <c r="S996" i="8"/>
  <c r="K996" i="8"/>
  <c r="G996" i="8"/>
  <c r="F996" i="8"/>
  <c r="L996" i="8"/>
  <c r="Q996" i="8"/>
  <c r="V996" i="8"/>
  <c r="E997" i="8"/>
  <c r="U997" i="8" s="1"/>
  <c r="J997" i="8"/>
  <c r="Q998" i="8"/>
  <c r="M998" i="8"/>
  <c r="I998" i="8"/>
  <c r="E998" i="8"/>
  <c r="U998" i="8" s="1"/>
  <c r="G998" i="8"/>
  <c r="L998" i="8"/>
  <c r="W998" i="8"/>
  <c r="E998" i="1" s="1"/>
  <c r="W1000" i="8"/>
  <c r="E1000" i="1" s="1"/>
  <c r="S1000" i="8"/>
  <c r="K1000" i="8"/>
  <c r="G1000" i="8"/>
  <c r="F1000" i="8"/>
  <c r="L1000" i="8"/>
  <c r="Q1000" i="8"/>
  <c r="V1000" i="8"/>
  <c r="F987" i="8"/>
  <c r="J987" i="8"/>
  <c r="N987" i="8"/>
  <c r="F991" i="8"/>
  <c r="J991" i="8"/>
  <c r="N991" i="8"/>
  <c r="F995" i="8"/>
  <c r="J995" i="8"/>
  <c r="N995" i="8"/>
  <c r="F999" i="8"/>
  <c r="J999" i="8"/>
  <c r="N999" i="8"/>
  <c r="I5" i="7" l="1"/>
  <c r="L2" i="8"/>
  <c r="M2" i="8" l="1"/>
  <c r="N2" i="8"/>
  <c r="O2" i="8" s="1"/>
  <c r="P2" i="8" s="1"/>
  <c r="J5" i="7"/>
  <c r="A5" i="7" s="1"/>
  <c r="I6" i="7"/>
  <c r="J6" i="7" l="1"/>
  <c r="A6" i="7" s="1"/>
  <c r="I7" i="7"/>
  <c r="D5" i="8"/>
  <c r="D5" i="1"/>
  <c r="R2" i="8"/>
  <c r="S2" i="8" s="1"/>
  <c r="Q2" i="8"/>
  <c r="J7" i="7" l="1"/>
  <c r="A7" i="7" s="1"/>
  <c r="I8" i="7"/>
  <c r="T2" i="8"/>
  <c r="U2" i="8" s="1"/>
  <c r="F3" i="8"/>
  <c r="D6" i="8"/>
  <c r="D6" i="1"/>
  <c r="V2" i="8" l="1"/>
  <c r="E3" i="8"/>
  <c r="J8" i="7"/>
  <c r="A8" i="7" s="1"/>
  <c r="I9" i="7"/>
  <c r="D7" i="8"/>
  <c r="D7" i="1"/>
  <c r="W2" i="8"/>
  <c r="E2" i="1" s="1"/>
  <c r="H3" i="8"/>
  <c r="J3" i="8"/>
  <c r="J9" i="7" l="1"/>
  <c r="A9" i="7" s="1"/>
  <c r="I10" i="7"/>
  <c r="D8" i="8"/>
  <c r="D8" i="1"/>
  <c r="U3" i="8"/>
  <c r="G3" i="8"/>
  <c r="K3" i="8"/>
  <c r="J10" i="7" l="1"/>
  <c r="A10" i="7" s="1"/>
  <c r="I11" i="7"/>
  <c r="L3" i="8"/>
  <c r="M3" i="8" s="1"/>
  <c r="N3" i="8"/>
  <c r="O3" i="8" s="1"/>
  <c r="P3" i="8" s="1"/>
  <c r="I3" i="8"/>
  <c r="E4" i="8"/>
  <c r="V3" i="8"/>
  <c r="D9" i="8"/>
  <c r="D9" i="1"/>
  <c r="U4" i="8" l="1"/>
  <c r="J11" i="7"/>
  <c r="A11" i="7" s="1"/>
  <c r="I12" i="7"/>
  <c r="R3" i="8"/>
  <c r="S3" i="8" s="1"/>
  <c r="Q3" i="8"/>
  <c r="D10" i="8"/>
  <c r="D10" i="1"/>
  <c r="J12" i="7" l="1"/>
  <c r="A12" i="7" s="1"/>
  <c r="I13" i="7"/>
  <c r="D11" i="1"/>
  <c r="D11" i="8"/>
  <c r="T3" i="8"/>
  <c r="F4" i="8"/>
  <c r="W3" i="8"/>
  <c r="E3" i="1" s="1"/>
  <c r="E5" i="8"/>
  <c r="V4" i="8"/>
  <c r="J4" i="8" l="1"/>
  <c r="H4" i="8"/>
  <c r="G4" i="8"/>
  <c r="J13" i="7"/>
  <c r="A13" i="7" s="1"/>
  <c r="I14" i="7"/>
  <c r="U5" i="8"/>
  <c r="D12" i="1"/>
  <c r="D12" i="8"/>
  <c r="I4" i="8" l="1"/>
  <c r="K4" i="8"/>
  <c r="E6" i="8"/>
  <c r="V5" i="8"/>
  <c r="J14" i="7"/>
  <c r="A14" i="7" s="1"/>
  <c r="I15" i="7"/>
  <c r="D13" i="8"/>
  <c r="D13" i="1"/>
  <c r="L4" i="8" l="1"/>
  <c r="D14" i="8"/>
  <c r="D14" i="1"/>
  <c r="J15" i="7"/>
  <c r="A15" i="7" s="1"/>
  <c r="I16" i="7"/>
  <c r="U6" i="8"/>
  <c r="J16" i="7" l="1"/>
  <c r="A16" i="7" s="1"/>
  <c r="I17" i="7"/>
  <c r="M4" i="8"/>
  <c r="N4" i="8"/>
  <c r="O4" i="8" s="1"/>
  <c r="P4" i="8" s="1"/>
  <c r="E7" i="8"/>
  <c r="V6" i="8"/>
  <c r="D15" i="1"/>
  <c r="D15" i="8"/>
  <c r="J17" i="7" l="1"/>
  <c r="A17" i="7" s="1"/>
  <c r="I18" i="7"/>
  <c r="U7" i="8"/>
  <c r="D16" i="8"/>
  <c r="D16" i="1"/>
  <c r="R4" i="8"/>
  <c r="S4" i="8" s="1"/>
  <c r="Q4" i="8"/>
  <c r="F5" i="8" l="1"/>
  <c r="T4" i="8"/>
  <c r="W4" i="8" s="1"/>
  <c r="E4" i="1" s="1"/>
  <c r="E8" i="8"/>
  <c r="V7" i="8"/>
  <c r="J18" i="7"/>
  <c r="A18" i="7" s="1"/>
  <c r="I19" i="7"/>
  <c r="D17" i="8"/>
  <c r="D17" i="1"/>
  <c r="D18" i="8" l="1"/>
  <c r="D18" i="1"/>
  <c r="U8" i="8"/>
  <c r="J19" i="7"/>
  <c r="A19" i="7" s="1"/>
  <c r="I20" i="7"/>
  <c r="H5" i="8"/>
  <c r="J5" i="8"/>
  <c r="G5" i="8"/>
  <c r="K5" i="8" l="1"/>
  <c r="V8" i="8"/>
  <c r="E9" i="8"/>
  <c r="I5" i="8"/>
  <c r="J20" i="7"/>
  <c r="A20" i="7" s="1"/>
  <c r="I21" i="7"/>
  <c r="J21" i="7" s="1"/>
  <c r="A21" i="7" s="1"/>
  <c r="D19" i="1"/>
  <c r="D19" i="8"/>
  <c r="D21" i="8" l="1"/>
  <c r="D21" i="1"/>
  <c r="U9" i="8"/>
  <c r="D20" i="8"/>
  <c r="D20" i="1"/>
  <c r="L5" i="8"/>
  <c r="M5" i="8" l="1"/>
  <c r="N5" i="8"/>
  <c r="O5" i="8" s="1"/>
  <c r="P5" i="8" s="1"/>
  <c r="E10" i="8"/>
  <c r="V9" i="8"/>
  <c r="U10" i="8" l="1"/>
  <c r="R5" i="8"/>
  <c r="S5" i="8" s="1"/>
  <c r="Q5" i="8"/>
  <c r="T5" i="8" l="1"/>
  <c r="F6" i="8"/>
  <c r="E11" i="8"/>
  <c r="V10" i="8"/>
  <c r="W5" i="8"/>
  <c r="E5" i="1" s="1"/>
  <c r="U11" i="8" l="1"/>
  <c r="H6" i="8"/>
  <c r="J6" i="8"/>
  <c r="G6" i="8"/>
  <c r="K6" i="8" l="1"/>
  <c r="I6" i="8"/>
  <c r="E12" i="8"/>
  <c r="V11" i="8"/>
  <c r="U12" i="8" l="1"/>
  <c r="L6" i="8"/>
  <c r="M6" i="8" l="1"/>
  <c r="N6" i="8"/>
  <c r="O6" i="8" s="1"/>
  <c r="P6" i="8" s="1"/>
  <c r="E13" i="8"/>
  <c r="V12" i="8"/>
  <c r="U13" i="8" l="1"/>
  <c r="Q6" i="8"/>
  <c r="R6" i="8"/>
  <c r="S6" i="8" s="1"/>
  <c r="T6" i="8" l="1"/>
  <c r="F7" i="8"/>
  <c r="W6" i="8"/>
  <c r="E6" i="1" s="1"/>
  <c r="E14" i="8"/>
  <c r="V13" i="8"/>
  <c r="U14" i="8" l="1"/>
  <c r="H7" i="8"/>
  <c r="J7" i="8"/>
  <c r="G7" i="8"/>
  <c r="E15" i="8" l="1"/>
  <c r="V14" i="8"/>
  <c r="K7" i="8"/>
  <c r="I7" i="8"/>
  <c r="L7" i="8" l="1"/>
  <c r="U15" i="8"/>
  <c r="M7" i="8" l="1"/>
  <c r="N7" i="8"/>
  <c r="O7" i="8" s="1"/>
  <c r="P7" i="8" s="1"/>
  <c r="E16" i="8"/>
  <c r="V15" i="8"/>
  <c r="U16" i="8" l="1"/>
  <c r="R7" i="8"/>
  <c r="S7" i="8" s="1"/>
  <c r="Q7" i="8"/>
  <c r="T7" i="8" l="1"/>
  <c r="W7" i="8" s="1"/>
  <c r="E7" i="1" s="1"/>
  <c r="F8" i="8"/>
  <c r="V16" i="8"/>
  <c r="E17" i="8"/>
  <c r="J8" i="8" l="1"/>
  <c r="H8" i="8"/>
  <c r="G8" i="8"/>
  <c r="U17" i="8"/>
  <c r="I8" i="8" l="1"/>
  <c r="E18" i="8"/>
  <c r="V17" i="8"/>
  <c r="K8" i="8"/>
  <c r="U18" i="8" l="1"/>
  <c r="L8" i="8"/>
  <c r="M8" i="8" l="1"/>
  <c r="N8" i="8"/>
  <c r="O8" i="8" s="1"/>
  <c r="P8" i="8" s="1"/>
  <c r="E19" i="8"/>
  <c r="V18" i="8"/>
  <c r="U19" i="8" l="1"/>
  <c r="R8" i="8"/>
  <c r="S8" i="8" s="1"/>
  <c r="Q8" i="8"/>
  <c r="F9" i="8" l="1"/>
  <c r="T8" i="8"/>
  <c r="W8" i="8"/>
  <c r="E8" i="1" s="1"/>
  <c r="E20" i="8"/>
  <c r="V19" i="8"/>
  <c r="U20" i="8" l="1"/>
  <c r="H9" i="8"/>
  <c r="J9" i="8"/>
  <c r="G9" i="8"/>
  <c r="K9" i="8" l="1"/>
  <c r="I9" i="8"/>
  <c r="V20" i="8"/>
  <c r="E21" i="8"/>
  <c r="U21" i="8" l="1"/>
  <c r="V21" i="8" s="1"/>
  <c r="L9" i="8"/>
  <c r="M9" i="8" l="1"/>
  <c r="N9" i="8"/>
  <c r="O9" i="8" s="1"/>
  <c r="P9" i="8" s="1"/>
  <c r="R9" i="8" l="1"/>
  <c r="S9" i="8" s="1"/>
  <c r="Q9" i="8"/>
  <c r="T9" i="8" l="1"/>
  <c r="F10" i="8"/>
  <c r="W9" i="8"/>
  <c r="E9" i="1" s="1"/>
  <c r="H10" i="8" l="1"/>
  <c r="J10" i="8"/>
  <c r="G10" i="8"/>
  <c r="I10" i="8" l="1"/>
  <c r="K10" i="8"/>
  <c r="L10" i="8" l="1"/>
  <c r="M10" i="8" l="1"/>
  <c r="N10" i="8"/>
  <c r="O10" i="8" s="1"/>
  <c r="P10" i="8" s="1"/>
  <c r="Q10" i="8" l="1"/>
  <c r="R10" i="8"/>
  <c r="S10" i="8" s="1"/>
  <c r="T10" i="8" l="1"/>
  <c r="W10" i="8" s="1"/>
  <c r="E10" i="1" s="1"/>
  <c r="F11" i="8"/>
  <c r="H11" i="8" l="1"/>
  <c r="J11" i="8"/>
  <c r="G11" i="8"/>
  <c r="I11" i="8" l="1"/>
  <c r="K11" i="8"/>
  <c r="L11" i="8" l="1"/>
  <c r="M11" i="8" l="1"/>
  <c r="N11" i="8"/>
  <c r="O11" i="8" s="1"/>
  <c r="P11" i="8" s="1"/>
  <c r="Q11" i="8" l="1"/>
  <c r="R11" i="8"/>
  <c r="S11" i="8" s="1"/>
  <c r="T11" i="8" l="1"/>
  <c r="W11" i="8" s="1"/>
  <c r="E11" i="1" s="1"/>
  <c r="F12" i="8"/>
  <c r="J12" i="8" l="1"/>
  <c r="H12" i="8"/>
  <c r="G12" i="8"/>
  <c r="I12" i="8" l="1"/>
  <c r="K12" i="8"/>
  <c r="L12" i="8" l="1"/>
  <c r="M12" i="8" l="1"/>
  <c r="N12" i="8"/>
  <c r="O12" i="8" s="1"/>
  <c r="P12" i="8" s="1"/>
  <c r="R12" i="8" l="1"/>
  <c r="S12" i="8" s="1"/>
  <c r="Q12" i="8"/>
  <c r="F13" i="8" l="1"/>
  <c r="T12" i="8"/>
  <c r="W12" i="8"/>
  <c r="E12" i="1" s="1"/>
  <c r="H13" i="8" l="1"/>
  <c r="J13" i="8"/>
  <c r="G13" i="8"/>
  <c r="I13" i="8" l="1"/>
  <c r="K13" i="8"/>
  <c r="L13" i="8" l="1"/>
  <c r="M13" i="8" l="1"/>
  <c r="N13" i="8"/>
  <c r="O13" i="8" s="1"/>
  <c r="P13" i="8" s="1"/>
  <c r="R13" i="8" l="1"/>
  <c r="S13" i="8" s="1"/>
  <c r="Q13" i="8"/>
  <c r="F14" i="8" l="1"/>
  <c r="T13" i="8"/>
  <c r="W13" i="8" s="1"/>
  <c r="E13" i="1" s="1"/>
  <c r="H14" i="8" l="1"/>
  <c r="J14" i="8"/>
  <c r="G14" i="8"/>
  <c r="I14" i="8" l="1"/>
  <c r="K14" i="8"/>
  <c r="L14" i="8" l="1"/>
  <c r="M14" i="8" l="1"/>
  <c r="N14" i="8"/>
  <c r="O14" i="8" s="1"/>
  <c r="P14" i="8" s="1"/>
  <c r="Q14" i="8" l="1"/>
  <c r="R14" i="8"/>
  <c r="S14" i="8" s="1"/>
  <c r="T14" i="8" l="1"/>
  <c r="W14" i="8" s="1"/>
  <c r="E14" i="1" s="1"/>
  <c r="F15" i="8"/>
  <c r="J15" i="8" l="1"/>
  <c r="H15" i="8"/>
  <c r="G15" i="8"/>
  <c r="K15" i="8" l="1"/>
  <c r="I15" i="8"/>
  <c r="L15" i="8" l="1"/>
  <c r="M15" i="8" l="1"/>
  <c r="N15" i="8"/>
  <c r="O15" i="8" s="1"/>
  <c r="P15" i="8" s="1"/>
  <c r="Q15" i="8" l="1"/>
  <c r="R15" i="8"/>
  <c r="S15" i="8" s="1"/>
  <c r="F16" i="8" l="1"/>
  <c r="T15" i="8"/>
  <c r="W15" i="8" s="1"/>
  <c r="E15" i="1" s="1"/>
  <c r="J16" i="8" l="1"/>
  <c r="H16" i="8"/>
  <c r="K16" i="8" s="1"/>
  <c r="G16" i="8"/>
  <c r="I16" i="8" l="1"/>
  <c r="L16" i="8"/>
  <c r="M16" i="8" s="1"/>
  <c r="N16" i="8" l="1"/>
  <c r="O16" i="8" s="1"/>
  <c r="P16" i="8" s="1"/>
  <c r="R16" i="8" l="1"/>
  <c r="S16" i="8" s="1"/>
  <c r="Q16" i="8"/>
  <c r="F17" i="8" l="1"/>
  <c r="T16" i="8"/>
  <c r="W16" i="8" s="1"/>
  <c r="E16" i="1" s="1"/>
  <c r="H17" i="8" l="1"/>
  <c r="J17" i="8"/>
  <c r="G17" i="8"/>
  <c r="I17" i="8" l="1"/>
  <c r="K17" i="8"/>
  <c r="L17" i="8" l="1"/>
  <c r="M17" i="8" l="1"/>
  <c r="N17" i="8"/>
  <c r="O17" i="8" s="1"/>
  <c r="P17" i="8" s="1"/>
  <c r="R17" i="8" l="1"/>
  <c r="S17" i="8" s="1"/>
  <c r="Q17" i="8"/>
  <c r="T17" i="8" l="1"/>
  <c r="F18" i="8"/>
  <c r="W17" i="8"/>
  <c r="E17" i="1" s="1"/>
  <c r="H18" i="8" l="1"/>
  <c r="J18" i="8"/>
  <c r="G18" i="8"/>
  <c r="I18" i="8" l="1"/>
  <c r="K18" i="8"/>
  <c r="L18" i="8" l="1"/>
  <c r="M18" i="8" l="1"/>
  <c r="N18" i="8"/>
  <c r="O18" i="8" s="1"/>
  <c r="P18" i="8" s="1"/>
  <c r="Q18" i="8" l="1"/>
  <c r="R18" i="8"/>
  <c r="S18" i="8" s="1"/>
  <c r="T18" i="8" l="1"/>
  <c r="W18" i="8" s="1"/>
  <c r="E18" i="1" s="1"/>
  <c r="F19" i="8"/>
  <c r="J19" i="8" l="1"/>
  <c r="H19" i="8"/>
  <c r="K19" i="8" s="1"/>
  <c r="G19" i="8"/>
  <c r="I19" i="8" l="1"/>
  <c r="L19" i="8"/>
  <c r="M19" i="8" s="1"/>
  <c r="N19" i="8" l="1"/>
  <c r="O19" i="8" s="1"/>
  <c r="P19" i="8" s="1"/>
  <c r="Q19" i="8" l="1"/>
  <c r="R19" i="8"/>
  <c r="S19" i="8" s="1"/>
  <c r="T19" i="8" l="1"/>
  <c r="W19" i="8" s="1"/>
  <c r="E19" i="1" s="1"/>
  <c r="F20" i="8"/>
  <c r="J20" i="8" l="1"/>
  <c r="H20" i="8"/>
  <c r="G20" i="8"/>
  <c r="I20" i="8" l="1"/>
  <c r="K20" i="8"/>
  <c r="L20" i="8" l="1"/>
  <c r="M20" i="8" l="1"/>
  <c r="N20" i="8"/>
  <c r="O20" i="8" s="1"/>
  <c r="P20" i="8" s="1"/>
  <c r="R20" i="8" l="1"/>
  <c r="S20" i="8" s="1"/>
  <c r="Q20" i="8"/>
  <c r="F21" i="8" l="1"/>
  <c r="T20" i="8"/>
  <c r="W20" i="8"/>
  <c r="E20" i="1" s="1"/>
  <c r="J21" i="8" l="1"/>
  <c r="H21" i="8"/>
  <c r="K21" i="8" s="1"/>
  <c r="G21" i="8"/>
  <c r="I21" i="8" l="1"/>
  <c r="L21" i="8"/>
  <c r="M21" i="8" s="1"/>
  <c r="N21" i="8" l="1"/>
  <c r="O21" i="8" s="1"/>
  <c r="P21" i="8" s="1"/>
  <c r="R21" i="8" l="1"/>
  <c r="S21" i="8" s="1"/>
  <c r="Q21" i="8"/>
  <c r="T21" i="8" s="1"/>
  <c r="W21" i="8" l="1"/>
  <c r="E21" i="1" s="1"/>
  <c r="I7" i="1" s="1"/>
  <c r="I8" i="1" s="1"/>
  <c r="I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E2" authorId="0" shapeId="0" xr:uid="{00000000-0006-0000-0000-000001000000}">
      <text>
        <r>
          <rPr>
            <sz val="11"/>
            <color rgb="FF000000"/>
            <rFont val="Arial"/>
            <family val="2"/>
          </rPr>
          <t>Initial loss from initiating position due to bid-offers. Strategy fee is assumed to apply on both initialisation and exit day.</t>
        </r>
      </text>
    </comment>
    <comment ref="I6" authorId="0" shapeId="0" xr:uid="{00000000-0006-0000-0000-000002000000}">
      <text>
        <r>
          <rPr>
            <sz val="11"/>
            <color rgb="FF000000"/>
            <rFont val="Arial"/>
            <family val="2"/>
          </rPr>
          <t>Can modify for other return frequencies.</t>
        </r>
      </text>
    </comment>
  </commentList>
</comments>
</file>

<file path=xl/sharedStrings.xml><?xml version="1.0" encoding="utf-8"?>
<sst xmlns="http://schemas.openxmlformats.org/spreadsheetml/2006/main" count="75" uniqueCount="65">
  <si>
    <t>Allocations</t>
  </si>
  <si>
    <t>Portfolio Index</t>
  </si>
  <si>
    <t>Portfolio Performance</t>
  </si>
  <si>
    <t>Start of trading</t>
  </si>
  <si>
    <t>End of trading</t>
  </si>
  <si>
    <t>Number of days</t>
  </si>
  <si>
    <t>Annualization factor</t>
  </si>
  <si>
    <t>Portfolio Return</t>
  </si>
  <si>
    <t>Portfolio Annualised Return</t>
  </si>
  <si>
    <t>Annualised Return / Max Daily Exposure</t>
  </si>
  <si>
    <t>Portfolio Restrictions</t>
  </si>
  <si>
    <t>Value</t>
  </si>
  <si>
    <t>Override</t>
  </si>
  <si>
    <t>Imported</t>
  </si>
  <si>
    <t>Trading Rule Parameters</t>
  </si>
  <si>
    <t>Welcome to InferTrade Spreadsheet Help</t>
  </si>
  <si>
    <t>This page provides a brief introduction to the InferTrade spreadsheet representations.
To use this spreadsheet representation, enter your input data to Time Series Inputs. Then use the Trading Rule worksheet to adjust your parameters and portfolio restrictions to see the impact on position sizes taken and portfolio returns. Up to 1000 days are supported by default, although you can extend the sheet by copying down cells for longer calculations.
Position calculation are fraction of portfolio to invest, such that 0.5 means invest 50% of the portfolio in the investment.
Summary of the worksheets:
Calculation Results - the main sheet showing the position and return calculations. Here you can enter override values to examine different parameter choices for the trading rule.
Time Series Inputs - time series data for the research and price series used in this rule.
Parameter Inputs - values for each parameter used by the trading rule.
Portfolio Restrictions Inputs - values for any portfolio constraints.
Performance Calculation – determination of portfolio returns.
Rule Recommendations - calculation of the trading allocation, as a % of the portfolio to invest, before any portfolio restrictions.
Apply Constraints - the raw calculations, filtered by portfolio constraints.
Licence – the licence grants permission for you to use, modify and adapt this spreadsheet for any purpose, personal, academic or commercial, without restriction or requirement for attribution. Protected sheets within this spreadsheet do not have a password – please modify them as you see fit.</t>
  </si>
  <si>
    <t>Dates</t>
  </si>
  <si>
    <t>Price</t>
  </si>
  <si>
    <t>Research</t>
  </si>
  <si>
    <t>Parameter</t>
  </si>
  <si>
    <t>Parameter Value</t>
  </si>
  <si>
    <t>Description</t>
  </si>
  <si>
    <t>Daily stop loss</t>
  </si>
  <si>
    <t>The maximum loss within a day for this strategy to terminate, as a percentage of total portfolio value.The rule sets all subsequent trading positions to zero.</t>
  </si>
  <si>
    <t>Maximum allocation</t>
  </si>
  <si>
    <t>This is the maximum portfolio allocation, as a percentage of total portfolio value, that the trading rule is allowed to make into the security or market. This defaults to 100% of the portfolio - the trading rule is allowed to invest all available cash into the portfolio. Values greater than 100% can allow test strategies using leverage but note that borrowing costs are not incorporated into the return.</t>
  </si>
  <si>
    <t>Maximum short position</t>
  </si>
  <si>
    <t>If this value is non-zero then negative (short) positions are permitted. The value is the maximum permitted short position as a percentage of portfolio value. Note that borrowing cost and repo rates are not incorporated to the calculation. The value default to zero, prohibiting short selling.</t>
  </si>
  <si>
    <t>First allowed trade date</t>
  </si>
  <si>
    <t>The date at which the trading rule is permitted to start trading.  Also caps the maximum lookback for optimisations.</t>
  </si>
  <si>
    <t>Bid-offer spread</t>
  </si>
  <si>
    <t>The % bid-ask spread cost to apply to each trade. Positions are valued at mids, so buying or selling gives equal loss.</t>
  </si>
  <si>
    <t>Annual strategy fee</t>
  </si>
  <si>
    <t>This fee simulates any trading-independent ongoing costs that apply equally to invested and cash balances. E.g. a management or custodian fee for the overall fund size. If the fee is dependent on trading activity it should be incorporated into the bid-offer spread instead. It assumes 252 days for annualisation.</t>
  </si>
  <si>
    <t>Portfolio allocations after constraints</t>
  </si>
  <si>
    <t>Target allocation before constraints</t>
  </si>
  <si>
    <t>Allocation after start date restriction</t>
  </si>
  <si>
    <t>Allocation after max allocation restriction</t>
  </si>
  <si>
    <t>Allocation after short selling restriction</t>
  </si>
  <si>
    <t>Stop loss active?</t>
  </si>
  <si>
    <t>Allocation after stop loss</t>
  </si>
  <si>
    <t>Not applicable</t>
  </si>
  <si>
    <t>Target Allocation</t>
  </si>
  <si>
    <t>Market open position (fraction)</t>
  </si>
  <si>
    <t>Market open portfolio value ($)</t>
  </si>
  <si>
    <t>Value of open shares ($)</t>
  </si>
  <si>
    <t>Value of open cash ($)</t>
  </si>
  <si>
    <t>Number of securities held</t>
  </si>
  <si>
    <t>Losses from strategy fee ($)</t>
  </si>
  <si>
    <t>Cash after strategy fee ($)</t>
  </si>
  <si>
    <t>Portfolio value after fee ($)</t>
  </si>
  <si>
    <t>Target portfolio fraction of securities (no bid-offer)</t>
  </si>
  <si>
    <t>Post fee security fraction</t>
  </si>
  <si>
    <t>Fractional security adjustment</t>
  </si>
  <si>
    <t>Securities to buy/sell</t>
  </si>
  <si>
    <t>Securities after transaction</t>
  </si>
  <si>
    <t>Cash flow from trade ($)</t>
  </si>
  <si>
    <t>Cash after trade ($)</t>
  </si>
  <si>
    <t>Value of shares after trade ($)</t>
  </si>
  <si>
    <t>Allocation post-fees</t>
  </si>
  <si>
    <t>Is allocation correct?</t>
  </si>
  <si>
    <t>Portfolio index</t>
  </si>
  <si>
    <t>LICENCE – INFERSTAT LTD TO USER</t>
  </si>
  <si>
    <t>InferStat Ltd grants permission for you to use, modify and adapt this spreadsheet for any purpose, personal, academic or commercial, without restriction or requirement for attribution.  
Copyright 2020 InferStat Ltd -  Permission is hereby granted, free of charge, to any person obtaining a copy of this spreadsheet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(Adapted from the MIT licence https://opensource.org/licenses/MIT with removal of attribution 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</si>
</sst>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dd/mm/yy"/>
    <numFmt numFmtId="165" formatCode="0.0000"/>
    <numFmt numFmtId="166" formatCode="0.000000"/>
    <numFmt numFmtId="167" formatCode="0.0"/>
    <numFmt numFmtId="168" formatCode="0.00000"/>
    <numFmt numFmtId="169" formatCode="0.00000000"/>
    <numFmt numFmtId="170" formatCode="0.0000000"/>
    <numFmt numFmtId="171" formatCode="0.00000%"/>
  </numFmts>
  <fonts count="12">
    <font>
      <sz val="11"/>
      <color rgb="FF000000"/>
      <name val="Arial"/>
    </font>
    <font>
      <b/>
      <sz val="11"/>
      <color rgb="FF000000"/>
      <name val="Calibri"/>
      <family val="2"/>
    </font>
    <font>
      <sz val="11"/>
      <color rgb="FF000000"/>
      <name val="Calibri"/>
      <family val="2"/>
    </font>
    <font>
      <b/>
      <sz val="11"/>
      <color rgb="FFFA7D00"/>
      <name val="Calibri"/>
      <family val="2"/>
    </font>
    <font>
      <i/>
      <sz val="7"/>
      <color rgb="FFB2B2B2"/>
      <name val="Calibri"/>
      <family val="2"/>
    </font>
    <font>
      <sz val="11"/>
      <color rgb="FF3F3F76"/>
      <name val="Calibri"/>
      <family val="2"/>
    </font>
    <font>
      <sz val="11"/>
      <color rgb="FFFFFFFF"/>
      <name val="Arial"/>
      <family val="2"/>
    </font>
    <font>
      <i/>
      <sz val="11"/>
      <color rgb="FFB2B2B2"/>
      <name val="Calibri"/>
      <family val="2"/>
    </font>
    <font>
      <b/>
      <sz val="11"/>
      <color rgb="FFFFFFFF"/>
      <name val="Calibri"/>
      <family val="2"/>
    </font>
    <font>
      <b/>
      <sz val="11"/>
      <color rgb="FF000000"/>
      <name val="Arial"/>
      <family val="2"/>
    </font>
    <font>
      <sz val="11"/>
      <color rgb="FF000000"/>
      <name val="Arial"/>
      <family val="2"/>
    </font>
    <font>
      <b/>
      <sz val="14"/>
      <color rgb="FF000000"/>
      <name val="Roboto"/>
    </font>
  </fonts>
  <fills count="8">
    <fill>
      <patternFill patternType="none"/>
    </fill>
    <fill>
      <patternFill patternType="gray125"/>
    </fill>
    <fill>
      <patternFill patternType="solid">
        <fgColor rgb="FFDEEAF6"/>
        <bgColor rgb="FFDEEAF6"/>
      </patternFill>
    </fill>
    <fill>
      <patternFill patternType="solid">
        <fgColor rgb="FFF2F2F2"/>
        <bgColor rgb="FFF2F2F2"/>
      </patternFill>
    </fill>
    <fill>
      <patternFill patternType="solid">
        <fgColor rgb="FFFFCC99"/>
        <bgColor rgb="FFFFCC99"/>
      </patternFill>
    </fill>
    <fill>
      <patternFill patternType="solid">
        <fgColor rgb="FFA5A5A5"/>
        <bgColor rgb="FFA5A5A5"/>
      </patternFill>
    </fill>
    <fill>
      <patternFill patternType="solid">
        <fgColor rgb="FFE2EFD9"/>
        <bgColor rgb="FFE2EFD9"/>
      </patternFill>
    </fill>
    <fill>
      <patternFill patternType="solid">
        <fgColor rgb="FFB4C7DC"/>
        <bgColor rgb="FFB4C7DC"/>
      </patternFill>
    </fill>
  </fills>
  <borders count="6">
    <border>
      <left/>
      <right/>
      <top/>
      <bottom/>
      <diagonal/>
    </border>
    <border>
      <left/>
      <right/>
      <top/>
      <bottom/>
      <diagonal/>
    </border>
    <border>
      <left style="thin">
        <color rgb="FF7F7F7F"/>
      </left>
      <right style="thin">
        <color rgb="FF7F7F7F"/>
      </right>
      <top style="thin">
        <color rgb="FF7F7F7F"/>
      </top>
      <bottom style="thin">
        <color rgb="FF7F7F7F"/>
      </bottom>
      <diagonal/>
    </border>
    <border>
      <left style="medium">
        <color rgb="FF000000"/>
      </left>
      <right style="medium">
        <color rgb="FF000000"/>
      </right>
      <top style="medium">
        <color rgb="FF000000"/>
      </top>
      <bottom style="medium">
        <color rgb="FF000000"/>
      </bottom>
      <diagonal/>
    </border>
    <border>
      <left style="double">
        <color rgb="FF3F3F3F"/>
      </left>
      <right style="double">
        <color rgb="FF3F3F3F"/>
      </right>
      <top style="double">
        <color rgb="FF3F3F3F"/>
      </top>
      <bottom style="double">
        <color rgb="FF3F3F3F"/>
      </bottom>
      <diagonal/>
    </border>
    <border>
      <left style="thin">
        <color rgb="FF000000"/>
      </left>
      <right style="thin">
        <color rgb="FF000000"/>
      </right>
      <top style="thin">
        <color rgb="FF000000"/>
      </top>
      <bottom style="thin">
        <color rgb="FF000000"/>
      </bottom>
      <diagonal/>
    </border>
  </borders>
  <cellStyleXfs count="1">
    <xf numFmtId="0" fontId="0" fillId="0" borderId="1"/>
  </cellStyleXfs>
  <cellXfs count="79">
    <xf numFmtId="0" fontId="0" fillId="0" borderId="0" xfId="0" applyBorder="1" applyAlignment="1"/>
    <xf numFmtId="164" fontId="1" fillId="0" borderId="0" xfId="0" applyNumberFormat="1" applyFont="1" applyBorder="1" applyAlignment="1">
      <alignment horizontal="center"/>
    </xf>
    <xf numFmtId="2" fontId="1" fillId="0" borderId="0" xfId="0" applyNumberFormat="1" applyFont="1" applyBorder="1" applyAlignment="1">
      <alignment horizontal="center"/>
    </xf>
    <xf numFmtId="165" fontId="1" fillId="0" borderId="0" xfId="0" applyNumberFormat="1" applyFont="1" applyBorder="1" applyAlignment="1">
      <alignment horizontal="center"/>
    </xf>
    <xf numFmtId="0" fontId="0" fillId="0" borderId="0" xfId="0" applyBorder="1" applyAlignment="1"/>
    <xf numFmtId="0" fontId="2" fillId="0" borderId="0" xfId="0" applyFont="1" applyBorder="1" applyAlignment="1"/>
    <xf numFmtId="14" fontId="2" fillId="2" borderId="1" xfId="0" applyNumberFormat="1" applyFont="1" applyFill="1" applyAlignment="1"/>
    <xf numFmtId="2" fontId="2" fillId="2" borderId="1" xfId="0" applyNumberFormat="1" applyFont="1" applyFill="1" applyAlignment="1"/>
    <xf numFmtId="10" fontId="3" fillId="3" borderId="2" xfId="0" applyNumberFormat="1" applyFont="1" applyFill="1" applyBorder="1" applyAlignment="1"/>
    <xf numFmtId="0" fontId="1" fillId="0" borderId="0" xfId="0" applyFont="1" applyBorder="1" applyAlignment="1"/>
    <xf numFmtId="14" fontId="0" fillId="0" borderId="0" xfId="0" applyNumberFormat="1" applyBorder="1" applyAlignment="1"/>
    <xf numFmtId="166" fontId="2" fillId="0" borderId="0" xfId="0" applyNumberFormat="1" applyFont="1" applyBorder="1" applyAlignment="1"/>
    <xf numFmtId="0" fontId="1" fillId="0" borderId="0" xfId="0" applyFont="1" applyBorder="1" applyAlignment="1">
      <alignment horizontal="center"/>
    </xf>
    <xf numFmtId="0" fontId="4" fillId="0" borderId="0" xfId="0" applyFont="1" applyBorder="1" applyAlignment="1">
      <alignment horizontal="right"/>
    </xf>
    <xf numFmtId="10" fontId="2" fillId="0" borderId="0" xfId="0" applyNumberFormat="1" applyFont="1" applyBorder="1" applyAlignment="1"/>
    <xf numFmtId="10" fontId="5" fillId="4" borderId="3" xfId="0" applyNumberFormat="1" applyFont="1" applyFill="1" applyBorder="1" applyAlignment="1">
      <alignment horizontal="center"/>
    </xf>
    <xf numFmtId="10" fontId="6" fillId="0" borderId="0" xfId="0" applyNumberFormat="1" applyFont="1" applyBorder="1" applyAlignment="1"/>
    <xf numFmtId="10" fontId="4" fillId="0" borderId="0" xfId="0" applyNumberFormat="1" applyFont="1" applyBorder="1" applyAlignment="1">
      <alignment horizontal="right"/>
    </xf>
    <xf numFmtId="3" fontId="2" fillId="0" borderId="0" xfId="0" applyNumberFormat="1" applyFont="1" applyBorder="1" applyAlignment="1"/>
    <xf numFmtId="0" fontId="5" fillId="4" borderId="3" xfId="0" applyFont="1" applyFill="1" applyBorder="1" applyAlignment="1">
      <alignment horizontal="center"/>
    </xf>
    <xf numFmtId="3" fontId="6" fillId="0" borderId="0" xfId="0" applyNumberFormat="1" applyFont="1" applyBorder="1" applyAlignment="1"/>
    <xf numFmtId="9" fontId="2" fillId="0" borderId="0" xfId="0" applyNumberFormat="1" applyFont="1" applyBorder="1" applyAlignment="1">
      <alignment horizontal="right"/>
    </xf>
    <xf numFmtId="9" fontId="6" fillId="0" borderId="0" xfId="0" applyNumberFormat="1" applyFont="1" applyBorder="1" applyAlignment="1"/>
    <xf numFmtId="0" fontId="7" fillId="0" borderId="0" xfId="0" applyFont="1" applyBorder="1" applyAlignment="1">
      <alignment horizontal="right"/>
    </xf>
    <xf numFmtId="0" fontId="6" fillId="0" borderId="0" xfId="0" applyFont="1" applyBorder="1" applyAlignment="1"/>
    <xf numFmtId="3" fontId="4" fillId="0" borderId="0" xfId="0" applyNumberFormat="1" applyFont="1" applyBorder="1" applyAlignment="1">
      <alignment horizontal="right"/>
    </xf>
    <xf numFmtId="0" fontId="8" fillId="5" borderId="4" xfId="0" applyFont="1" applyFill="1" applyBorder="1" applyAlignment="1"/>
    <xf numFmtId="2" fontId="8" fillId="5" borderId="4" xfId="0" applyNumberFormat="1" applyFont="1" applyFill="1" applyBorder="1" applyAlignment="1"/>
    <xf numFmtId="0" fontId="0" fillId="0" borderId="0" xfId="0" applyBorder="1" applyAlignment="1">
      <alignment horizontal="left" vertical="top" wrapText="1"/>
    </xf>
    <xf numFmtId="164" fontId="9" fillId="0" borderId="5" xfId="0" applyNumberFormat="1" applyFont="1" applyBorder="1" applyAlignment="1">
      <alignment horizontal="center" vertical="top"/>
    </xf>
    <xf numFmtId="2" fontId="9" fillId="0" borderId="5" xfId="0" applyNumberFormat="1" applyFont="1" applyBorder="1" applyAlignment="1">
      <alignment horizontal="center" vertical="top"/>
    </xf>
    <xf numFmtId="164" fontId="5" fillId="4" borderId="2" xfId="0" applyNumberFormat="1" applyFont="1" applyFill="1" applyBorder="1" applyAlignment="1"/>
    <xf numFmtId="2" fontId="5" fillId="4" borderId="2" xfId="0" applyNumberFormat="1" applyFont="1" applyFill="1" applyBorder="1" applyAlignment="1"/>
    <xf numFmtId="0" fontId="9" fillId="0" borderId="5" xfId="0" applyFont="1" applyBorder="1" applyAlignment="1">
      <alignment horizontal="center" vertical="top"/>
    </xf>
    <xf numFmtId="0" fontId="9" fillId="0" borderId="5" xfId="0" applyFont="1" applyBorder="1" applyAlignment="1">
      <alignment horizontal="center" vertical="top" wrapText="1"/>
    </xf>
    <xf numFmtId="0" fontId="0" fillId="0" borderId="0" xfId="0" applyBorder="1" applyAlignment="1">
      <alignment vertical="top"/>
    </xf>
    <xf numFmtId="0" fontId="3" fillId="3" borderId="2" xfId="0" applyFont="1" applyFill="1" applyBorder="1" applyAlignment="1">
      <alignment horizontal="center"/>
    </xf>
    <xf numFmtId="164" fontId="2" fillId="0" borderId="0" xfId="0" applyNumberFormat="1" applyFont="1" applyBorder="1" applyAlignment="1">
      <alignment horizontal="center"/>
    </xf>
    <xf numFmtId="2" fontId="2" fillId="0" borderId="0" xfId="0" applyNumberFormat="1" applyFont="1" applyBorder="1" applyAlignment="1">
      <alignment horizontal="center"/>
    </xf>
    <xf numFmtId="0" fontId="0" fillId="0" borderId="0" xfId="0" applyBorder="1" applyAlignment="1">
      <alignment horizontal="center"/>
    </xf>
    <xf numFmtId="10" fontId="3" fillId="3" borderId="2" xfId="0" applyNumberFormat="1" applyFont="1" applyFill="1" applyBorder="1" applyAlignment="1">
      <alignment horizontal="left"/>
    </xf>
    <xf numFmtId="164" fontId="2" fillId="2" borderId="1" xfId="0" applyNumberFormat="1" applyFont="1" applyFill="1" applyAlignment="1">
      <alignment horizontal="center"/>
    </xf>
    <xf numFmtId="10" fontId="8" fillId="5" borderId="4" xfId="0" applyNumberFormat="1" applyFont="1" applyFill="1" applyBorder="1" applyAlignment="1">
      <alignment horizontal="left"/>
    </xf>
    <xf numFmtId="164" fontId="8" fillId="5" borderId="4" xfId="0" applyNumberFormat="1" applyFont="1" applyFill="1" applyBorder="1" applyAlignment="1">
      <alignment horizontal="center"/>
    </xf>
    <xf numFmtId="0" fontId="2" fillId="0" borderId="0" xfId="0" applyFont="1" applyBorder="1" applyAlignment="1">
      <alignment horizontal="center"/>
    </xf>
    <xf numFmtId="10" fontId="2" fillId="0" borderId="5" xfId="0" applyNumberFormat="1" applyFont="1" applyBorder="1" applyAlignment="1">
      <alignment horizontal="center"/>
    </xf>
    <xf numFmtId="0" fontId="2" fillId="0" borderId="5" xfId="0" applyFont="1" applyBorder="1" applyAlignment="1">
      <alignment horizontal="center"/>
    </xf>
    <xf numFmtId="4" fontId="2" fillId="2" borderId="1" xfId="0" applyNumberFormat="1" applyFont="1" applyFill="1" applyAlignment="1"/>
    <xf numFmtId="167" fontId="2" fillId="6" borderId="1" xfId="0" applyNumberFormat="1" applyFont="1" applyFill="1" applyAlignment="1">
      <alignment horizontal="center"/>
    </xf>
    <xf numFmtId="0" fontId="2" fillId="2" borderId="1" xfId="0" applyFont="1" applyFill="1" applyAlignment="1">
      <alignment horizontal="center"/>
    </xf>
    <xf numFmtId="10" fontId="2" fillId="2" borderId="1" xfId="0" applyNumberFormat="1" applyFont="1" applyFill="1" applyAlignment="1"/>
    <xf numFmtId="10" fontId="8" fillId="5" borderId="4" xfId="0" applyNumberFormat="1" applyFont="1" applyFill="1" applyBorder="1" applyAlignment="1"/>
    <xf numFmtId="10" fontId="2" fillId="0" borderId="0" xfId="0" applyNumberFormat="1" applyFont="1" applyBorder="1" applyAlignment="1">
      <alignment horizontal="center"/>
    </xf>
    <xf numFmtId="164" fontId="2" fillId="7" borderId="1" xfId="0" applyNumberFormat="1" applyFont="1" applyFill="1" applyAlignment="1">
      <alignment horizontal="center"/>
    </xf>
    <xf numFmtId="2" fontId="2" fillId="7" borderId="1" xfId="0" applyNumberFormat="1" applyFont="1" applyFill="1" applyAlignment="1"/>
    <xf numFmtId="10" fontId="2" fillId="7" borderId="1" xfId="0" applyNumberFormat="1" applyFont="1" applyFill="1" applyAlignment="1"/>
    <xf numFmtId="10" fontId="2" fillId="7" borderId="1" xfId="0" applyNumberFormat="1" applyFont="1" applyFill="1" applyAlignment="1">
      <alignment horizontal="center"/>
    </xf>
    <xf numFmtId="165" fontId="2" fillId="7" borderId="1" xfId="0" applyNumberFormat="1" applyFont="1" applyFill="1" applyAlignment="1">
      <alignment horizontal="center"/>
    </xf>
    <xf numFmtId="165" fontId="2" fillId="7" borderId="1" xfId="0" applyNumberFormat="1" applyFont="1" applyFill="1" applyAlignment="1"/>
    <xf numFmtId="168" fontId="2" fillId="7" borderId="1" xfId="0" applyNumberFormat="1" applyFont="1" applyFill="1" applyAlignment="1"/>
    <xf numFmtId="169" fontId="2" fillId="7" borderId="1" xfId="0" applyNumberFormat="1" applyFont="1" applyFill="1" applyAlignment="1"/>
    <xf numFmtId="170" fontId="2" fillId="7" borderId="1" xfId="0" applyNumberFormat="1" applyFont="1" applyFill="1" applyAlignment="1"/>
    <xf numFmtId="0" fontId="2" fillId="7" borderId="1" xfId="0" applyFont="1" applyFill="1" applyAlignment="1">
      <alignment horizontal="center"/>
    </xf>
    <xf numFmtId="166" fontId="3" fillId="3" borderId="2" xfId="0" applyNumberFormat="1" applyFont="1" applyFill="1" applyBorder="1" applyAlignment="1"/>
    <xf numFmtId="171" fontId="2" fillId="2" borderId="1" xfId="0" applyNumberFormat="1" applyFont="1" applyFill="1" applyAlignment="1">
      <alignment horizontal="center"/>
    </xf>
    <xf numFmtId="165" fontId="2" fillId="2" borderId="1" xfId="0" applyNumberFormat="1" applyFont="1" applyFill="1" applyAlignment="1">
      <alignment horizontal="center"/>
    </xf>
    <xf numFmtId="170" fontId="2" fillId="2" borderId="1" xfId="0" applyNumberFormat="1" applyFont="1" applyFill="1" applyAlignment="1">
      <alignment horizontal="center"/>
    </xf>
    <xf numFmtId="165" fontId="2" fillId="2" borderId="1" xfId="0" applyNumberFormat="1" applyFont="1" applyFill="1" applyAlignment="1"/>
    <xf numFmtId="168" fontId="2" fillId="2" borderId="1" xfId="0" applyNumberFormat="1" applyFont="1" applyFill="1" applyAlignment="1"/>
    <xf numFmtId="170" fontId="2" fillId="2" borderId="1" xfId="0" applyNumberFormat="1" applyFont="1" applyFill="1" applyAlignment="1"/>
    <xf numFmtId="169" fontId="2" fillId="2" borderId="1" xfId="0" applyNumberFormat="1" applyFont="1" applyFill="1" applyAlignment="1"/>
    <xf numFmtId="10" fontId="2" fillId="2" borderId="1" xfId="0" applyNumberFormat="1" applyFont="1" applyFill="1" applyAlignment="1">
      <alignment horizontal="center"/>
    </xf>
    <xf numFmtId="0" fontId="2" fillId="2" borderId="1" xfId="0" applyFont="1" applyFill="1" applyAlignment="1"/>
    <xf numFmtId="10" fontId="0" fillId="0" borderId="0" xfId="0" applyNumberFormat="1" applyBorder="1" applyAlignment="1"/>
    <xf numFmtId="0" fontId="9" fillId="0" borderId="0" xfId="0" applyFont="1" applyBorder="1" applyAlignment="1"/>
    <xf numFmtId="0" fontId="0" fillId="0" borderId="0" xfId="0" applyBorder="1" applyAlignment="1">
      <alignment wrapText="1"/>
    </xf>
    <xf numFmtId="0" fontId="0" fillId="0" borderId="0" xfId="0" applyBorder="1"/>
    <xf numFmtId="2" fontId="0" fillId="0" borderId="0" xfId="0" applyNumberFormat="1" applyBorder="1" applyAlignment="1"/>
    <xf numFmtId="0" fontId="11" fillId="0" borderId="0"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104775</xdr:colOff>
      <xdr:row>0</xdr:row>
      <xdr:rowOff>0</xdr:rowOff>
    </xdr:from>
    <xdr:ext cx="6419850" cy="3800475"/>
    <xdr:pic>
      <xdr:nvPicPr>
        <xdr:cNvPr id="2" name="image1.png">
          <a:extLst>
            <a:ext uri="{FF2B5EF4-FFF2-40B4-BE49-F238E27FC236}">
              <a16:creationId xmlns:a16="http://schemas.microsoft.com/office/drawing/2014/main" id="{4D1B8806-FE11-4599-B660-7ECD32AA2C06}"/>
            </a:ext>
          </a:extLst>
        </xdr:cNvPr>
        <xdr:cNvPicPr preferRelativeResize="0"/>
      </xdr:nvPicPr>
      <xdr:blipFill>
        <a:blip xmlns:r="http://schemas.openxmlformats.org/officeDocument/2006/relationships" r:embed="rId1" cstate="print"/>
        <a:stretch>
          <a:fillRect/>
        </a:stretch>
      </xdr:blipFill>
      <xdr:spPr>
        <a:xfrm>
          <a:off x="104775" y="0"/>
          <a:ext cx="6419850" cy="3800475"/>
        </a:xfrm>
        <a:prstGeom prst="rect">
          <a:avLst/>
        </a:prstGeom>
        <a:noFill/>
        <a:ln>
          <a:prstDash val="solid"/>
        </a:ln>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03"/>
  <sheetViews>
    <sheetView workbookViewId="0"/>
  </sheetViews>
  <sheetFormatPr defaultColWidth="12.625" defaultRowHeight="15" customHeight="1"/>
  <cols>
    <col min="1" max="1" width="12.375" style="76" customWidth="1"/>
    <col min="2" max="2" width="8.125" style="76" customWidth="1"/>
    <col min="3" max="3" width="10.875" style="76" customWidth="1"/>
    <col min="4" max="4" width="12.75" style="76" customWidth="1"/>
    <col min="5" max="5" width="16.75" style="76" customWidth="1"/>
    <col min="6" max="6" width="7.625" style="76" customWidth="1"/>
    <col min="7" max="7" width="37.25" style="76" customWidth="1"/>
    <col min="8" max="8" width="1.5" style="76" customWidth="1"/>
    <col min="9" max="9" width="10.75" style="76" customWidth="1"/>
    <col min="10" max="10" width="1.5" style="76" customWidth="1"/>
    <col min="11" max="11" width="9.75" style="76" customWidth="1"/>
    <col min="12" max="12" width="1.25" style="76" customWidth="1"/>
    <col min="13" max="13" width="9.75" style="76" customWidth="1"/>
    <col min="14" max="14" width="1.25" style="76" customWidth="1"/>
    <col min="15" max="16" width="7.625" style="76" hidden="1" customWidth="1"/>
    <col min="17" max="17" width="9.875" style="76" hidden="1" customWidth="1"/>
    <col min="18" max="18" width="7.625" style="76" hidden="1" customWidth="1"/>
  </cols>
  <sheetData>
    <row r="1" spans="1:18" ht="13.5" customHeight="1">
      <c r="A1" s="1" t="str">
        <f>'Rule Recommendations'!B1</f>
        <v>Dates</v>
      </c>
      <c r="B1" s="2" t="str">
        <f>'Rule Recommendations'!C1</f>
        <v>Price</v>
      </c>
      <c r="C1" s="2" t="str">
        <f>'Rule Recommendations'!D1</f>
        <v>Research</v>
      </c>
      <c r="D1" s="3" t="s">
        <v>0</v>
      </c>
      <c r="E1" s="3" t="s">
        <v>1</v>
      </c>
      <c r="F1" s="4"/>
      <c r="N1" s="5"/>
      <c r="O1" s="4"/>
      <c r="P1" s="4"/>
      <c r="Q1" s="4"/>
      <c r="R1" s="4"/>
    </row>
    <row r="2" spans="1:18" ht="13.5" customHeight="1">
      <c r="A2" s="6">
        <f>IF('Time Series Inputs'!A2="","",'Time Series Inputs'!A2)</f>
        <v>43765</v>
      </c>
      <c r="B2" s="7">
        <f>IF('Time Series Inputs'!B2="","",'Time Series Inputs'!B2)</f>
        <v>100</v>
      </c>
      <c r="C2" s="7">
        <f>IF('Time Series Inputs'!C2="","",'Time Series Inputs'!C2)</f>
        <v>100</v>
      </c>
      <c r="D2" s="8" t="str">
        <f>IF(A2="","",'Apply Constraints'!A2)</f>
        <v/>
      </c>
      <c r="E2" s="8" t="e">
        <f>IF('Performance Calculation'!W2="","",'Performance Calculation'!W2)</f>
        <v>#VALUE!</v>
      </c>
      <c r="F2" s="4"/>
      <c r="G2" s="9" t="s">
        <v>2</v>
      </c>
      <c r="N2" s="5"/>
      <c r="O2" s="4"/>
      <c r="P2" s="4"/>
      <c r="Q2" s="4"/>
      <c r="R2" s="4"/>
    </row>
    <row r="3" spans="1:18" ht="13.5" customHeight="1">
      <c r="A3" s="6">
        <f>IF('Time Series Inputs'!A3="","",'Time Series Inputs'!A3)</f>
        <v>43766</v>
      </c>
      <c r="B3" s="7">
        <f>IF('Time Series Inputs'!B3="","",'Time Series Inputs'!B3)</f>
        <v>99.912610364907096</v>
      </c>
      <c r="C3" s="7">
        <f>IF('Time Series Inputs'!C3="","",'Time Series Inputs'!C3)</f>
        <v>99.578008314098398</v>
      </c>
      <c r="D3" s="8" t="e">
        <f>IF(A3="","",'Apply Constraints'!A3)</f>
        <v>#VALUE!</v>
      </c>
      <c r="E3" s="8" t="e">
        <f>IF('Performance Calculation'!W3="","",'Performance Calculation'!W3)</f>
        <v>#VALUE!</v>
      </c>
      <c r="F3" s="4"/>
      <c r="G3" s="5" t="s">
        <v>3</v>
      </c>
      <c r="I3" s="10">
        <f>MIN($A:$A)</f>
        <v>43765</v>
      </c>
      <c r="O3" s="4"/>
      <c r="P3" s="4"/>
      <c r="Q3" s="4"/>
      <c r="R3" s="4"/>
    </row>
    <row r="4" spans="1:18" ht="13.5" customHeight="1">
      <c r="A4" s="6">
        <f>IF('Time Series Inputs'!A4="","",'Time Series Inputs'!A4)</f>
        <v>43767</v>
      </c>
      <c r="B4" s="7">
        <f>IF('Time Series Inputs'!B4="","",'Time Series Inputs'!B4)</f>
        <v>100.311217364497</v>
      </c>
      <c r="C4" s="7">
        <f>IF('Time Series Inputs'!C4="","",'Time Series Inputs'!C4)</f>
        <v>100.239302652175</v>
      </c>
      <c r="D4" s="8" t="e">
        <f>IF(A4="","",'Apply Constraints'!A4)</f>
        <v>#VALUE!</v>
      </c>
      <c r="E4" s="8" t="e">
        <f>IF('Performance Calculation'!W4="","",'Performance Calculation'!W4)</f>
        <v>#VALUE!</v>
      </c>
      <c r="F4" s="4"/>
      <c r="G4" s="5" t="s">
        <v>4</v>
      </c>
      <c r="I4" s="10">
        <f>MAX($A:$A)</f>
        <v>43784</v>
      </c>
      <c r="O4" s="4"/>
      <c r="P4" s="4"/>
      <c r="Q4" s="5"/>
      <c r="R4" s="11"/>
    </row>
    <row r="5" spans="1:18" ht="13.5" customHeight="1">
      <c r="A5" s="6">
        <f>IF('Time Series Inputs'!A5="","",'Time Series Inputs'!A5)</f>
        <v>43768</v>
      </c>
      <c r="B5" s="7">
        <f>IF('Time Series Inputs'!B5="","",'Time Series Inputs'!B5)</f>
        <v>99.848298101833194</v>
      </c>
      <c r="C5" s="7">
        <f>IF('Time Series Inputs'!C5="","",'Time Series Inputs'!C5)</f>
        <v>100.925168752525</v>
      </c>
      <c r="D5" s="8" t="e">
        <f>IF(A5="","",'Apply Constraints'!A5)</f>
        <v>#VALUE!</v>
      </c>
      <c r="E5" s="8" t="e">
        <f>IF('Performance Calculation'!W5="","",'Performance Calculation'!W5)</f>
        <v>#VALUE!</v>
      </c>
      <c r="F5" s="4"/>
      <c r="G5" s="5" t="s">
        <v>5</v>
      </c>
      <c r="I5" s="5">
        <f>COUNT($A:$A)</f>
        <v>20</v>
      </c>
      <c r="O5" s="4"/>
    </row>
    <row r="6" spans="1:18" ht="13.5" customHeight="1">
      <c r="A6" s="6">
        <f>IF('Time Series Inputs'!A6="","",'Time Series Inputs'!A6)</f>
        <v>43769</v>
      </c>
      <c r="B6" s="7">
        <f>IF('Time Series Inputs'!B6="","",'Time Series Inputs'!B6)</f>
        <v>99.885120923014597</v>
      </c>
      <c r="C6" s="7">
        <f>IF('Time Series Inputs'!C6="","",'Time Series Inputs'!C6)</f>
        <v>101.692155974478</v>
      </c>
      <c r="D6" s="8" t="e">
        <f>IF(A6="","",'Apply Constraints'!A6)</f>
        <v>#VALUE!</v>
      </c>
      <c r="E6" s="8" t="e">
        <f>IF('Performance Calculation'!W6="","",'Performance Calculation'!W6)</f>
        <v>#VALUE!</v>
      </c>
      <c r="F6" s="4"/>
      <c r="G6" s="5" t="s">
        <v>6</v>
      </c>
      <c r="I6" s="5">
        <v>252</v>
      </c>
      <c r="O6" s="4"/>
    </row>
    <row r="7" spans="1:18" ht="13.5" customHeight="1">
      <c r="A7" s="6">
        <f>IF('Time Series Inputs'!A7="","",'Time Series Inputs'!A7)</f>
        <v>43770</v>
      </c>
      <c r="B7" s="7">
        <f>IF('Time Series Inputs'!B7="","",'Time Series Inputs'!B7)</f>
        <v>100.445590841743</v>
      </c>
      <c r="C7" s="7">
        <f>IF('Time Series Inputs'!C7="","",'Time Series Inputs'!C7)</f>
        <v>101.64498964069401</v>
      </c>
      <c r="D7" s="8" t="e">
        <f>IF(A7="","",'Apply Constraints'!A7)</f>
        <v>#VALUE!</v>
      </c>
      <c r="E7" s="8" t="e">
        <f>IF('Performance Calculation'!W7="","",'Performance Calculation'!W7)</f>
        <v>#VALUE!</v>
      </c>
      <c r="F7" s="4"/>
      <c r="G7" s="5" t="s">
        <v>7</v>
      </c>
      <c r="I7" s="8" t="e">
        <f>VLOOKUP($I$4,$A$2:$E$1000,5,FALSE())-1</f>
        <v>#VALUE!</v>
      </c>
      <c r="O7" s="4"/>
      <c r="P7" s="4"/>
      <c r="Q7" s="4"/>
      <c r="R7" s="4"/>
    </row>
    <row r="8" spans="1:18" ht="13.5" customHeight="1">
      <c r="A8" s="6">
        <f>IF('Time Series Inputs'!A8="","",'Time Series Inputs'!A8)</f>
        <v>43771</v>
      </c>
      <c r="B8" s="7">
        <f>IF('Time Series Inputs'!B8="","",'Time Series Inputs'!B8)</f>
        <v>101.04736747988299</v>
      </c>
      <c r="C8" s="7">
        <f>IF('Time Series Inputs'!C8="","",'Time Series Inputs'!C8)</f>
        <v>100.92100280147299</v>
      </c>
      <c r="D8" s="8" t="e">
        <f>IF(A8="","",'Apply Constraints'!A8)</f>
        <v>#VALUE!</v>
      </c>
      <c r="E8" s="8" t="e">
        <f>IF('Performance Calculation'!W8="","",'Performance Calculation'!W8)</f>
        <v>#VALUE!</v>
      </c>
      <c r="F8" s="4"/>
      <c r="G8" s="5" t="s">
        <v>8</v>
      </c>
      <c r="I8" s="8" t="e">
        <f>(1+$I$7)^($I$6/($I$5-1))-1</f>
        <v>#VALUE!</v>
      </c>
      <c r="O8" s="4"/>
      <c r="P8" s="4"/>
      <c r="Q8" s="4"/>
      <c r="R8" s="4"/>
    </row>
    <row r="9" spans="1:18" ht="13.5" customHeight="1">
      <c r="A9" s="6">
        <f>IF('Time Series Inputs'!A9="","",'Time Series Inputs'!A9)</f>
        <v>43772</v>
      </c>
      <c r="B9" s="7">
        <f>IF('Time Series Inputs'!B9="","",'Time Series Inputs'!B9)</f>
        <v>101.55656282591799</v>
      </c>
      <c r="C9" s="7">
        <f>IF('Time Series Inputs'!C9="","",'Time Series Inputs'!C9)</f>
        <v>100.99821384953199</v>
      </c>
      <c r="D9" s="8" t="e">
        <f>IF(A9="","",'Apply Constraints'!A9)</f>
        <v>#VALUE!</v>
      </c>
      <c r="E9" s="8" t="e">
        <f>IF('Performance Calculation'!W9="","",'Performance Calculation'!W9)</f>
        <v>#VALUE!</v>
      </c>
      <c r="F9" s="4"/>
      <c r="G9" s="5" t="s">
        <v>9</v>
      </c>
      <c r="I9" s="8" t="e">
        <f>IF(I15=0,0,$I$8/$I$15)</f>
        <v>#VALUE!</v>
      </c>
      <c r="O9" s="4"/>
      <c r="P9" s="4"/>
      <c r="Q9" s="4"/>
      <c r="R9" s="4"/>
    </row>
    <row r="10" spans="1:18" ht="13.5" customHeight="1">
      <c r="A10" s="6">
        <f>IF('Time Series Inputs'!A10="","",'Time Series Inputs'!A10)</f>
        <v>43773</v>
      </c>
      <c r="B10" s="7">
        <f>IF('Time Series Inputs'!B10="","",'Time Series Inputs'!B10)</f>
        <v>101.447237670028</v>
      </c>
      <c r="C10" s="7">
        <f>IF('Time Series Inputs'!C10="","",'Time Series Inputs'!C10)</f>
        <v>101.36925153771701</v>
      </c>
      <c r="D10" s="8" t="e">
        <f>IF(A10="","",'Apply Constraints'!A10)</f>
        <v>#VALUE!</v>
      </c>
      <c r="E10" s="8" t="e">
        <f>IF('Performance Calculation'!W10="","",'Performance Calculation'!W10)</f>
        <v>#VALUE!</v>
      </c>
      <c r="F10" s="4"/>
      <c r="O10" s="4"/>
      <c r="P10" s="4"/>
      <c r="Q10" s="4"/>
      <c r="R10" s="4"/>
    </row>
    <row r="11" spans="1:18" ht="13.5" customHeight="1">
      <c r="A11" s="6">
        <f>IF('Time Series Inputs'!A11="","",'Time Series Inputs'!A11)</f>
        <v>43774</v>
      </c>
      <c r="B11" s="7">
        <f>IF('Time Series Inputs'!B11="","",'Time Series Inputs'!B11)</f>
        <v>101.53385199240201</v>
      </c>
      <c r="C11" s="7">
        <f>IF('Time Series Inputs'!C11="","",'Time Series Inputs'!C11)</f>
        <v>100.973649663508</v>
      </c>
      <c r="D11" s="8" t="e">
        <f>IF(A11="","",'Apply Constraints'!A11)</f>
        <v>#VALUE!</v>
      </c>
      <c r="E11" s="8" t="e">
        <f>IF('Performance Calculation'!W11="","",'Performance Calculation'!W11)</f>
        <v>#VALUE!</v>
      </c>
      <c r="F11" s="4"/>
      <c r="G11" s="9" t="s">
        <v>10</v>
      </c>
      <c r="H11" s="5"/>
      <c r="I11" s="12" t="s">
        <v>11</v>
      </c>
      <c r="J11" s="12"/>
      <c r="K11" s="12" t="s">
        <v>12</v>
      </c>
      <c r="L11" s="5"/>
      <c r="M11" s="13" t="s">
        <v>13</v>
      </c>
      <c r="O11" s="4"/>
      <c r="P11" s="4"/>
      <c r="Q11" s="4"/>
      <c r="R11" s="4"/>
    </row>
    <row r="12" spans="1:18" ht="13.5" customHeight="1">
      <c r="A12" s="6">
        <f>IF('Time Series Inputs'!A12="","",'Time Series Inputs'!A12)</f>
        <v>43775</v>
      </c>
      <c r="B12" s="7">
        <f>IF('Time Series Inputs'!B12="","",'Time Series Inputs'!B12)</f>
        <v>102.27712319515</v>
      </c>
      <c r="C12" s="7">
        <f>IF('Time Series Inputs'!C12="","",'Time Series Inputs'!C12)</f>
        <v>101.027475961919</v>
      </c>
      <c r="D12" s="8" t="e">
        <f>IF(A12="","",'Apply Constraints'!A12)</f>
        <v>#VALUE!</v>
      </c>
      <c r="E12" s="8" t="e">
        <f>IF('Performance Calculation'!W12="","",'Performance Calculation'!W12)</f>
        <v>#VALUE!</v>
      </c>
      <c r="F12" s="4"/>
      <c r="G12" s="5" t="str">
        <f>'Portfolio Restrictions Inputs'!A2</f>
        <v>Daily stop loss</v>
      </c>
      <c r="H12" s="14"/>
      <c r="I12" s="14">
        <f t="shared" ref="I12:I17" si="0">N12</f>
        <v>1</v>
      </c>
      <c r="J12" s="14"/>
      <c r="K12" s="15"/>
      <c r="L12" s="16">
        <f>IF('Calculation Results'!I12="",K12,I12)</f>
        <v>1</v>
      </c>
      <c r="M12" s="17">
        <f>'Portfolio Restrictions Inputs'!B2</f>
        <v>1</v>
      </c>
      <c r="N12" s="16">
        <f>IF('Calculation Results'!K12="",M12,K12)</f>
        <v>1</v>
      </c>
      <c r="O12" s="4"/>
      <c r="P12" s="4"/>
      <c r="Q12" s="4"/>
      <c r="R12" s="4"/>
    </row>
    <row r="13" spans="1:18" ht="13.5" customHeight="1">
      <c r="A13" s="6">
        <f>IF('Time Series Inputs'!A13="","",'Time Series Inputs'!A13)</f>
        <v>43776</v>
      </c>
      <c r="B13" s="7">
        <f>IF('Time Series Inputs'!B13="","",'Time Series Inputs'!B13)</f>
        <v>101.7565736358</v>
      </c>
      <c r="C13" s="7">
        <f>IF('Time Series Inputs'!C13="","",'Time Series Inputs'!C13)</f>
        <v>100.762194638061</v>
      </c>
      <c r="D13" s="8" t="e">
        <f>IF(A13="","",'Apply Constraints'!A13)</f>
        <v>#VALUE!</v>
      </c>
      <c r="E13" s="8" t="e">
        <f>IF('Performance Calculation'!W13="","",'Performance Calculation'!W13)</f>
        <v>#VALUE!</v>
      </c>
      <c r="F13" s="4"/>
      <c r="G13" s="5" t="str">
        <f>'Portfolio Restrictions Inputs'!A3</f>
        <v>Maximum allocation</v>
      </c>
      <c r="H13" s="14"/>
      <c r="I13" s="14">
        <f t="shared" si="0"/>
        <v>1</v>
      </c>
      <c r="J13" s="14"/>
      <c r="K13" s="15"/>
      <c r="L13" s="16">
        <f>IF('Calculation Results'!I13="",K13,I13)</f>
        <v>1</v>
      </c>
      <c r="M13" s="17">
        <f>'Portfolio Restrictions Inputs'!B3</f>
        <v>1</v>
      </c>
      <c r="N13" s="16">
        <f>IF('Calculation Results'!K13="",M13,K13)</f>
        <v>1</v>
      </c>
      <c r="O13" s="4"/>
      <c r="P13" s="4"/>
      <c r="Q13" s="4"/>
      <c r="R13" s="4"/>
    </row>
    <row r="14" spans="1:18" ht="13.5" customHeight="1">
      <c r="A14" s="6">
        <f>IF('Time Series Inputs'!A14="","",'Time Series Inputs'!A14)</f>
        <v>43777</v>
      </c>
      <c r="B14" s="7">
        <f>IF('Time Series Inputs'!B14="","",'Time Series Inputs'!B14)</f>
        <v>101.76617549251699</v>
      </c>
      <c r="C14" s="7">
        <f>IF('Time Series Inputs'!C14="","",'Time Series Inputs'!C14)</f>
        <v>100.063287447332</v>
      </c>
      <c r="D14" s="8" t="e">
        <f>IF(A14="","",'Apply Constraints'!A14)</f>
        <v>#VALUE!</v>
      </c>
      <c r="E14" s="8" t="e">
        <f>IF('Performance Calculation'!W14="","",'Performance Calculation'!W14)</f>
        <v>#VALUE!</v>
      </c>
      <c r="F14" s="4"/>
      <c r="G14" s="5" t="str">
        <f>'Portfolio Restrictions Inputs'!A4</f>
        <v>Maximum short position</v>
      </c>
      <c r="H14" s="5"/>
      <c r="I14" s="18">
        <f t="shared" si="0"/>
        <v>0</v>
      </c>
      <c r="J14" s="5"/>
      <c r="K14" s="19"/>
      <c r="L14" s="20">
        <f>IF('Calculation Results'!I14="",K14,I14)</f>
        <v>0</v>
      </c>
      <c r="M14" s="17">
        <f>'Portfolio Restrictions Inputs'!B4</f>
        <v>0</v>
      </c>
      <c r="N14" s="16">
        <f>IF('Calculation Results'!K14="",M14,K14)</f>
        <v>0</v>
      </c>
      <c r="O14" s="4"/>
      <c r="P14" s="4"/>
      <c r="Q14" s="4"/>
      <c r="R14" s="4"/>
    </row>
    <row r="15" spans="1:18" ht="13.5" customHeight="1">
      <c r="A15" s="6">
        <f>IF('Time Series Inputs'!A15="","",'Time Series Inputs'!A15)</f>
        <v>43778</v>
      </c>
      <c r="B15" s="7">
        <f>IF('Time Series Inputs'!B15="","",'Time Series Inputs'!B15)</f>
        <v>101.45454441390299</v>
      </c>
      <c r="C15" s="7">
        <f>IF('Time Series Inputs'!C15="","",'Time Series Inputs'!C15)</f>
        <v>100.185943005867</v>
      </c>
      <c r="D15" s="8" t="e">
        <f>IF(A15="","",'Apply Constraints'!A15)</f>
        <v>#VALUE!</v>
      </c>
      <c r="E15" s="8" t="e">
        <f>IF('Performance Calculation'!W15="","",'Performance Calculation'!W15)</f>
        <v>#VALUE!</v>
      </c>
      <c r="F15" s="4"/>
      <c r="G15" s="5" t="str">
        <f>'Portfolio Restrictions Inputs'!A5</f>
        <v>First allowed trade date</v>
      </c>
      <c r="H15" s="21"/>
      <c r="I15" s="21">
        <f t="shared" si="0"/>
        <v>1</v>
      </c>
      <c r="J15" s="21"/>
      <c r="K15" s="15"/>
      <c r="L15" s="22">
        <f>IF('Calculation Results'!I15="",K15,I15)</f>
        <v>1</v>
      </c>
      <c r="M15" s="17">
        <f>'Portfolio Restrictions Inputs'!B5</f>
        <v>1</v>
      </c>
      <c r="N15" s="16">
        <f>IF('Calculation Results'!K15="",M15,K15)</f>
        <v>1</v>
      </c>
      <c r="O15" s="4"/>
      <c r="P15" s="4"/>
      <c r="Q15" s="4"/>
      <c r="R15" s="4"/>
    </row>
    <row r="16" spans="1:18" ht="13.5" customHeight="1">
      <c r="A16" s="6">
        <f>IF('Time Series Inputs'!A16="","",'Time Series Inputs'!A16)</f>
        <v>43779</v>
      </c>
      <c r="B16" s="7">
        <f>IF('Time Series Inputs'!B16="","",'Time Series Inputs'!B16)</f>
        <v>101.97625056413899</v>
      </c>
      <c r="C16" s="7">
        <f>IF('Time Series Inputs'!C16="","",'Time Series Inputs'!C16)</f>
        <v>100.02674166358</v>
      </c>
      <c r="D16" s="8" t="e">
        <f>IF(A16="","",'Apply Constraints'!A16)</f>
        <v>#VALUE!</v>
      </c>
      <c r="E16" s="8" t="e">
        <f>IF('Performance Calculation'!W16="","",'Performance Calculation'!W16)</f>
        <v>#VALUE!</v>
      </c>
      <c r="F16" s="4"/>
      <c r="G16" s="5" t="str">
        <f>'Portfolio Restrictions Inputs'!A6</f>
        <v>Bid-offer spread</v>
      </c>
      <c r="H16" s="21"/>
      <c r="I16" s="21">
        <f t="shared" si="0"/>
        <v>0.01</v>
      </c>
      <c r="J16" s="21"/>
      <c r="K16" s="15"/>
      <c r="L16" s="22">
        <f>IF('Calculation Results'!I16="",K16,I16)</f>
        <v>0.01</v>
      </c>
      <c r="M16" s="17">
        <f>'Portfolio Restrictions Inputs'!B6</f>
        <v>0.01</v>
      </c>
      <c r="N16" s="16">
        <f>IF('Calculation Results'!K16="",M16,K16)</f>
        <v>0.01</v>
      </c>
      <c r="O16" s="4"/>
      <c r="P16" s="4"/>
      <c r="Q16" s="4"/>
      <c r="R16" s="4"/>
    </row>
    <row r="17" spans="1:18" ht="13.5" customHeight="1">
      <c r="A17" s="6">
        <f>IF('Time Series Inputs'!A17="","",'Time Series Inputs'!A17)</f>
        <v>43780</v>
      </c>
      <c r="B17" s="7">
        <f>IF('Time Series Inputs'!B17="","",'Time Series Inputs'!B17)</f>
        <v>102.59885517962</v>
      </c>
      <c r="C17" s="7">
        <f>IF('Time Series Inputs'!C17="","",'Time Series Inputs'!C17)</f>
        <v>99.557100458513204</v>
      </c>
      <c r="D17" s="8" t="e">
        <f>IF(A17="","",'Apply Constraints'!A17)</f>
        <v>#VALUE!</v>
      </c>
      <c r="E17" s="8" t="e">
        <f>IF('Performance Calculation'!W17="","",'Performance Calculation'!W17)</f>
        <v>#VALUE!</v>
      </c>
      <c r="F17" s="4"/>
      <c r="G17" s="5" t="str">
        <f>'Portfolio Restrictions Inputs'!A7</f>
        <v>Annual strategy fee</v>
      </c>
      <c r="H17" s="21"/>
      <c r="I17" s="21">
        <f t="shared" si="0"/>
        <v>0</v>
      </c>
      <c r="J17" s="21"/>
      <c r="K17" s="15"/>
      <c r="L17" s="22">
        <f>IF('Calculation Results'!I17="",K17,I17)</f>
        <v>0</v>
      </c>
      <c r="M17" s="17">
        <f>'Portfolio Restrictions Inputs'!B7</f>
        <v>0</v>
      </c>
      <c r="N17" s="16">
        <f>IF('Calculation Results'!K17="",M17,K17)</f>
        <v>0</v>
      </c>
      <c r="O17" s="4"/>
      <c r="P17" s="4"/>
      <c r="Q17" s="4"/>
      <c r="R17" s="4"/>
    </row>
    <row r="18" spans="1:18" ht="13.5" customHeight="1">
      <c r="A18" s="6">
        <f>IF('Time Series Inputs'!A18="","",'Time Series Inputs'!A18)</f>
        <v>43781</v>
      </c>
      <c r="B18" s="7">
        <f>IF('Time Series Inputs'!B18="","",'Time Series Inputs'!B18)</f>
        <v>102.426511000844</v>
      </c>
      <c r="C18" s="7">
        <f>IF('Time Series Inputs'!C18="","",'Time Series Inputs'!C18)</f>
        <v>99.550306671475298</v>
      </c>
      <c r="D18" s="8" t="e">
        <f>IF(A18="","",'Apply Constraints'!A18)</f>
        <v>#VALUE!</v>
      </c>
      <c r="E18" s="8" t="e">
        <f>IF('Performance Calculation'!W18="","",'Performance Calculation'!W18)</f>
        <v>#VALUE!</v>
      </c>
      <c r="F18" s="4"/>
      <c r="G18" s="23"/>
      <c r="H18" s="23"/>
      <c r="I18" s="23"/>
      <c r="J18" s="23"/>
      <c r="K18" s="23"/>
      <c r="L18" s="24"/>
      <c r="M18" s="13"/>
      <c r="N18" s="24"/>
      <c r="O18" s="4"/>
      <c r="P18" s="4"/>
      <c r="Q18" s="4"/>
      <c r="R18" s="4"/>
    </row>
    <row r="19" spans="1:18" ht="13.5" customHeight="1">
      <c r="A19" s="6">
        <f>IF('Time Series Inputs'!A19="","",'Time Series Inputs'!A19)</f>
        <v>43782</v>
      </c>
      <c r="B19" s="7">
        <f>IF('Time Series Inputs'!B19="","",'Time Series Inputs'!B19)</f>
        <v>102.367639935813</v>
      </c>
      <c r="C19" s="7">
        <f>IF('Time Series Inputs'!C19="","",'Time Series Inputs'!C19)</f>
        <v>99.089638553181601</v>
      </c>
      <c r="D19" s="8" t="e">
        <f>IF(A19="","",'Apply Constraints'!A19)</f>
        <v>#VALUE!</v>
      </c>
      <c r="E19" s="8" t="e">
        <f>IF('Performance Calculation'!W19="","",'Performance Calculation'!W19)</f>
        <v>#VALUE!</v>
      </c>
      <c r="F19" s="4"/>
      <c r="G19" s="9" t="s">
        <v>14</v>
      </c>
      <c r="H19" s="23"/>
      <c r="I19" s="23"/>
      <c r="J19" s="23"/>
      <c r="K19" s="23"/>
      <c r="L19" s="24"/>
      <c r="M19" s="13"/>
      <c r="N19" s="24"/>
      <c r="O19" s="4"/>
      <c r="P19" s="4"/>
      <c r="Q19" s="4"/>
      <c r="R19" s="4"/>
    </row>
    <row r="20" spans="1:18" ht="13.5" customHeight="1">
      <c r="A20" s="6">
        <f>IF('Time Series Inputs'!A20="","",'Time Series Inputs'!A20)</f>
        <v>43783</v>
      </c>
      <c r="B20" s="7">
        <f>IF('Time Series Inputs'!B20="","",'Time Series Inputs'!B20)</f>
        <v>102.868405676503</v>
      </c>
      <c r="C20" s="7">
        <f>IF('Time Series Inputs'!C20="","",'Time Series Inputs'!C20)</f>
        <v>99.601032932397203</v>
      </c>
      <c r="D20" s="8" t="e">
        <f>IF(A20="","",'Apply Constraints'!A20)</f>
        <v>#VALUE!</v>
      </c>
      <c r="E20" s="8" t="e">
        <f>IF('Performance Calculation'!W20="","",'Performance Calculation'!W20)</f>
        <v>#VALUE!</v>
      </c>
      <c r="G20" s="5">
        <f>'Parameter Inputs'!A2</f>
        <v>0</v>
      </c>
      <c r="H20" s="5"/>
      <c r="I20" s="18">
        <f>N20</f>
        <v>0</v>
      </c>
      <c r="J20" s="5"/>
      <c r="K20" s="19"/>
      <c r="L20" s="16">
        <f>IF('Calculation Results'!I20="",K20,I20)</f>
        <v>0</v>
      </c>
      <c r="M20" s="25">
        <f>'Parameter Inputs'!B2</f>
        <v>0</v>
      </c>
      <c r="N20" s="16">
        <f>IF('Calculation Results'!K20="",M20,K20)</f>
        <v>0</v>
      </c>
    </row>
    <row r="21" spans="1:18" ht="13.5" customHeight="1">
      <c r="A21" s="6">
        <f>IF('Time Series Inputs'!A21="","",'Time Series Inputs'!A21)</f>
        <v>43784</v>
      </c>
      <c r="B21" s="7">
        <f>IF('Time Series Inputs'!B21="","",'Time Series Inputs'!B21)</f>
        <v>103.03958534730501</v>
      </c>
      <c r="C21" s="7">
        <f>IF('Time Series Inputs'!C21="","",'Time Series Inputs'!C21)</f>
        <v>99.833107596637504</v>
      </c>
      <c r="D21" s="8" t="e">
        <f>IF(A21="","",'Apply Constraints'!A21)</f>
        <v>#VALUE!</v>
      </c>
      <c r="E21" s="8" t="e">
        <f>IF('Performance Calculation'!W21="","",'Performance Calculation'!W21)</f>
        <v>#VALUE!</v>
      </c>
      <c r="G21" s="5">
        <f>'Parameter Inputs'!A3</f>
        <v>0</v>
      </c>
      <c r="I21" s="18">
        <f>N21</f>
        <v>0</v>
      </c>
      <c r="K21" s="19"/>
      <c r="L21" s="16">
        <f>IF('Calculation Results'!I21="",K21,I21)</f>
        <v>0</v>
      </c>
      <c r="M21" s="25">
        <f>'Parameter Inputs'!B3</f>
        <v>0</v>
      </c>
      <c r="N21" s="16">
        <f>IF('Calculation Results'!K21="",M21,K21)</f>
        <v>0</v>
      </c>
    </row>
    <row r="22" spans="1:18" ht="13.5" customHeight="1">
      <c r="A22" s="6" t="str">
        <f>IF('Time Series Inputs'!A22="","",'Time Series Inputs'!A22)</f>
        <v/>
      </c>
      <c r="B22" s="7" t="str">
        <f>IF('Time Series Inputs'!B22="","",'Time Series Inputs'!B22)</f>
        <v/>
      </c>
      <c r="C22" s="7" t="str">
        <f>IF('Time Series Inputs'!C22="","",'Time Series Inputs'!C22)</f>
        <v/>
      </c>
      <c r="D22" s="8" t="str">
        <f>IF(A22="","",'Apply Constraints'!A22)</f>
        <v/>
      </c>
      <c r="E22" s="8" t="str">
        <f>IF('Performance Calculation'!W22="","",'Performance Calculation'!W22)</f>
        <v/>
      </c>
      <c r="G22" s="5">
        <f>'Parameter Inputs'!A4</f>
        <v>0</v>
      </c>
      <c r="I22" s="18">
        <f>N22</f>
        <v>0</v>
      </c>
      <c r="K22" s="19"/>
      <c r="L22" s="16">
        <f>IF('Calculation Results'!I22="",K22,I22)</f>
        <v>0</v>
      </c>
      <c r="M22" s="25">
        <f>'Parameter Inputs'!B4</f>
        <v>0</v>
      </c>
      <c r="N22" s="16">
        <f>IF('Calculation Results'!K22="",M22,K22)</f>
        <v>0</v>
      </c>
    </row>
    <row r="23" spans="1:18" ht="13.5" customHeight="1">
      <c r="A23" s="6" t="str">
        <f>IF('Time Series Inputs'!A23="","",'Time Series Inputs'!A23)</f>
        <v/>
      </c>
      <c r="B23" s="7" t="str">
        <f>IF('Time Series Inputs'!B23="","",'Time Series Inputs'!B23)</f>
        <v/>
      </c>
      <c r="C23" s="7" t="str">
        <f>IF('Time Series Inputs'!C23="","",'Time Series Inputs'!C23)</f>
        <v/>
      </c>
      <c r="D23" s="8" t="str">
        <f>IF(A23="","",'Apply Constraints'!A23)</f>
        <v/>
      </c>
      <c r="E23" s="8" t="str">
        <f>IF('Performance Calculation'!W23="","",'Performance Calculation'!W23)</f>
        <v/>
      </c>
      <c r="G23" s="5"/>
      <c r="I23" s="14"/>
      <c r="L23" s="16"/>
      <c r="M23" s="17"/>
      <c r="N23" s="16"/>
    </row>
    <row r="24" spans="1:18" ht="15.75" customHeight="1">
      <c r="A24" s="6" t="str">
        <f>IF('Time Series Inputs'!A24="","",'Time Series Inputs'!A24)</f>
        <v/>
      </c>
      <c r="B24" s="7" t="str">
        <f>IF('Time Series Inputs'!B24="","",'Time Series Inputs'!B24)</f>
        <v/>
      </c>
      <c r="C24" s="7" t="str">
        <f>IF('Time Series Inputs'!C24="","",'Time Series Inputs'!C24)</f>
        <v/>
      </c>
      <c r="D24" s="8" t="str">
        <f>IF(A24="","",'Apply Constraints'!A24)</f>
        <v/>
      </c>
      <c r="E24" s="8" t="str">
        <f>IF('Performance Calculation'!W24="","",'Performance Calculation'!W24)</f>
        <v/>
      </c>
      <c r="N24" s="4"/>
    </row>
    <row r="25" spans="1:18" ht="15.75" customHeight="1">
      <c r="A25" s="6" t="str">
        <f>IF('Time Series Inputs'!A25="","",'Time Series Inputs'!A25)</f>
        <v/>
      </c>
      <c r="B25" s="7" t="str">
        <f>IF('Time Series Inputs'!B25="","",'Time Series Inputs'!B25)</f>
        <v/>
      </c>
      <c r="C25" s="7" t="str">
        <f>IF('Time Series Inputs'!C25="","",'Time Series Inputs'!C25)</f>
        <v/>
      </c>
      <c r="D25" s="8" t="str">
        <f>IF(A25="","",'Apply Constraints'!A25)</f>
        <v/>
      </c>
      <c r="E25" s="8" t="str">
        <f>IF('Performance Calculation'!W25="","",'Performance Calculation'!W25)</f>
        <v/>
      </c>
    </row>
    <row r="26" spans="1:18" ht="15.75" customHeight="1">
      <c r="A26" s="6" t="str">
        <f>IF('Time Series Inputs'!A26="","",'Time Series Inputs'!A26)</f>
        <v/>
      </c>
      <c r="B26" s="7" t="str">
        <f>IF('Time Series Inputs'!B26="","",'Time Series Inputs'!B26)</f>
        <v/>
      </c>
      <c r="C26" s="7" t="str">
        <f>IF('Time Series Inputs'!C26="","",'Time Series Inputs'!C26)</f>
        <v/>
      </c>
      <c r="D26" s="8" t="str">
        <f>IF(A26="","",'Apply Constraints'!A26)</f>
        <v/>
      </c>
      <c r="E26" s="8" t="str">
        <f>IF('Performance Calculation'!W26="","",'Performance Calculation'!W26)</f>
        <v/>
      </c>
    </row>
    <row r="27" spans="1:18" ht="15.75" customHeight="1">
      <c r="A27" s="6" t="str">
        <f>IF('Time Series Inputs'!A27="","",'Time Series Inputs'!A27)</f>
        <v/>
      </c>
      <c r="B27" s="7" t="str">
        <f>IF('Time Series Inputs'!B27="","",'Time Series Inputs'!B27)</f>
        <v/>
      </c>
      <c r="C27" s="7" t="str">
        <f>IF('Time Series Inputs'!C27="","",'Time Series Inputs'!C27)</f>
        <v/>
      </c>
      <c r="D27" s="8" t="str">
        <f>IF(A27="","",'Apply Constraints'!A27)</f>
        <v/>
      </c>
      <c r="E27" s="8" t="str">
        <f>IF('Performance Calculation'!W27="","",'Performance Calculation'!W27)</f>
        <v/>
      </c>
    </row>
    <row r="28" spans="1:18" ht="15.75" customHeight="1">
      <c r="A28" s="6" t="str">
        <f>IF('Time Series Inputs'!A28="","",'Time Series Inputs'!A28)</f>
        <v/>
      </c>
      <c r="B28" s="7" t="str">
        <f>IF('Time Series Inputs'!B28="","",'Time Series Inputs'!B28)</f>
        <v/>
      </c>
      <c r="C28" s="7" t="str">
        <f>IF('Time Series Inputs'!C28="","",'Time Series Inputs'!C28)</f>
        <v/>
      </c>
      <c r="D28" s="8" t="str">
        <f>IF(A28="","",'Apply Constraints'!A28)</f>
        <v/>
      </c>
      <c r="E28" s="8" t="str">
        <f>IF('Performance Calculation'!W28="","",'Performance Calculation'!W28)</f>
        <v/>
      </c>
    </row>
    <row r="29" spans="1:18" ht="15.75" customHeight="1">
      <c r="A29" s="6" t="str">
        <f>IF('Time Series Inputs'!A29="","",'Time Series Inputs'!A29)</f>
        <v/>
      </c>
      <c r="B29" s="7" t="str">
        <f>IF('Time Series Inputs'!B29="","",'Time Series Inputs'!B29)</f>
        <v/>
      </c>
      <c r="C29" s="7" t="str">
        <f>IF('Time Series Inputs'!C29="","",'Time Series Inputs'!C29)</f>
        <v/>
      </c>
      <c r="D29" s="8" t="str">
        <f>IF(A29="","",'Apply Constraints'!A29)</f>
        <v/>
      </c>
      <c r="E29" s="8" t="str">
        <f>IF('Performance Calculation'!W29="","",'Performance Calculation'!W29)</f>
        <v/>
      </c>
    </row>
    <row r="30" spans="1:18" ht="15.75" customHeight="1">
      <c r="A30" s="6" t="str">
        <f>IF('Time Series Inputs'!A30="","",'Time Series Inputs'!A30)</f>
        <v/>
      </c>
      <c r="B30" s="7" t="str">
        <f>IF('Time Series Inputs'!B30="","",'Time Series Inputs'!B30)</f>
        <v/>
      </c>
      <c r="C30" s="7" t="str">
        <f>IF('Time Series Inputs'!C30="","",'Time Series Inputs'!C30)</f>
        <v/>
      </c>
      <c r="D30" s="8" t="str">
        <f>IF(A30="","",'Apply Constraints'!A30)</f>
        <v/>
      </c>
      <c r="E30" s="8" t="str">
        <f>IF('Performance Calculation'!W30="","",'Performance Calculation'!W30)</f>
        <v/>
      </c>
    </row>
    <row r="31" spans="1:18" ht="15.75" customHeight="1">
      <c r="A31" s="6" t="str">
        <f>IF('Time Series Inputs'!A31="","",'Time Series Inputs'!A31)</f>
        <v/>
      </c>
      <c r="B31" s="7" t="str">
        <f>IF('Time Series Inputs'!B31="","",'Time Series Inputs'!B31)</f>
        <v/>
      </c>
      <c r="C31" s="7" t="str">
        <f>IF('Time Series Inputs'!C31="","",'Time Series Inputs'!C31)</f>
        <v/>
      </c>
      <c r="D31" s="8" t="str">
        <f>IF(A31="","",'Apply Constraints'!A31)</f>
        <v/>
      </c>
      <c r="E31" s="8" t="str">
        <f>IF('Performance Calculation'!W31="","",'Performance Calculation'!W31)</f>
        <v/>
      </c>
    </row>
    <row r="32" spans="1:18" ht="15.75" customHeight="1">
      <c r="A32" s="6" t="str">
        <f>IF('Time Series Inputs'!A32="","",'Time Series Inputs'!A32)</f>
        <v/>
      </c>
      <c r="B32" s="7" t="str">
        <f>IF('Time Series Inputs'!B32="","",'Time Series Inputs'!B32)</f>
        <v/>
      </c>
      <c r="C32" s="7" t="str">
        <f>IF('Time Series Inputs'!C32="","",'Time Series Inputs'!C32)</f>
        <v/>
      </c>
      <c r="D32" s="8" t="str">
        <f>IF(A32="","",'Apply Constraints'!A32)</f>
        <v/>
      </c>
      <c r="E32" s="8" t="str">
        <f>IF('Performance Calculation'!W32="","",'Performance Calculation'!W32)</f>
        <v/>
      </c>
    </row>
    <row r="33" spans="1:5" ht="15.75" customHeight="1">
      <c r="A33" s="6" t="str">
        <f>IF('Time Series Inputs'!A33="","",'Time Series Inputs'!A33)</f>
        <v/>
      </c>
      <c r="B33" s="7" t="str">
        <f>IF('Time Series Inputs'!B33="","",'Time Series Inputs'!B33)</f>
        <v/>
      </c>
      <c r="C33" s="7" t="str">
        <f>IF('Time Series Inputs'!C33="","",'Time Series Inputs'!C33)</f>
        <v/>
      </c>
      <c r="D33" s="8" t="str">
        <f>IF(A33="","",'Apply Constraints'!A33)</f>
        <v/>
      </c>
      <c r="E33" s="8" t="str">
        <f>IF('Performance Calculation'!W33="","",'Performance Calculation'!W33)</f>
        <v/>
      </c>
    </row>
    <row r="34" spans="1:5" ht="15.75" customHeight="1">
      <c r="A34" s="6" t="str">
        <f>IF('Time Series Inputs'!A34="","",'Time Series Inputs'!A34)</f>
        <v/>
      </c>
      <c r="B34" s="7" t="str">
        <f>IF('Time Series Inputs'!B34="","",'Time Series Inputs'!B34)</f>
        <v/>
      </c>
      <c r="C34" s="7" t="str">
        <f>IF('Time Series Inputs'!C34="","",'Time Series Inputs'!C34)</f>
        <v/>
      </c>
      <c r="D34" s="8" t="str">
        <f>IF(A34="","",'Apply Constraints'!A34)</f>
        <v/>
      </c>
      <c r="E34" s="8" t="str">
        <f>IF('Performance Calculation'!W34="","",'Performance Calculation'!W34)</f>
        <v/>
      </c>
    </row>
    <row r="35" spans="1:5" ht="15.75" customHeight="1">
      <c r="A35" s="6" t="str">
        <f>IF('Time Series Inputs'!A35="","",'Time Series Inputs'!A35)</f>
        <v/>
      </c>
      <c r="B35" s="7" t="str">
        <f>IF('Time Series Inputs'!B35="","",'Time Series Inputs'!B35)</f>
        <v/>
      </c>
      <c r="C35" s="7" t="str">
        <f>IF('Time Series Inputs'!C35="","",'Time Series Inputs'!C35)</f>
        <v/>
      </c>
      <c r="D35" s="8" t="str">
        <f>IF(A35="","",'Apply Constraints'!A35)</f>
        <v/>
      </c>
      <c r="E35" s="8" t="str">
        <f>IF('Performance Calculation'!W35="","",'Performance Calculation'!W35)</f>
        <v/>
      </c>
    </row>
    <row r="36" spans="1:5" ht="15.75" customHeight="1">
      <c r="A36" s="6" t="str">
        <f>IF('Time Series Inputs'!A36="","",'Time Series Inputs'!A36)</f>
        <v/>
      </c>
      <c r="B36" s="7" t="str">
        <f>IF('Time Series Inputs'!B36="","",'Time Series Inputs'!B36)</f>
        <v/>
      </c>
      <c r="C36" s="7" t="str">
        <f>IF('Time Series Inputs'!C36="","",'Time Series Inputs'!C36)</f>
        <v/>
      </c>
      <c r="D36" s="8" t="str">
        <f>IF(A36="","",'Apply Constraints'!A36)</f>
        <v/>
      </c>
      <c r="E36" s="8" t="str">
        <f>IF('Performance Calculation'!W36="","",'Performance Calculation'!W36)</f>
        <v/>
      </c>
    </row>
    <row r="37" spans="1:5" ht="15.75" customHeight="1">
      <c r="A37" s="6" t="str">
        <f>IF('Time Series Inputs'!A37="","",'Time Series Inputs'!A37)</f>
        <v/>
      </c>
      <c r="B37" s="7" t="str">
        <f>IF('Time Series Inputs'!B37="","",'Time Series Inputs'!B37)</f>
        <v/>
      </c>
      <c r="C37" s="7" t="str">
        <f>IF('Time Series Inputs'!C37="","",'Time Series Inputs'!C37)</f>
        <v/>
      </c>
      <c r="D37" s="8" t="str">
        <f>IF(A37="","",'Apply Constraints'!A37)</f>
        <v/>
      </c>
      <c r="E37" s="8" t="str">
        <f>IF('Performance Calculation'!W37="","",'Performance Calculation'!W37)</f>
        <v/>
      </c>
    </row>
    <row r="38" spans="1:5" ht="15.75" customHeight="1">
      <c r="A38" s="6" t="str">
        <f>IF('Time Series Inputs'!A38="","",'Time Series Inputs'!A38)</f>
        <v/>
      </c>
      <c r="B38" s="7" t="str">
        <f>IF('Time Series Inputs'!B38="","",'Time Series Inputs'!B38)</f>
        <v/>
      </c>
      <c r="C38" s="7" t="str">
        <f>IF('Time Series Inputs'!C38="","",'Time Series Inputs'!C38)</f>
        <v/>
      </c>
      <c r="D38" s="8" t="str">
        <f>IF(A38="","",'Apply Constraints'!A38)</f>
        <v/>
      </c>
      <c r="E38" s="8" t="str">
        <f>IF('Performance Calculation'!W38="","",'Performance Calculation'!W38)</f>
        <v/>
      </c>
    </row>
    <row r="39" spans="1:5" ht="15.75" customHeight="1">
      <c r="A39" s="6" t="str">
        <f>IF('Time Series Inputs'!A39="","",'Time Series Inputs'!A39)</f>
        <v/>
      </c>
      <c r="B39" s="7" t="str">
        <f>IF('Time Series Inputs'!B39="","",'Time Series Inputs'!B39)</f>
        <v/>
      </c>
      <c r="C39" s="7" t="str">
        <f>IF('Time Series Inputs'!C39="","",'Time Series Inputs'!C39)</f>
        <v/>
      </c>
      <c r="D39" s="8" t="str">
        <f>IF(A39="","",'Apply Constraints'!A39)</f>
        <v/>
      </c>
      <c r="E39" s="8" t="str">
        <f>IF('Performance Calculation'!W39="","",'Performance Calculation'!W39)</f>
        <v/>
      </c>
    </row>
    <row r="40" spans="1:5" ht="15.75" customHeight="1">
      <c r="A40" s="6" t="str">
        <f>IF('Time Series Inputs'!A40="","",'Time Series Inputs'!A40)</f>
        <v/>
      </c>
      <c r="B40" s="7" t="str">
        <f>IF('Time Series Inputs'!B40="","",'Time Series Inputs'!B40)</f>
        <v/>
      </c>
      <c r="C40" s="7" t="str">
        <f>IF('Time Series Inputs'!C40="","",'Time Series Inputs'!C40)</f>
        <v/>
      </c>
      <c r="D40" s="8" t="str">
        <f>IF(A40="","",'Apply Constraints'!A40)</f>
        <v/>
      </c>
      <c r="E40" s="8" t="str">
        <f>IF('Performance Calculation'!W40="","",'Performance Calculation'!W40)</f>
        <v/>
      </c>
    </row>
    <row r="41" spans="1:5" ht="15.75" customHeight="1">
      <c r="A41" s="6" t="str">
        <f>IF('Time Series Inputs'!A41="","",'Time Series Inputs'!A41)</f>
        <v/>
      </c>
      <c r="B41" s="7" t="str">
        <f>IF('Time Series Inputs'!B41="","",'Time Series Inputs'!B41)</f>
        <v/>
      </c>
      <c r="C41" s="7" t="str">
        <f>IF('Time Series Inputs'!C41="","",'Time Series Inputs'!C41)</f>
        <v/>
      </c>
      <c r="D41" s="8" t="str">
        <f>IF(A41="","",'Apply Constraints'!A41)</f>
        <v/>
      </c>
      <c r="E41" s="8" t="str">
        <f>IF('Performance Calculation'!W41="","",'Performance Calculation'!W41)</f>
        <v/>
      </c>
    </row>
    <row r="42" spans="1:5" ht="15.75" customHeight="1">
      <c r="A42" s="6" t="str">
        <f>IF('Time Series Inputs'!A42="","",'Time Series Inputs'!A42)</f>
        <v/>
      </c>
      <c r="B42" s="7" t="str">
        <f>IF('Time Series Inputs'!B42="","",'Time Series Inputs'!B42)</f>
        <v/>
      </c>
      <c r="C42" s="7" t="str">
        <f>IF('Time Series Inputs'!C42="","",'Time Series Inputs'!C42)</f>
        <v/>
      </c>
      <c r="D42" s="8" t="str">
        <f>IF(A42="","",'Apply Constraints'!A42)</f>
        <v/>
      </c>
      <c r="E42" s="8" t="str">
        <f>IF('Performance Calculation'!W42="","",'Performance Calculation'!W42)</f>
        <v/>
      </c>
    </row>
    <row r="43" spans="1:5" ht="15.75" customHeight="1">
      <c r="A43" s="6" t="str">
        <f>IF('Time Series Inputs'!A43="","",'Time Series Inputs'!A43)</f>
        <v/>
      </c>
      <c r="B43" s="7" t="str">
        <f>IF('Time Series Inputs'!B43="","",'Time Series Inputs'!B43)</f>
        <v/>
      </c>
      <c r="C43" s="7" t="str">
        <f>IF('Time Series Inputs'!C43="","",'Time Series Inputs'!C43)</f>
        <v/>
      </c>
      <c r="D43" s="8" t="str">
        <f>IF(A43="","",'Apply Constraints'!A43)</f>
        <v/>
      </c>
      <c r="E43" s="8" t="str">
        <f>IF('Performance Calculation'!W43="","",'Performance Calculation'!W43)</f>
        <v/>
      </c>
    </row>
    <row r="44" spans="1:5" ht="15.75" customHeight="1">
      <c r="A44" s="6" t="str">
        <f>IF('Time Series Inputs'!A44="","",'Time Series Inputs'!A44)</f>
        <v/>
      </c>
      <c r="B44" s="7" t="str">
        <f>IF('Time Series Inputs'!B44="","",'Time Series Inputs'!B44)</f>
        <v/>
      </c>
      <c r="C44" s="7" t="str">
        <f>IF('Time Series Inputs'!C44="","",'Time Series Inputs'!C44)</f>
        <v/>
      </c>
      <c r="D44" s="8" t="str">
        <f>IF(A44="","",'Apply Constraints'!A44)</f>
        <v/>
      </c>
      <c r="E44" s="8" t="str">
        <f>IF('Performance Calculation'!W44="","",'Performance Calculation'!W44)</f>
        <v/>
      </c>
    </row>
    <row r="45" spans="1:5" ht="15.75" customHeight="1">
      <c r="A45" s="6" t="str">
        <f>IF('Time Series Inputs'!A45="","",'Time Series Inputs'!A45)</f>
        <v/>
      </c>
      <c r="B45" s="7" t="str">
        <f>IF('Time Series Inputs'!B45="","",'Time Series Inputs'!B45)</f>
        <v/>
      </c>
      <c r="C45" s="7" t="str">
        <f>IF('Time Series Inputs'!C45="","",'Time Series Inputs'!C45)</f>
        <v/>
      </c>
      <c r="D45" s="8" t="str">
        <f>IF(A45="","",'Apply Constraints'!A45)</f>
        <v/>
      </c>
      <c r="E45" s="8" t="str">
        <f>IF('Performance Calculation'!W45="","",'Performance Calculation'!W45)</f>
        <v/>
      </c>
    </row>
    <row r="46" spans="1:5" ht="15.75" customHeight="1">
      <c r="A46" s="6" t="str">
        <f>IF('Time Series Inputs'!A46="","",'Time Series Inputs'!A46)</f>
        <v/>
      </c>
      <c r="B46" s="7" t="str">
        <f>IF('Time Series Inputs'!B46="","",'Time Series Inputs'!B46)</f>
        <v/>
      </c>
      <c r="C46" s="7" t="str">
        <f>IF('Time Series Inputs'!C46="","",'Time Series Inputs'!C46)</f>
        <v/>
      </c>
      <c r="D46" s="8" t="str">
        <f>IF(A46="","",'Apply Constraints'!A46)</f>
        <v/>
      </c>
      <c r="E46" s="8" t="str">
        <f>IF('Performance Calculation'!W46="","",'Performance Calculation'!W46)</f>
        <v/>
      </c>
    </row>
    <row r="47" spans="1:5" ht="15.75" customHeight="1">
      <c r="A47" s="6" t="str">
        <f>IF('Time Series Inputs'!A47="","",'Time Series Inputs'!A47)</f>
        <v/>
      </c>
      <c r="B47" s="7" t="str">
        <f>IF('Time Series Inputs'!B47="","",'Time Series Inputs'!B47)</f>
        <v/>
      </c>
      <c r="C47" s="7" t="str">
        <f>IF('Time Series Inputs'!C47="","",'Time Series Inputs'!C47)</f>
        <v/>
      </c>
      <c r="D47" s="8" t="str">
        <f>IF(A47="","",'Apply Constraints'!A47)</f>
        <v/>
      </c>
      <c r="E47" s="8" t="str">
        <f>IF('Performance Calculation'!W47="","",'Performance Calculation'!W47)</f>
        <v/>
      </c>
    </row>
    <row r="48" spans="1:5" ht="15.75" customHeight="1">
      <c r="A48" s="6" t="str">
        <f>IF('Time Series Inputs'!A48="","",'Time Series Inputs'!A48)</f>
        <v/>
      </c>
      <c r="B48" s="7" t="str">
        <f>IF('Time Series Inputs'!B48="","",'Time Series Inputs'!B48)</f>
        <v/>
      </c>
      <c r="C48" s="7" t="str">
        <f>IF('Time Series Inputs'!C48="","",'Time Series Inputs'!C48)</f>
        <v/>
      </c>
      <c r="D48" s="8" t="str">
        <f>IF(A48="","",'Apply Constraints'!A48)</f>
        <v/>
      </c>
      <c r="E48" s="8" t="str">
        <f>IF('Performance Calculation'!W48="","",'Performance Calculation'!W48)</f>
        <v/>
      </c>
    </row>
    <row r="49" spans="1:5" ht="15.75" customHeight="1">
      <c r="A49" s="6" t="str">
        <f>IF('Time Series Inputs'!A49="","",'Time Series Inputs'!A49)</f>
        <v/>
      </c>
      <c r="B49" s="7" t="str">
        <f>IF('Time Series Inputs'!B49="","",'Time Series Inputs'!B49)</f>
        <v/>
      </c>
      <c r="C49" s="7" t="str">
        <f>IF('Time Series Inputs'!C49="","",'Time Series Inputs'!C49)</f>
        <v/>
      </c>
      <c r="D49" s="8" t="str">
        <f>IF(A49="","",'Apply Constraints'!A49)</f>
        <v/>
      </c>
      <c r="E49" s="8" t="str">
        <f>IF('Performance Calculation'!W49="","",'Performance Calculation'!W49)</f>
        <v/>
      </c>
    </row>
    <row r="50" spans="1:5" ht="15.75" customHeight="1">
      <c r="A50" s="6" t="str">
        <f>IF('Time Series Inputs'!A50="","",'Time Series Inputs'!A50)</f>
        <v/>
      </c>
      <c r="B50" s="7" t="str">
        <f>IF('Time Series Inputs'!B50="","",'Time Series Inputs'!B50)</f>
        <v/>
      </c>
      <c r="C50" s="7" t="str">
        <f>IF('Time Series Inputs'!C50="","",'Time Series Inputs'!C50)</f>
        <v/>
      </c>
      <c r="D50" s="8" t="str">
        <f>IF(A50="","",'Apply Constraints'!A50)</f>
        <v/>
      </c>
      <c r="E50" s="8" t="str">
        <f>IF('Performance Calculation'!W50="","",'Performance Calculation'!W50)</f>
        <v/>
      </c>
    </row>
    <row r="51" spans="1:5" ht="15.75" customHeight="1">
      <c r="A51" s="6" t="str">
        <f>IF('Time Series Inputs'!A51="","",'Time Series Inputs'!A51)</f>
        <v/>
      </c>
      <c r="B51" s="7" t="str">
        <f>IF('Time Series Inputs'!B51="","",'Time Series Inputs'!B51)</f>
        <v/>
      </c>
      <c r="C51" s="7" t="str">
        <f>IF('Time Series Inputs'!C51="","",'Time Series Inputs'!C51)</f>
        <v/>
      </c>
      <c r="D51" s="8" t="str">
        <f>IF(A51="","",'Apply Constraints'!A51)</f>
        <v/>
      </c>
      <c r="E51" s="8" t="str">
        <f>IF('Performance Calculation'!W51="","",'Performance Calculation'!W51)</f>
        <v/>
      </c>
    </row>
    <row r="52" spans="1:5" ht="15.75" customHeight="1">
      <c r="A52" s="6" t="str">
        <f>IF('Time Series Inputs'!A52="","",'Time Series Inputs'!A52)</f>
        <v/>
      </c>
      <c r="B52" s="7" t="str">
        <f>IF('Time Series Inputs'!B52="","",'Time Series Inputs'!B52)</f>
        <v/>
      </c>
      <c r="C52" s="7" t="str">
        <f>IF('Time Series Inputs'!C52="","",'Time Series Inputs'!C52)</f>
        <v/>
      </c>
      <c r="D52" s="8" t="str">
        <f>IF(A52="","",'Apply Constraints'!A52)</f>
        <v/>
      </c>
      <c r="E52" s="8" t="str">
        <f>IF('Performance Calculation'!W52="","",'Performance Calculation'!W52)</f>
        <v/>
      </c>
    </row>
    <row r="53" spans="1:5" ht="15.75" customHeight="1">
      <c r="A53" s="6" t="str">
        <f>IF('Time Series Inputs'!A53="","",'Time Series Inputs'!A53)</f>
        <v/>
      </c>
      <c r="B53" s="7" t="str">
        <f>IF('Time Series Inputs'!B53="","",'Time Series Inputs'!B53)</f>
        <v/>
      </c>
      <c r="C53" s="7" t="str">
        <f>IF('Time Series Inputs'!C53="","",'Time Series Inputs'!C53)</f>
        <v/>
      </c>
      <c r="D53" s="8" t="str">
        <f>IF(A53="","",'Apply Constraints'!A53)</f>
        <v/>
      </c>
      <c r="E53" s="8" t="str">
        <f>IF('Performance Calculation'!W53="","",'Performance Calculation'!W53)</f>
        <v/>
      </c>
    </row>
    <row r="54" spans="1:5" ht="15.75" customHeight="1">
      <c r="A54" s="6" t="str">
        <f>IF('Time Series Inputs'!A54="","",'Time Series Inputs'!A54)</f>
        <v/>
      </c>
      <c r="B54" s="7" t="str">
        <f>IF('Time Series Inputs'!B54="","",'Time Series Inputs'!B54)</f>
        <v/>
      </c>
      <c r="C54" s="7" t="str">
        <f>IF('Time Series Inputs'!C54="","",'Time Series Inputs'!C54)</f>
        <v/>
      </c>
      <c r="D54" s="8" t="str">
        <f>IF(A54="","",'Apply Constraints'!A54)</f>
        <v/>
      </c>
      <c r="E54" s="8" t="str">
        <f>IF('Performance Calculation'!W54="","",'Performance Calculation'!W54)</f>
        <v/>
      </c>
    </row>
    <row r="55" spans="1:5" ht="15.75" customHeight="1">
      <c r="A55" s="6" t="str">
        <f>IF('Time Series Inputs'!A55="","",'Time Series Inputs'!A55)</f>
        <v/>
      </c>
      <c r="B55" s="7" t="str">
        <f>IF('Time Series Inputs'!B55="","",'Time Series Inputs'!B55)</f>
        <v/>
      </c>
      <c r="C55" s="7" t="str">
        <f>IF('Time Series Inputs'!C55="","",'Time Series Inputs'!C55)</f>
        <v/>
      </c>
      <c r="D55" s="8" t="str">
        <f>IF(A55="","",'Apply Constraints'!A55)</f>
        <v/>
      </c>
      <c r="E55" s="8" t="str">
        <f>IF('Performance Calculation'!W55="","",'Performance Calculation'!W55)</f>
        <v/>
      </c>
    </row>
    <row r="56" spans="1:5" ht="15.75" customHeight="1">
      <c r="A56" s="6" t="str">
        <f>IF('Time Series Inputs'!A56="","",'Time Series Inputs'!A56)</f>
        <v/>
      </c>
      <c r="B56" s="7" t="str">
        <f>IF('Time Series Inputs'!B56="","",'Time Series Inputs'!B56)</f>
        <v/>
      </c>
      <c r="C56" s="7" t="str">
        <f>IF('Time Series Inputs'!C56="","",'Time Series Inputs'!C56)</f>
        <v/>
      </c>
      <c r="D56" s="8" t="str">
        <f>IF(A56="","",'Apply Constraints'!A56)</f>
        <v/>
      </c>
      <c r="E56" s="8" t="str">
        <f>IF('Performance Calculation'!W56="","",'Performance Calculation'!W56)</f>
        <v/>
      </c>
    </row>
    <row r="57" spans="1:5" ht="15.75" customHeight="1">
      <c r="A57" s="6" t="str">
        <f>IF('Time Series Inputs'!A57="","",'Time Series Inputs'!A57)</f>
        <v/>
      </c>
      <c r="B57" s="7" t="str">
        <f>IF('Time Series Inputs'!B57="","",'Time Series Inputs'!B57)</f>
        <v/>
      </c>
      <c r="C57" s="7" t="str">
        <f>IF('Time Series Inputs'!C57="","",'Time Series Inputs'!C57)</f>
        <v/>
      </c>
      <c r="D57" s="8" t="str">
        <f>IF(A57="","",'Apply Constraints'!A57)</f>
        <v/>
      </c>
      <c r="E57" s="8" t="str">
        <f>IF('Performance Calculation'!W57="","",'Performance Calculation'!W57)</f>
        <v/>
      </c>
    </row>
    <row r="58" spans="1:5" ht="15.75" customHeight="1">
      <c r="A58" s="6" t="str">
        <f>IF('Time Series Inputs'!A58="","",'Time Series Inputs'!A58)</f>
        <v/>
      </c>
      <c r="B58" s="7" t="str">
        <f>IF('Time Series Inputs'!B58="","",'Time Series Inputs'!B58)</f>
        <v/>
      </c>
      <c r="C58" s="7" t="str">
        <f>IF('Time Series Inputs'!C58="","",'Time Series Inputs'!C58)</f>
        <v/>
      </c>
      <c r="D58" s="8" t="str">
        <f>IF(A58="","",'Apply Constraints'!A58)</f>
        <v/>
      </c>
      <c r="E58" s="8" t="str">
        <f>IF('Performance Calculation'!W58="","",'Performance Calculation'!W58)</f>
        <v/>
      </c>
    </row>
    <row r="59" spans="1:5" ht="15.75" customHeight="1">
      <c r="A59" s="6" t="str">
        <f>IF('Time Series Inputs'!A59="","",'Time Series Inputs'!A59)</f>
        <v/>
      </c>
      <c r="B59" s="7" t="str">
        <f>IF('Time Series Inputs'!B59="","",'Time Series Inputs'!B59)</f>
        <v/>
      </c>
      <c r="C59" s="7" t="str">
        <f>IF('Time Series Inputs'!C59="","",'Time Series Inputs'!C59)</f>
        <v/>
      </c>
      <c r="D59" s="8" t="str">
        <f>IF(A59="","",'Apply Constraints'!A59)</f>
        <v/>
      </c>
      <c r="E59" s="8" t="str">
        <f>IF('Performance Calculation'!W59="","",'Performance Calculation'!W59)</f>
        <v/>
      </c>
    </row>
    <row r="60" spans="1:5" ht="15.75" customHeight="1">
      <c r="A60" s="6" t="str">
        <f>IF('Time Series Inputs'!A60="","",'Time Series Inputs'!A60)</f>
        <v/>
      </c>
      <c r="B60" s="7" t="str">
        <f>IF('Time Series Inputs'!B60="","",'Time Series Inputs'!B60)</f>
        <v/>
      </c>
      <c r="C60" s="7" t="str">
        <f>IF('Time Series Inputs'!C60="","",'Time Series Inputs'!C60)</f>
        <v/>
      </c>
      <c r="D60" s="8" t="str">
        <f>IF(A60="","",'Apply Constraints'!A60)</f>
        <v/>
      </c>
      <c r="E60" s="8" t="str">
        <f>IF('Performance Calculation'!W60="","",'Performance Calculation'!W60)</f>
        <v/>
      </c>
    </row>
    <row r="61" spans="1:5" ht="15.75" customHeight="1">
      <c r="A61" s="6" t="str">
        <f>IF('Time Series Inputs'!A61="","",'Time Series Inputs'!A61)</f>
        <v/>
      </c>
      <c r="B61" s="7" t="str">
        <f>IF('Time Series Inputs'!B61="","",'Time Series Inputs'!B61)</f>
        <v/>
      </c>
      <c r="C61" s="7" t="str">
        <f>IF('Time Series Inputs'!C61="","",'Time Series Inputs'!C61)</f>
        <v/>
      </c>
      <c r="D61" s="8" t="str">
        <f>IF(A61="","",'Apply Constraints'!A61)</f>
        <v/>
      </c>
      <c r="E61" s="8" t="str">
        <f>IF('Performance Calculation'!W61="","",'Performance Calculation'!W61)</f>
        <v/>
      </c>
    </row>
    <row r="62" spans="1:5" ht="15.75" customHeight="1">
      <c r="A62" s="6" t="str">
        <f>IF('Time Series Inputs'!A62="","",'Time Series Inputs'!A62)</f>
        <v/>
      </c>
      <c r="B62" s="7" t="str">
        <f>IF('Time Series Inputs'!B62="","",'Time Series Inputs'!B62)</f>
        <v/>
      </c>
      <c r="C62" s="7" t="str">
        <f>IF('Time Series Inputs'!C62="","",'Time Series Inputs'!C62)</f>
        <v/>
      </c>
      <c r="D62" s="8" t="str">
        <f>IF(A62="","",'Apply Constraints'!A62)</f>
        <v/>
      </c>
      <c r="E62" s="8" t="str">
        <f>IF('Performance Calculation'!W62="","",'Performance Calculation'!W62)</f>
        <v/>
      </c>
    </row>
    <row r="63" spans="1:5" ht="15.75" customHeight="1">
      <c r="A63" s="6" t="str">
        <f>IF('Time Series Inputs'!A63="","",'Time Series Inputs'!A63)</f>
        <v/>
      </c>
      <c r="B63" s="7" t="str">
        <f>IF('Time Series Inputs'!B63="","",'Time Series Inputs'!B63)</f>
        <v/>
      </c>
      <c r="C63" s="7" t="str">
        <f>IF('Time Series Inputs'!C63="","",'Time Series Inputs'!C63)</f>
        <v/>
      </c>
      <c r="D63" s="8" t="str">
        <f>IF(A63="","",'Apply Constraints'!A63)</f>
        <v/>
      </c>
      <c r="E63" s="8" t="str">
        <f>IF('Performance Calculation'!W63="","",'Performance Calculation'!W63)</f>
        <v/>
      </c>
    </row>
    <row r="64" spans="1:5" ht="15.75" customHeight="1">
      <c r="A64" s="6" t="str">
        <f>IF('Time Series Inputs'!A64="","",'Time Series Inputs'!A64)</f>
        <v/>
      </c>
      <c r="B64" s="7" t="str">
        <f>IF('Time Series Inputs'!B64="","",'Time Series Inputs'!B64)</f>
        <v/>
      </c>
      <c r="C64" s="7" t="str">
        <f>IF('Time Series Inputs'!C64="","",'Time Series Inputs'!C64)</f>
        <v/>
      </c>
      <c r="D64" s="8" t="str">
        <f>IF(A64="","",'Apply Constraints'!A64)</f>
        <v/>
      </c>
      <c r="E64" s="8" t="str">
        <f>IF('Performance Calculation'!W64="","",'Performance Calculation'!W64)</f>
        <v/>
      </c>
    </row>
    <row r="65" spans="1:5" ht="15.75" customHeight="1">
      <c r="A65" s="6" t="str">
        <f>IF('Time Series Inputs'!A65="","",'Time Series Inputs'!A65)</f>
        <v/>
      </c>
      <c r="B65" s="7" t="str">
        <f>IF('Time Series Inputs'!B65="","",'Time Series Inputs'!B65)</f>
        <v/>
      </c>
      <c r="C65" s="7" t="str">
        <f>IF('Time Series Inputs'!C65="","",'Time Series Inputs'!C65)</f>
        <v/>
      </c>
      <c r="D65" s="8" t="str">
        <f>IF(A65="","",'Apply Constraints'!A65)</f>
        <v/>
      </c>
      <c r="E65" s="8" t="str">
        <f>IF('Performance Calculation'!W65="","",'Performance Calculation'!W65)</f>
        <v/>
      </c>
    </row>
    <row r="66" spans="1:5" ht="15.75" customHeight="1">
      <c r="A66" s="6" t="str">
        <f>IF('Time Series Inputs'!A66="","",'Time Series Inputs'!A66)</f>
        <v/>
      </c>
      <c r="B66" s="7" t="str">
        <f>IF('Time Series Inputs'!B66="","",'Time Series Inputs'!B66)</f>
        <v/>
      </c>
      <c r="C66" s="7" t="str">
        <f>IF('Time Series Inputs'!C66="","",'Time Series Inputs'!C66)</f>
        <v/>
      </c>
      <c r="D66" s="8" t="str">
        <f>IF(A66="","",'Apply Constraints'!A66)</f>
        <v/>
      </c>
      <c r="E66" s="8" t="str">
        <f>IF('Performance Calculation'!W66="","",'Performance Calculation'!W66)</f>
        <v/>
      </c>
    </row>
    <row r="67" spans="1:5" ht="15.75" customHeight="1">
      <c r="A67" s="6" t="str">
        <f>IF('Time Series Inputs'!A67="","",'Time Series Inputs'!A67)</f>
        <v/>
      </c>
      <c r="B67" s="7" t="str">
        <f>IF('Time Series Inputs'!B67="","",'Time Series Inputs'!B67)</f>
        <v/>
      </c>
      <c r="C67" s="7" t="str">
        <f>IF('Time Series Inputs'!C67="","",'Time Series Inputs'!C67)</f>
        <v/>
      </c>
      <c r="D67" s="8" t="str">
        <f>IF(A67="","",'Apply Constraints'!A67)</f>
        <v/>
      </c>
      <c r="E67" s="8" t="str">
        <f>IF('Performance Calculation'!W67="","",'Performance Calculation'!W67)</f>
        <v/>
      </c>
    </row>
    <row r="68" spans="1:5" ht="15.75" customHeight="1">
      <c r="A68" s="6" t="str">
        <f>IF('Time Series Inputs'!A68="","",'Time Series Inputs'!A68)</f>
        <v/>
      </c>
      <c r="B68" s="7" t="str">
        <f>IF('Time Series Inputs'!B68="","",'Time Series Inputs'!B68)</f>
        <v/>
      </c>
      <c r="C68" s="7" t="str">
        <f>IF('Time Series Inputs'!C68="","",'Time Series Inputs'!C68)</f>
        <v/>
      </c>
      <c r="D68" s="8" t="str">
        <f>IF(A68="","",'Apply Constraints'!A68)</f>
        <v/>
      </c>
      <c r="E68" s="8" t="str">
        <f>IF('Performance Calculation'!W68="","",'Performance Calculation'!W68)</f>
        <v/>
      </c>
    </row>
    <row r="69" spans="1:5" ht="15.75" customHeight="1">
      <c r="A69" s="6" t="str">
        <f>IF('Time Series Inputs'!A69="","",'Time Series Inputs'!A69)</f>
        <v/>
      </c>
      <c r="B69" s="7" t="str">
        <f>IF('Time Series Inputs'!B69="","",'Time Series Inputs'!B69)</f>
        <v/>
      </c>
      <c r="C69" s="7" t="str">
        <f>IF('Time Series Inputs'!C69="","",'Time Series Inputs'!C69)</f>
        <v/>
      </c>
      <c r="D69" s="8" t="str">
        <f>IF(A69="","",'Apply Constraints'!A69)</f>
        <v/>
      </c>
      <c r="E69" s="8" t="str">
        <f>IF('Performance Calculation'!W69="","",'Performance Calculation'!W69)</f>
        <v/>
      </c>
    </row>
    <row r="70" spans="1:5" ht="15.75" customHeight="1">
      <c r="A70" s="6" t="str">
        <f>IF('Time Series Inputs'!A70="","",'Time Series Inputs'!A70)</f>
        <v/>
      </c>
      <c r="B70" s="7" t="str">
        <f>IF('Time Series Inputs'!B70="","",'Time Series Inputs'!B70)</f>
        <v/>
      </c>
      <c r="C70" s="7" t="str">
        <f>IF('Time Series Inputs'!C70="","",'Time Series Inputs'!C70)</f>
        <v/>
      </c>
      <c r="D70" s="8" t="str">
        <f>IF(A70="","",'Apply Constraints'!A70)</f>
        <v/>
      </c>
      <c r="E70" s="8" t="str">
        <f>IF('Performance Calculation'!W70="","",'Performance Calculation'!W70)</f>
        <v/>
      </c>
    </row>
    <row r="71" spans="1:5" ht="15.75" customHeight="1">
      <c r="A71" s="6" t="str">
        <f>IF('Time Series Inputs'!A71="","",'Time Series Inputs'!A71)</f>
        <v/>
      </c>
      <c r="B71" s="7" t="str">
        <f>IF('Time Series Inputs'!B71="","",'Time Series Inputs'!B71)</f>
        <v/>
      </c>
      <c r="C71" s="7" t="str">
        <f>IF('Time Series Inputs'!C71="","",'Time Series Inputs'!C71)</f>
        <v/>
      </c>
      <c r="D71" s="8" t="str">
        <f>IF(A71="","",'Apply Constraints'!A71)</f>
        <v/>
      </c>
      <c r="E71" s="8" t="str">
        <f>IF('Performance Calculation'!W71="","",'Performance Calculation'!W71)</f>
        <v/>
      </c>
    </row>
    <row r="72" spans="1:5" ht="15.75" customHeight="1">
      <c r="A72" s="6" t="str">
        <f>IF('Time Series Inputs'!A72="","",'Time Series Inputs'!A72)</f>
        <v/>
      </c>
      <c r="B72" s="7" t="str">
        <f>IF('Time Series Inputs'!B72="","",'Time Series Inputs'!B72)</f>
        <v/>
      </c>
      <c r="C72" s="7" t="str">
        <f>IF('Time Series Inputs'!C72="","",'Time Series Inputs'!C72)</f>
        <v/>
      </c>
      <c r="D72" s="8" t="str">
        <f>IF(A72="","",'Apply Constraints'!A72)</f>
        <v/>
      </c>
      <c r="E72" s="8" t="str">
        <f>IF('Performance Calculation'!W72="","",'Performance Calculation'!W72)</f>
        <v/>
      </c>
    </row>
    <row r="73" spans="1:5" ht="15.75" customHeight="1">
      <c r="A73" s="6" t="str">
        <f>IF('Time Series Inputs'!A73="","",'Time Series Inputs'!A73)</f>
        <v/>
      </c>
      <c r="B73" s="7" t="str">
        <f>IF('Time Series Inputs'!B73="","",'Time Series Inputs'!B73)</f>
        <v/>
      </c>
      <c r="C73" s="7" t="str">
        <f>IF('Time Series Inputs'!C73="","",'Time Series Inputs'!C73)</f>
        <v/>
      </c>
      <c r="D73" s="8" t="str">
        <f>IF(A73="","",'Apply Constraints'!A73)</f>
        <v/>
      </c>
      <c r="E73" s="8" t="str">
        <f>IF('Performance Calculation'!W73="","",'Performance Calculation'!W73)</f>
        <v/>
      </c>
    </row>
    <row r="74" spans="1:5" ht="15.75" customHeight="1">
      <c r="A74" s="6" t="str">
        <f>IF('Time Series Inputs'!A74="","",'Time Series Inputs'!A74)</f>
        <v/>
      </c>
      <c r="B74" s="7" t="str">
        <f>IF('Time Series Inputs'!B74="","",'Time Series Inputs'!B74)</f>
        <v/>
      </c>
      <c r="C74" s="7" t="str">
        <f>IF('Time Series Inputs'!C74="","",'Time Series Inputs'!C74)</f>
        <v/>
      </c>
      <c r="D74" s="8" t="str">
        <f>IF(A74="","",'Apply Constraints'!A74)</f>
        <v/>
      </c>
      <c r="E74" s="8" t="str">
        <f>IF('Performance Calculation'!W74="","",'Performance Calculation'!W74)</f>
        <v/>
      </c>
    </row>
    <row r="75" spans="1:5" ht="15.75" customHeight="1">
      <c r="A75" s="6" t="str">
        <f>IF('Time Series Inputs'!A75="","",'Time Series Inputs'!A75)</f>
        <v/>
      </c>
      <c r="B75" s="7" t="str">
        <f>IF('Time Series Inputs'!B75="","",'Time Series Inputs'!B75)</f>
        <v/>
      </c>
      <c r="C75" s="7" t="str">
        <f>IF('Time Series Inputs'!C75="","",'Time Series Inputs'!C75)</f>
        <v/>
      </c>
      <c r="D75" s="8" t="str">
        <f>IF(A75="","",'Apply Constraints'!A75)</f>
        <v/>
      </c>
      <c r="E75" s="8" t="str">
        <f>IF('Performance Calculation'!W75="","",'Performance Calculation'!W75)</f>
        <v/>
      </c>
    </row>
    <row r="76" spans="1:5" ht="15.75" customHeight="1">
      <c r="A76" s="6" t="str">
        <f>IF('Time Series Inputs'!A76="","",'Time Series Inputs'!A76)</f>
        <v/>
      </c>
      <c r="B76" s="7" t="str">
        <f>IF('Time Series Inputs'!B76="","",'Time Series Inputs'!B76)</f>
        <v/>
      </c>
      <c r="C76" s="7" t="str">
        <f>IF('Time Series Inputs'!C76="","",'Time Series Inputs'!C76)</f>
        <v/>
      </c>
      <c r="D76" s="8" t="str">
        <f>IF(A76="","",'Apply Constraints'!A76)</f>
        <v/>
      </c>
      <c r="E76" s="8" t="str">
        <f>IF('Performance Calculation'!W76="","",'Performance Calculation'!W76)</f>
        <v/>
      </c>
    </row>
    <row r="77" spans="1:5" ht="15.75" customHeight="1">
      <c r="A77" s="6" t="str">
        <f>IF('Time Series Inputs'!A77="","",'Time Series Inputs'!A77)</f>
        <v/>
      </c>
      <c r="B77" s="7" t="str">
        <f>IF('Time Series Inputs'!B77="","",'Time Series Inputs'!B77)</f>
        <v/>
      </c>
      <c r="C77" s="7" t="str">
        <f>IF('Time Series Inputs'!C77="","",'Time Series Inputs'!C77)</f>
        <v/>
      </c>
      <c r="D77" s="8" t="str">
        <f>IF(A77="","",'Apply Constraints'!A77)</f>
        <v/>
      </c>
      <c r="E77" s="8" t="str">
        <f>IF('Performance Calculation'!W77="","",'Performance Calculation'!W77)</f>
        <v/>
      </c>
    </row>
    <row r="78" spans="1:5" ht="15.75" customHeight="1">
      <c r="A78" s="6" t="str">
        <f>IF('Time Series Inputs'!A78="","",'Time Series Inputs'!A78)</f>
        <v/>
      </c>
      <c r="B78" s="7" t="str">
        <f>IF('Time Series Inputs'!B78="","",'Time Series Inputs'!B78)</f>
        <v/>
      </c>
      <c r="C78" s="7" t="str">
        <f>IF('Time Series Inputs'!C78="","",'Time Series Inputs'!C78)</f>
        <v/>
      </c>
      <c r="D78" s="8" t="str">
        <f>IF(A78="","",'Apply Constraints'!A78)</f>
        <v/>
      </c>
      <c r="E78" s="8" t="str">
        <f>IF('Performance Calculation'!W78="","",'Performance Calculation'!W78)</f>
        <v/>
      </c>
    </row>
    <row r="79" spans="1:5" ht="15.75" customHeight="1">
      <c r="A79" s="6" t="str">
        <f>IF('Time Series Inputs'!A79="","",'Time Series Inputs'!A79)</f>
        <v/>
      </c>
      <c r="B79" s="7" t="str">
        <f>IF('Time Series Inputs'!B79="","",'Time Series Inputs'!B79)</f>
        <v/>
      </c>
      <c r="C79" s="7" t="str">
        <f>IF('Time Series Inputs'!C79="","",'Time Series Inputs'!C79)</f>
        <v/>
      </c>
      <c r="D79" s="8" t="str">
        <f>IF(A79="","",'Apply Constraints'!A79)</f>
        <v/>
      </c>
      <c r="E79" s="8" t="str">
        <f>IF('Performance Calculation'!W79="","",'Performance Calculation'!W79)</f>
        <v/>
      </c>
    </row>
    <row r="80" spans="1:5" ht="15.75" customHeight="1">
      <c r="A80" s="6" t="str">
        <f>IF('Time Series Inputs'!A80="","",'Time Series Inputs'!A80)</f>
        <v/>
      </c>
      <c r="B80" s="7" t="str">
        <f>IF('Time Series Inputs'!B80="","",'Time Series Inputs'!B80)</f>
        <v/>
      </c>
      <c r="C80" s="7" t="str">
        <f>IF('Time Series Inputs'!C80="","",'Time Series Inputs'!C80)</f>
        <v/>
      </c>
      <c r="D80" s="8" t="str">
        <f>IF(A80="","",'Apply Constraints'!A80)</f>
        <v/>
      </c>
      <c r="E80" s="8" t="str">
        <f>IF('Performance Calculation'!W80="","",'Performance Calculation'!W80)</f>
        <v/>
      </c>
    </row>
    <row r="81" spans="1:5" ht="15.75" customHeight="1">
      <c r="A81" s="6" t="str">
        <f>IF('Time Series Inputs'!A81="","",'Time Series Inputs'!A81)</f>
        <v/>
      </c>
      <c r="B81" s="7" t="str">
        <f>IF('Time Series Inputs'!B81="","",'Time Series Inputs'!B81)</f>
        <v/>
      </c>
      <c r="C81" s="7" t="str">
        <f>IF('Time Series Inputs'!C81="","",'Time Series Inputs'!C81)</f>
        <v/>
      </c>
      <c r="D81" s="8" t="str">
        <f>IF(A81="","",'Apply Constraints'!A81)</f>
        <v/>
      </c>
      <c r="E81" s="8" t="str">
        <f>IF('Performance Calculation'!W81="","",'Performance Calculation'!W81)</f>
        <v/>
      </c>
    </row>
    <row r="82" spans="1:5" ht="15.75" customHeight="1">
      <c r="A82" s="6" t="str">
        <f>IF('Time Series Inputs'!A82="","",'Time Series Inputs'!A82)</f>
        <v/>
      </c>
      <c r="B82" s="7" t="str">
        <f>IF('Time Series Inputs'!B82="","",'Time Series Inputs'!B82)</f>
        <v/>
      </c>
      <c r="C82" s="7" t="str">
        <f>IF('Time Series Inputs'!C82="","",'Time Series Inputs'!C82)</f>
        <v/>
      </c>
      <c r="D82" s="8" t="str">
        <f>IF(A82="","",'Apply Constraints'!A82)</f>
        <v/>
      </c>
      <c r="E82" s="8" t="str">
        <f>IF('Performance Calculation'!W82="","",'Performance Calculation'!W82)</f>
        <v/>
      </c>
    </row>
    <row r="83" spans="1:5" ht="15.75" customHeight="1">
      <c r="A83" s="6" t="str">
        <f>IF('Time Series Inputs'!A83="","",'Time Series Inputs'!A83)</f>
        <v/>
      </c>
      <c r="B83" s="7" t="str">
        <f>IF('Time Series Inputs'!B83="","",'Time Series Inputs'!B83)</f>
        <v/>
      </c>
      <c r="C83" s="7" t="str">
        <f>IF('Time Series Inputs'!C83="","",'Time Series Inputs'!C83)</f>
        <v/>
      </c>
      <c r="D83" s="8" t="str">
        <f>IF(A83="","",'Apply Constraints'!A83)</f>
        <v/>
      </c>
      <c r="E83" s="8" t="str">
        <f>IF('Performance Calculation'!W83="","",'Performance Calculation'!W83)</f>
        <v/>
      </c>
    </row>
    <row r="84" spans="1:5" ht="15.75" customHeight="1">
      <c r="A84" s="6" t="str">
        <f>IF('Time Series Inputs'!A84="","",'Time Series Inputs'!A84)</f>
        <v/>
      </c>
      <c r="B84" s="7" t="str">
        <f>IF('Time Series Inputs'!B84="","",'Time Series Inputs'!B84)</f>
        <v/>
      </c>
      <c r="C84" s="7" t="str">
        <f>IF('Time Series Inputs'!C84="","",'Time Series Inputs'!C84)</f>
        <v/>
      </c>
      <c r="D84" s="8" t="str">
        <f>IF(A84="","",'Apply Constraints'!A84)</f>
        <v/>
      </c>
      <c r="E84" s="8" t="str">
        <f>IF('Performance Calculation'!W84="","",'Performance Calculation'!W84)</f>
        <v/>
      </c>
    </row>
    <row r="85" spans="1:5" ht="15.75" customHeight="1">
      <c r="A85" s="6" t="str">
        <f>IF('Time Series Inputs'!A85="","",'Time Series Inputs'!A85)</f>
        <v/>
      </c>
      <c r="B85" s="7" t="str">
        <f>IF('Time Series Inputs'!B85="","",'Time Series Inputs'!B85)</f>
        <v/>
      </c>
      <c r="C85" s="7" t="str">
        <f>IF('Time Series Inputs'!C85="","",'Time Series Inputs'!C85)</f>
        <v/>
      </c>
      <c r="D85" s="8" t="str">
        <f>IF(A85="","",'Apply Constraints'!A85)</f>
        <v/>
      </c>
      <c r="E85" s="8" t="str">
        <f>IF('Performance Calculation'!W85="","",'Performance Calculation'!W85)</f>
        <v/>
      </c>
    </row>
    <row r="86" spans="1:5" ht="15.75" customHeight="1">
      <c r="A86" s="6" t="str">
        <f>IF('Time Series Inputs'!A86="","",'Time Series Inputs'!A86)</f>
        <v/>
      </c>
      <c r="B86" s="7" t="str">
        <f>IF('Time Series Inputs'!B86="","",'Time Series Inputs'!B86)</f>
        <v/>
      </c>
      <c r="C86" s="7" t="str">
        <f>IF('Time Series Inputs'!C86="","",'Time Series Inputs'!C86)</f>
        <v/>
      </c>
      <c r="D86" s="8" t="str">
        <f>IF(A86="","",'Apply Constraints'!A86)</f>
        <v/>
      </c>
      <c r="E86" s="8" t="str">
        <f>IF('Performance Calculation'!W86="","",'Performance Calculation'!W86)</f>
        <v/>
      </c>
    </row>
    <row r="87" spans="1:5" ht="15.75" customHeight="1">
      <c r="A87" s="6" t="str">
        <f>IF('Time Series Inputs'!A87="","",'Time Series Inputs'!A87)</f>
        <v/>
      </c>
      <c r="B87" s="7" t="str">
        <f>IF('Time Series Inputs'!B87="","",'Time Series Inputs'!B87)</f>
        <v/>
      </c>
      <c r="C87" s="7" t="str">
        <f>IF('Time Series Inputs'!C87="","",'Time Series Inputs'!C87)</f>
        <v/>
      </c>
      <c r="D87" s="8" t="str">
        <f>IF(A87="","",'Apply Constraints'!A87)</f>
        <v/>
      </c>
      <c r="E87" s="8" t="str">
        <f>IF('Performance Calculation'!W87="","",'Performance Calculation'!W87)</f>
        <v/>
      </c>
    </row>
    <row r="88" spans="1:5" ht="15.75" customHeight="1">
      <c r="A88" s="6" t="str">
        <f>IF('Time Series Inputs'!A88="","",'Time Series Inputs'!A88)</f>
        <v/>
      </c>
      <c r="B88" s="7" t="str">
        <f>IF('Time Series Inputs'!B88="","",'Time Series Inputs'!B88)</f>
        <v/>
      </c>
      <c r="C88" s="7" t="str">
        <f>IF('Time Series Inputs'!C88="","",'Time Series Inputs'!C88)</f>
        <v/>
      </c>
      <c r="D88" s="8" t="str">
        <f>IF(A88="","",'Apply Constraints'!A88)</f>
        <v/>
      </c>
      <c r="E88" s="8" t="str">
        <f>IF('Performance Calculation'!W88="","",'Performance Calculation'!W88)</f>
        <v/>
      </c>
    </row>
    <row r="89" spans="1:5" ht="15.75" customHeight="1">
      <c r="A89" s="6" t="str">
        <f>IF('Time Series Inputs'!A89="","",'Time Series Inputs'!A89)</f>
        <v/>
      </c>
      <c r="B89" s="7" t="str">
        <f>IF('Time Series Inputs'!B89="","",'Time Series Inputs'!B89)</f>
        <v/>
      </c>
      <c r="C89" s="7" t="str">
        <f>IF('Time Series Inputs'!C89="","",'Time Series Inputs'!C89)</f>
        <v/>
      </c>
      <c r="D89" s="8" t="str">
        <f>IF(A89="","",'Apply Constraints'!A89)</f>
        <v/>
      </c>
      <c r="E89" s="8" t="str">
        <f>IF('Performance Calculation'!W89="","",'Performance Calculation'!W89)</f>
        <v/>
      </c>
    </row>
    <row r="90" spans="1:5" ht="15.75" customHeight="1">
      <c r="A90" s="6" t="str">
        <f>IF('Time Series Inputs'!A90="","",'Time Series Inputs'!A90)</f>
        <v/>
      </c>
      <c r="B90" s="7" t="str">
        <f>IF('Time Series Inputs'!B90="","",'Time Series Inputs'!B90)</f>
        <v/>
      </c>
      <c r="C90" s="7" t="str">
        <f>IF('Time Series Inputs'!C90="","",'Time Series Inputs'!C90)</f>
        <v/>
      </c>
      <c r="D90" s="8" t="str">
        <f>IF(A90="","",'Apply Constraints'!A90)</f>
        <v/>
      </c>
      <c r="E90" s="8" t="str">
        <f>IF('Performance Calculation'!W90="","",'Performance Calculation'!W90)</f>
        <v/>
      </c>
    </row>
    <row r="91" spans="1:5" ht="15.75" customHeight="1">
      <c r="A91" s="6" t="str">
        <f>IF('Time Series Inputs'!A91="","",'Time Series Inputs'!A91)</f>
        <v/>
      </c>
      <c r="B91" s="7" t="str">
        <f>IF('Time Series Inputs'!B91="","",'Time Series Inputs'!B91)</f>
        <v/>
      </c>
      <c r="C91" s="7" t="str">
        <f>IF('Time Series Inputs'!C91="","",'Time Series Inputs'!C91)</f>
        <v/>
      </c>
      <c r="D91" s="8" t="str">
        <f>IF(A91="","",'Apply Constraints'!A91)</f>
        <v/>
      </c>
      <c r="E91" s="8" t="str">
        <f>IF('Performance Calculation'!W91="","",'Performance Calculation'!W91)</f>
        <v/>
      </c>
    </row>
    <row r="92" spans="1:5" ht="15.75" customHeight="1">
      <c r="A92" s="6" t="str">
        <f>IF('Time Series Inputs'!A92="","",'Time Series Inputs'!A92)</f>
        <v/>
      </c>
      <c r="B92" s="7" t="str">
        <f>IF('Time Series Inputs'!B92="","",'Time Series Inputs'!B92)</f>
        <v/>
      </c>
      <c r="C92" s="7" t="str">
        <f>IF('Time Series Inputs'!C92="","",'Time Series Inputs'!C92)</f>
        <v/>
      </c>
      <c r="D92" s="8" t="str">
        <f>IF(A92="","",'Apply Constraints'!A92)</f>
        <v/>
      </c>
      <c r="E92" s="8" t="str">
        <f>IF('Performance Calculation'!W92="","",'Performance Calculation'!W92)</f>
        <v/>
      </c>
    </row>
    <row r="93" spans="1:5" ht="15.75" customHeight="1">
      <c r="A93" s="6" t="str">
        <f>IF('Time Series Inputs'!A93="","",'Time Series Inputs'!A93)</f>
        <v/>
      </c>
      <c r="B93" s="7" t="str">
        <f>IF('Time Series Inputs'!B93="","",'Time Series Inputs'!B93)</f>
        <v/>
      </c>
      <c r="C93" s="7" t="str">
        <f>IF('Time Series Inputs'!C93="","",'Time Series Inputs'!C93)</f>
        <v/>
      </c>
      <c r="D93" s="8" t="str">
        <f>IF(A93="","",'Apply Constraints'!A93)</f>
        <v/>
      </c>
      <c r="E93" s="8" t="str">
        <f>IF('Performance Calculation'!W93="","",'Performance Calculation'!W93)</f>
        <v/>
      </c>
    </row>
    <row r="94" spans="1:5" ht="15.75" customHeight="1">
      <c r="A94" s="6" t="str">
        <f>IF('Time Series Inputs'!A94="","",'Time Series Inputs'!A94)</f>
        <v/>
      </c>
      <c r="B94" s="7" t="str">
        <f>IF('Time Series Inputs'!B94="","",'Time Series Inputs'!B94)</f>
        <v/>
      </c>
      <c r="C94" s="7" t="str">
        <f>IF('Time Series Inputs'!C94="","",'Time Series Inputs'!C94)</f>
        <v/>
      </c>
      <c r="D94" s="8" t="str">
        <f>IF(A94="","",'Apply Constraints'!A94)</f>
        <v/>
      </c>
      <c r="E94" s="8" t="str">
        <f>IF('Performance Calculation'!W94="","",'Performance Calculation'!W94)</f>
        <v/>
      </c>
    </row>
    <row r="95" spans="1:5" ht="15.75" customHeight="1">
      <c r="A95" s="6" t="str">
        <f>IF('Time Series Inputs'!A95="","",'Time Series Inputs'!A95)</f>
        <v/>
      </c>
      <c r="B95" s="7" t="str">
        <f>IF('Time Series Inputs'!B95="","",'Time Series Inputs'!B95)</f>
        <v/>
      </c>
      <c r="C95" s="7" t="str">
        <f>IF('Time Series Inputs'!C95="","",'Time Series Inputs'!C95)</f>
        <v/>
      </c>
      <c r="D95" s="8" t="str">
        <f>IF(A95="","",'Apply Constraints'!A95)</f>
        <v/>
      </c>
      <c r="E95" s="8" t="str">
        <f>IF('Performance Calculation'!W95="","",'Performance Calculation'!W95)</f>
        <v/>
      </c>
    </row>
    <row r="96" spans="1:5" ht="15.75" customHeight="1">
      <c r="A96" s="6" t="str">
        <f>IF('Time Series Inputs'!A96="","",'Time Series Inputs'!A96)</f>
        <v/>
      </c>
      <c r="B96" s="7" t="str">
        <f>IF('Time Series Inputs'!B96="","",'Time Series Inputs'!B96)</f>
        <v/>
      </c>
      <c r="C96" s="7" t="str">
        <f>IF('Time Series Inputs'!C96="","",'Time Series Inputs'!C96)</f>
        <v/>
      </c>
      <c r="D96" s="8" t="str">
        <f>IF(A96="","",'Apply Constraints'!A96)</f>
        <v/>
      </c>
      <c r="E96" s="8" t="str">
        <f>IF('Performance Calculation'!W96="","",'Performance Calculation'!W96)</f>
        <v/>
      </c>
    </row>
    <row r="97" spans="1:5" ht="15.75" customHeight="1">
      <c r="A97" s="6" t="str">
        <f>IF('Time Series Inputs'!A97="","",'Time Series Inputs'!A97)</f>
        <v/>
      </c>
      <c r="B97" s="7" t="str">
        <f>IF('Time Series Inputs'!B97="","",'Time Series Inputs'!B97)</f>
        <v/>
      </c>
      <c r="C97" s="7" t="str">
        <f>IF('Time Series Inputs'!C97="","",'Time Series Inputs'!C97)</f>
        <v/>
      </c>
      <c r="D97" s="8" t="str">
        <f>IF(A97="","",'Apply Constraints'!A97)</f>
        <v/>
      </c>
      <c r="E97" s="8" t="str">
        <f>IF('Performance Calculation'!W97="","",'Performance Calculation'!W97)</f>
        <v/>
      </c>
    </row>
    <row r="98" spans="1:5" ht="15.75" customHeight="1">
      <c r="A98" s="6" t="str">
        <f>IF('Time Series Inputs'!A98="","",'Time Series Inputs'!A98)</f>
        <v/>
      </c>
      <c r="B98" s="7" t="str">
        <f>IF('Time Series Inputs'!B98="","",'Time Series Inputs'!B98)</f>
        <v/>
      </c>
      <c r="C98" s="7" t="str">
        <f>IF('Time Series Inputs'!C98="","",'Time Series Inputs'!C98)</f>
        <v/>
      </c>
      <c r="D98" s="8" t="str">
        <f>IF(A98="","",'Apply Constraints'!A98)</f>
        <v/>
      </c>
      <c r="E98" s="8" t="str">
        <f>IF('Performance Calculation'!W98="","",'Performance Calculation'!W98)</f>
        <v/>
      </c>
    </row>
    <row r="99" spans="1:5" ht="15.75" customHeight="1">
      <c r="A99" s="6" t="str">
        <f>IF('Time Series Inputs'!A99="","",'Time Series Inputs'!A99)</f>
        <v/>
      </c>
      <c r="B99" s="7" t="str">
        <f>IF('Time Series Inputs'!B99="","",'Time Series Inputs'!B99)</f>
        <v/>
      </c>
      <c r="C99" s="7" t="str">
        <f>IF('Time Series Inputs'!C99="","",'Time Series Inputs'!C99)</f>
        <v/>
      </c>
      <c r="D99" s="8" t="str">
        <f>IF(A99="","",'Apply Constraints'!A99)</f>
        <v/>
      </c>
      <c r="E99" s="8" t="str">
        <f>IF('Performance Calculation'!W99="","",'Performance Calculation'!W99)</f>
        <v/>
      </c>
    </row>
    <row r="100" spans="1:5" ht="15.75" customHeight="1">
      <c r="A100" s="6" t="str">
        <f>IF('Time Series Inputs'!A100="","",'Time Series Inputs'!A100)</f>
        <v/>
      </c>
      <c r="B100" s="7" t="str">
        <f>IF('Time Series Inputs'!B100="","",'Time Series Inputs'!B100)</f>
        <v/>
      </c>
      <c r="C100" s="7" t="str">
        <f>IF('Time Series Inputs'!C100="","",'Time Series Inputs'!C100)</f>
        <v/>
      </c>
      <c r="D100" s="8" t="str">
        <f>IF(A100="","",'Apply Constraints'!A100)</f>
        <v/>
      </c>
      <c r="E100" s="8" t="str">
        <f>IF('Performance Calculation'!W100="","",'Performance Calculation'!W100)</f>
        <v/>
      </c>
    </row>
    <row r="101" spans="1:5" ht="15.75" customHeight="1">
      <c r="A101" s="6" t="str">
        <f>IF('Time Series Inputs'!A101="","",'Time Series Inputs'!A101)</f>
        <v/>
      </c>
      <c r="B101" s="7" t="str">
        <f>IF('Time Series Inputs'!B101="","",'Time Series Inputs'!B101)</f>
        <v/>
      </c>
      <c r="C101" s="7" t="str">
        <f>IF('Time Series Inputs'!C101="","",'Time Series Inputs'!C101)</f>
        <v/>
      </c>
      <c r="D101" s="8" t="str">
        <f>IF(A101="","",'Apply Constraints'!A101)</f>
        <v/>
      </c>
      <c r="E101" s="8" t="str">
        <f>IF('Performance Calculation'!W101="","",'Performance Calculation'!W101)</f>
        <v/>
      </c>
    </row>
    <row r="102" spans="1:5" ht="15.75" customHeight="1">
      <c r="A102" s="6" t="str">
        <f>IF('Time Series Inputs'!A102="","",'Time Series Inputs'!A102)</f>
        <v/>
      </c>
      <c r="B102" s="7" t="str">
        <f>IF('Time Series Inputs'!B102="","",'Time Series Inputs'!B102)</f>
        <v/>
      </c>
      <c r="C102" s="7" t="str">
        <f>IF('Time Series Inputs'!C102="","",'Time Series Inputs'!C102)</f>
        <v/>
      </c>
      <c r="D102" s="8" t="str">
        <f>IF(A102="","",'Apply Constraints'!A102)</f>
        <v/>
      </c>
      <c r="E102" s="8" t="str">
        <f>IF('Performance Calculation'!W102="","",'Performance Calculation'!W102)</f>
        <v/>
      </c>
    </row>
    <row r="103" spans="1:5" ht="15.75" customHeight="1">
      <c r="A103" s="6" t="str">
        <f>IF('Time Series Inputs'!A103="","",'Time Series Inputs'!A103)</f>
        <v/>
      </c>
      <c r="B103" s="7" t="str">
        <f>IF('Time Series Inputs'!B103="","",'Time Series Inputs'!B103)</f>
        <v/>
      </c>
      <c r="C103" s="7" t="str">
        <f>IF('Time Series Inputs'!C103="","",'Time Series Inputs'!C103)</f>
        <v/>
      </c>
      <c r="D103" s="8" t="str">
        <f>IF(A103="","",'Apply Constraints'!A103)</f>
        <v/>
      </c>
      <c r="E103" s="8" t="str">
        <f>IF('Performance Calculation'!W103="","",'Performance Calculation'!W103)</f>
        <v/>
      </c>
    </row>
    <row r="104" spans="1:5" ht="15.75" customHeight="1">
      <c r="A104" s="6" t="str">
        <f>IF('Time Series Inputs'!A104="","",'Time Series Inputs'!A104)</f>
        <v/>
      </c>
      <c r="B104" s="7" t="str">
        <f>IF('Time Series Inputs'!B104="","",'Time Series Inputs'!B104)</f>
        <v/>
      </c>
      <c r="C104" s="7" t="str">
        <f>IF('Time Series Inputs'!C104="","",'Time Series Inputs'!C104)</f>
        <v/>
      </c>
      <c r="D104" s="8" t="str">
        <f>IF(A104="","",'Apply Constraints'!A104)</f>
        <v/>
      </c>
      <c r="E104" s="8" t="str">
        <f>IF('Performance Calculation'!W104="","",'Performance Calculation'!W104)</f>
        <v/>
      </c>
    </row>
    <row r="105" spans="1:5" ht="15.75" customHeight="1">
      <c r="A105" s="6" t="str">
        <f>IF('Time Series Inputs'!A105="","",'Time Series Inputs'!A105)</f>
        <v/>
      </c>
      <c r="B105" s="7" t="str">
        <f>IF('Time Series Inputs'!B105="","",'Time Series Inputs'!B105)</f>
        <v/>
      </c>
      <c r="C105" s="7" t="str">
        <f>IF('Time Series Inputs'!C105="","",'Time Series Inputs'!C105)</f>
        <v/>
      </c>
      <c r="D105" s="8" t="str">
        <f>IF(A105="","",'Apply Constraints'!A105)</f>
        <v/>
      </c>
      <c r="E105" s="8" t="str">
        <f>IF('Performance Calculation'!W105="","",'Performance Calculation'!W105)</f>
        <v/>
      </c>
    </row>
    <row r="106" spans="1:5" ht="15.75" customHeight="1">
      <c r="A106" s="6" t="str">
        <f>IF('Time Series Inputs'!A106="","",'Time Series Inputs'!A106)</f>
        <v/>
      </c>
      <c r="B106" s="7" t="str">
        <f>IF('Time Series Inputs'!B106="","",'Time Series Inputs'!B106)</f>
        <v/>
      </c>
      <c r="C106" s="7" t="str">
        <f>IF('Time Series Inputs'!C106="","",'Time Series Inputs'!C106)</f>
        <v/>
      </c>
      <c r="D106" s="8" t="str">
        <f>IF(A106="","",'Apply Constraints'!A106)</f>
        <v/>
      </c>
      <c r="E106" s="8" t="str">
        <f>IF('Performance Calculation'!W106="","",'Performance Calculation'!W106)</f>
        <v/>
      </c>
    </row>
    <row r="107" spans="1:5" ht="15.75" customHeight="1">
      <c r="A107" s="6" t="str">
        <f>IF('Time Series Inputs'!A107="","",'Time Series Inputs'!A107)</f>
        <v/>
      </c>
      <c r="B107" s="7" t="str">
        <f>IF('Time Series Inputs'!B107="","",'Time Series Inputs'!B107)</f>
        <v/>
      </c>
      <c r="C107" s="7" t="str">
        <f>IF('Time Series Inputs'!C107="","",'Time Series Inputs'!C107)</f>
        <v/>
      </c>
      <c r="D107" s="8" t="str">
        <f>IF(A107="","",'Apply Constraints'!A107)</f>
        <v/>
      </c>
      <c r="E107" s="8" t="str">
        <f>IF('Performance Calculation'!W107="","",'Performance Calculation'!W107)</f>
        <v/>
      </c>
    </row>
    <row r="108" spans="1:5" ht="15.75" customHeight="1">
      <c r="A108" s="6" t="str">
        <f>IF('Time Series Inputs'!A108="","",'Time Series Inputs'!A108)</f>
        <v/>
      </c>
      <c r="B108" s="7" t="str">
        <f>IF('Time Series Inputs'!B108="","",'Time Series Inputs'!B108)</f>
        <v/>
      </c>
      <c r="C108" s="7" t="str">
        <f>IF('Time Series Inputs'!C108="","",'Time Series Inputs'!C108)</f>
        <v/>
      </c>
      <c r="D108" s="8" t="str">
        <f>IF(A108="","",'Apply Constraints'!A108)</f>
        <v/>
      </c>
      <c r="E108" s="8" t="str">
        <f>IF('Performance Calculation'!W108="","",'Performance Calculation'!W108)</f>
        <v/>
      </c>
    </row>
    <row r="109" spans="1:5" ht="15.75" customHeight="1">
      <c r="A109" s="6" t="str">
        <f>IF('Time Series Inputs'!A109="","",'Time Series Inputs'!A109)</f>
        <v/>
      </c>
      <c r="B109" s="7" t="str">
        <f>IF('Time Series Inputs'!B109="","",'Time Series Inputs'!B109)</f>
        <v/>
      </c>
      <c r="C109" s="7" t="str">
        <f>IF('Time Series Inputs'!C109="","",'Time Series Inputs'!C109)</f>
        <v/>
      </c>
      <c r="D109" s="8" t="str">
        <f>IF(A109="","",'Apply Constraints'!A109)</f>
        <v/>
      </c>
      <c r="E109" s="8" t="str">
        <f>IF('Performance Calculation'!W109="","",'Performance Calculation'!W109)</f>
        <v/>
      </c>
    </row>
    <row r="110" spans="1:5" ht="15.75" customHeight="1">
      <c r="A110" s="6" t="str">
        <f>IF('Time Series Inputs'!A110="","",'Time Series Inputs'!A110)</f>
        <v/>
      </c>
      <c r="B110" s="7" t="str">
        <f>IF('Time Series Inputs'!B110="","",'Time Series Inputs'!B110)</f>
        <v/>
      </c>
      <c r="C110" s="7" t="str">
        <f>IF('Time Series Inputs'!C110="","",'Time Series Inputs'!C110)</f>
        <v/>
      </c>
      <c r="D110" s="8" t="str">
        <f>IF(A110="","",'Apply Constraints'!A110)</f>
        <v/>
      </c>
      <c r="E110" s="8" t="str">
        <f>IF('Performance Calculation'!W110="","",'Performance Calculation'!W110)</f>
        <v/>
      </c>
    </row>
    <row r="111" spans="1:5" ht="15.75" customHeight="1">
      <c r="A111" s="6" t="str">
        <f>IF('Time Series Inputs'!A111="","",'Time Series Inputs'!A111)</f>
        <v/>
      </c>
      <c r="B111" s="7" t="str">
        <f>IF('Time Series Inputs'!B111="","",'Time Series Inputs'!B111)</f>
        <v/>
      </c>
      <c r="C111" s="7" t="str">
        <f>IF('Time Series Inputs'!C111="","",'Time Series Inputs'!C111)</f>
        <v/>
      </c>
      <c r="D111" s="8" t="str">
        <f>IF(A111="","",'Apply Constraints'!A111)</f>
        <v/>
      </c>
      <c r="E111" s="8" t="str">
        <f>IF('Performance Calculation'!W111="","",'Performance Calculation'!W111)</f>
        <v/>
      </c>
    </row>
    <row r="112" spans="1:5" ht="15.75" customHeight="1">
      <c r="A112" s="6" t="str">
        <f>IF('Time Series Inputs'!A112="","",'Time Series Inputs'!A112)</f>
        <v/>
      </c>
      <c r="B112" s="7" t="str">
        <f>IF('Time Series Inputs'!B112="","",'Time Series Inputs'!B112)</f>
        <v/>
      </c>
      <c r="C112" s="7" t="str">
        <f>IF('Time Series Inputs'!C112="","",'Time Series Inputs'!C112)</f>
        <v/>
      </c>
      <c r="D112" s="8" t="str">
        <f>IF(A112="","",'Apply Constraints'!A112)</f>
        <v/>
      </c>
      <c r="E112" s="8" t="str">
        <f>IF('Performance Calculation'!W112="","",'Performance Calculation'!W112)</f>
        <v/>
      </c>
    </row>
    <row r="113" spans="1:5" ht="15.75" customHeight="1">
      <c r="A113" s="6" t="str">
        <f>IF('Time Series Inputs'!A113="","",'Time Series Inputs'!A113)</f>
        <v/>
      </c>
      <c r="B113" s="7" t="str">
        <f>IF('Time Series Inputs'!B113="","",'Time Series Inputs'!B113)</f>
        <v/>
      </c>
      <c r="C113" s="7" t="str">
        <f>IF('Time Series Inputs'!C113="","",'Time Series Inputs'!C113)</f>
        <v/>
      </c>
      <c r="D113" s="8" t="str">
        <f>IF(A113="","",'Apply Constraints'!A113)</f>
        <v/>
      </c>
      <c r="E113" s="8" t="str">
        <f>IF('Performance Calculation'!W113="","",'Performance Calculation'!W113)</f>
        <v/>
      </c>
    </row>
    <row r="114" spans="1:5" ht="15.75" customHeight="1">
      <c r="A114" s="6" t="str">
        <f>IF('Time Series Inputs'!A114="","",'Time Series Inputs'!A114)</f>
        <v/>
      </c>
      <c r="B114" s="7" t="str">
        <f>IF('Time Series Inputs'!B114="","",'Time Series Inputs'!B114)</f>
        <v/>
      </c>
      <c r="C114" s="7" t="str">
        <f>IF('Time Series Inputs'!C114="","",'Time Series Inputs'!C114)</f>
        <v/>
      </c>
      <c r="D114" s="8" t="str">
        <f>IF(A114="","",'Apply Constraints'!A114)</f>
        <v/>
      </c>
      <c r="E114" s="8" t="str">
        <f>IF('Performance Calculation'!W114="","",'Performance Calculation'!W114)</f>
        <v/>
      </c>
    </row>
    <row r="115" spans="1:5" ht="15.75" customHeight="1">
      <c r="A115" s="6" t="str">
        <f>IF('Time Series Inputs'!A115="","",'Time Series Inputs'!A115)</f>
        <v/>
      </c>
      <c r="B115" s="7" t="str">
        <f>IF('Time Series Inputs'!B115="","",'Time Series Inputs'!B115)</f>
        <v/>
      </c>
      <c r="C115" s="7" t="str">
        <f>IF('Time Series Inputs'!C115="","",'Time Series Inputs'!C115)</f>
        <v/>
      </c>
      <c r="D115" s="8" t="str">
        <f>IF(A115="","",'Apply Constraints'!A115)</f>
        <v/>
      </c>
      <c r="E115" s="8" t="str">
        <f>IF('Performance Calculation'!W115="","",'Performance Calculation'!W115)</f>
        <v/>
      </c>
    </row>
    <row r="116" spans="1:5" ht="15.75" customHeight="1">
      <c r="A116" s="6" t="str">
        <f>IF('Time Series Inputs'!A116="","",'Time Series Inputs'!A116)</f>
        <v/>
      </c>
      <c r="B116" s="7" t="str">
        <f>IF('Time Series Inputs'!B116="","",'Time Series Inputs'!B116)</f>
        <v/>
      </c>
      <c r="C116" s="7" t="str">
        <f>IF('Time Series Inputs'!C116="","",'Time Series Inputs'!C116)</f>
        <v/>
      </c>
      <c r="D116" s="8" t="str">
        <f>IF(A116="","",'Apply Constraints'!A116)</f>
        <v/>
      </c>
      <c r="E116" s="8" t="str">
        <f>IF('Performance Calculation'!W116="","",'Performance Calculation'!W116)</f>
        <v/>
      </c>
    </row>
    <row r="117" spans="1:5" ht="15.75" customHeight="1">
      <c r="A117" s="6" t="str">
        <f>IF('Time Series Inputs'!A117="","",'Time Series Inputs'!A117)</f>
        <v/>
      </c>
      <c r="B117" s="7" t="str">
        <f>IF('Time Series Inputs'!B117="","",'Time Series Inputs'!B117)</f>
        <v/>
      </c>
      <c r="C117" s="7" t="str">
        <f>IF('Time Series Inputs'!C117="","",'Time Series Inputs'!C117)</f>
        <v/>
      </c>
      <c r="D117" s="8" t="str">
        <f>IF(A117="","",'Apply Constraints'!A117)</f>
        <v/>
      </c>
      <c r="E117" s="8" t="str">
        <f>IF('Performance Calculation'!W117="","",'Performance Calculation'!W117)</f>
        <v/>
      </c>
    </row>
    <row r="118" spans="1:5" ht="15.75" customHeight="1">
      <c r="A118" s="6" t="str">
        <f>IF('Time Series Inputs'!A118="","",'Time Series Inputs'!A118)</f>
        <v/>
      </c>
      <c r="B118" s="7" t="str">
        <f>IF('Time Series Inputs'!B118="","",'Time Series Inputs'!B118)</f>
        <v/>
      </c>
      <c r="C118" s="7" t="str">
        <f>IF('Time Series Inputs'!C118="","",'Time Series Inputs'!C118)</f>
        <v/>
      </c>
      <c r="D118" s="8" t="str">
        <f>IF(A118="","",'Apply Constraints'!A118)</f>
        <v/>
      </c>
      <c r="E118" s="8" t="str">
        <f>IF('Performance Calculation'!W118="","",'Performance Calculation'!W118)</f>
        <v/>
      </c>
    </row>
    <row r="119" spans="1:5" ht="15.75" customHeight="1">
      <c r="A119" s="6" t="str">
        <f>IF('Time Series Inputs'!A119="","",'Time Series Inputs'!A119)</f>
        <v/>
      </c>
      <c r="B119" s="7" t="str">
        <f>IF('Time Series Inputs'!B119="","",'Time Series Inputs'!B119)</f>
        <v/>
      </c>
      <c r="C119" s="7" t="str">
        <f>IF('Time Series Inputs'!C119="","",'Time Series Inputs'!C119)</f>
        <v/>
      </c>
      <c r="D119" s="8" t="str">
        <f>IF(A119="","",'Apply Constraints'!A119)</f>
        <v/>
      </c>
      <c r="E119" s="8" t="str">
        <f>IF('Performance Calculation'!W119="","",'Performance Calculation'!W119)</f>
        <v/>
      </c>
    </row>
    <row r="120" spans="1:5" ht="15.75" customHeight="1">
      <c r="A120" s="6" t="str">
        <f>IF('Time Series Inputs'!A120="","",'Time Series Inputs'!A120)</f>
        <v/>
      </c>
      <c r="B120" s="7" t="str">
        <f>IF('Time Series Inputs'!B120="","",'Time Series Inputs'!B120)</f>
        <v/>
      </c>
      <c r="C120" s="7" t="str">
        <f>IF('Time Series Inputs'!C120="","",'Time Series Inputs'!C120)</f>
        <v/>
      </c>
      <c r="D120" s="8" t="str">
        <f>IF(A120="","",'Apply Constraints'!A120)</f>
        <v/>
      </c>
      <c r="E120" s="8" t="str">
        <f>IF('Performance Calculation'!W120="","",'Performance Calculation'!W120)</f>
        <v/>
      </c>
    </row>
    <row r="121" spans="1:5" ht="15.75" customHeight="1">
      <c r="A121" s="6" t="str">
        <f>IF('Time Series Inputs'!A121="","",'Time Series Inputs'!A121)</f>
        <v/>
      </c>
      <c r="B121" s="7" t="str">
        <f>IF('Time Series Inputs'!B121="","",'Time Series Inputs'!B121)</f>
        <v/>
      </c>
      <c r="C121" s="7" t="str">
        <f>IF('Time Series Inputs'!C121="","",'Time Series Inputs'!C121)</f>
        <v/>
      </c>
      <c r="D121" s="8" t="str">
        <f>IF(A121="","",'Apply Constraints'!A121)</f>
        <v/>
      </c>
      <c r="E121" s="8" t="str">
        <f>IF('Performance Calculation'!W121="","",'Performance Calculation'!W121)</f>
        <v/>
      </c>
    </row>
    <row r="122" spans="1:5" ht="15.75" customHeight="1">
      <c r="A122" s="6" t="str">
        <f>IF('Time Series Inputs'!A122="","",'Time Series Inputs'!A122)</f>
        <v/>
      </c>
      <c r="B122" s="7" t="str">
        <f>IF('Time Series Inputs'!B122="","",'Time Series Inputs'!B122)</f>
        <v/>
      </c>
      <c r="C122" s="7" t="str">
        <f>IF('Time Series Inputs'!C122="","",'Time Series Inputs'!C122)</f>
        <v/>
      </c>
      <c r="D122" s="8" t="str">
        <f>IF(A122="","",'Apply Constraints'!A122)</f>
        <v/>
      </c>
      <c r="E122" s="8" t="str">
        <f>IF('Performance Calculation'!W122="","",'Performance Calculation'!W122)</f>
        <v/>
      </c>
    </row>
    <row r="123" spans="1:5" ht="15.75" customHeight="1">
      <c r="A123" s="6" t="str">
        <f>IF('Time Series Inputs'!A123="","",'Time Series Inputs'!A123)</f>
        <v/>
      </c>
      <c r="B123" s="7" t="str">
        <f>IF('Time Series Inputs'!B123="","",'Time Series Inputs'!B123)</f>
        <v/>
      </c>
      <c r="C123" s="7" t="str">
        <f>IF('Time Series Inputs'!C123="","",'Time Series Inputs'!C123)</f>
        <v/>
      </c>
      <c r="D123" s="8" t="str">
        <f>IF(A123="","",'Apply Constraints'!A123)</f>
        <v/>
      </c>
      <c r="E123" s="8" t="str">
        <f>IF('Performance Calculation'!W123="","",'Performance Calculation'!W123)</f>
        <v/>
      </c>
    </row>
    <row r="124" spans="1:5" ht="15.75" customHeight="1">
      <c r="A124" s="6" t="str">
        <f>IF('Time Series Inputs'!A124="","",'Time Series Inputs'!A124)</f>
        <v/>
      </c>
      <c r="B124" s="7" t="str">
        <f>IF('Time Series Inputs'!B124="","",'Time Series Inputs'!B124)</f>
        <v/>
      </c>
      <c r="C124" s="7" t="str">
        <f>IF('Time Series Inputs'!C124="","",'Time Series Inputs'!C124)</f>
        <v/>
      </c>
      <c r="D124" s="8" t="str">
        <f>IF(A124="","",'Apply Constraints'!A124)</f>
        <v/>
      </c>
      <c r="E124" s="8" t="str">
        <f>IF('Performance Calculation'!W124="","",'Performance Calculation'!W124)</f>
        <v/>
      </c>
    </row>
    <row r="125" spans="1:5" ht="15.75" customHeight="1">
      <c r="A125" s="6" t="str">
        <f>IF('Time Series Inputs'!A125="","",'Time Series Inputs'!A125)</f>
        <v/>
      </c>
      <c r="B125" s="7" t="str">
        <f>IF('Time Series Inputs'!B125="","",'Time Series Inputs'!B125)</f>
        <v/>
      </c>
      <c r="C125" s="7" t="str">
        <f>IF('Time Series Inputs'!C125="","",'Time Series Inputs'!C125)</f>
        <v/>
      </c>
      <c r="D125" s="8" t="str">
        <f>IF(A125="","",'Apply Constraints'!A125)</f>
        <v/>
      </c>
      <c r="E125" s="8" t="str">
        <f>IF('Performance Calculation'!W125="","",'Performance Calculation'!W125)</f>
        <v/>
      </c>
    </row>
    <row r="126" spans="1:5" ht="15.75" customHeight="1">
      <c r="A126" s="6" t="str">
        <f>IF('Time Series Inputs'!A126="","",'Time Series Inputs'!A126)</f>
        <v/>
      </c>
      <c r="B126" s="7" t="str">
        <f>IF('Time Series Inputs'!B126="","",'Time Series Inputs'!B126)</f>
        <v/>
      </c>
      <c r="C126" s="7" t="str">
        <f>IF('Time Series Inputs'!C126="","",'Time Series Inputs'!C126)</f>
        <v/>
      </c>
      <c r="D126" s="8" t="str">
        <f>IF(A126="","",'Apply Constraints'!A126)</f>
        <v/>
      </c>
      <c r="E126" s="8" t="str">
        <f>IF('Performance Calculation'!W126="","",'Performance Calculation'!W126)</f>
        <v/>
      </c>
    </row>
    <row r="127" spans="1:5" ht="15.75" customHeight="1">
      <c r="A127" s="6" t="str">
        <f>IF('Time Series Inputs'!A127="","",'Time Series Inputs'!A127)</f>
        <v/>
      </c>
      <c r="B127" s="7" t="str">
        <f>IF('Time Series Inputs'!B127="","",'Time Series Inputs'!B127)</f>
        <v/>
      </c>
      <c r="C127" s="7" t="str">
        <f>IF('Time Series Inputs'!C127="","",'Time Series Inputs'!C127)</f>
        <v/>
      </c>
      <c r="D127" s="8" t="str">
        <f>IF(A127="","",'Apply Constraints'!A127)</f>
        <v/>
      </c>
      <c r="E127" s="8" t="str">
        <f>IF('Performance Calculation'!W127="","",'Performance Calculation'!W127)</f>
        <v/>
      </c>
    </row>
    <row r="128" spans="1:5" ht="15.75" customHeight="1">
      <c r="A128" s="6" t="str">
        <f>IF('Time Series Inputs'!A128="","",'Time Series Inputs'!A128)</f>
        <v/>
      </c>
      <c r="B128" s="7" t="str">
        <f>IF('Time Series Inputs'!B128="","",'Time Series Inputs'!B128)</f>
        <v/>
      </c>
      <c r="C128" s="7" t="str">
        <f>IF('Time Series Inputs'!C128="","",'Time Series Inputs'!C128)</f>
        <v/>
      </c>
      <c r="D128" s="8" t="str">
        <f>IF(A128="","",'Apply Constraints'!A128)</f>
        <v/>
      </c>
      <c r="E128" s="8" t="str">
        <f>IF('Performance Calculation'!W128="","",'Performance Calculation'!W128)</f>
        <v/>
      </c>
    </row>
    <row r="129" spans="1:5" ht="15.75" customHeight="1">
      <c r="A129" s="6" t="str">
        <f>IF('Time Series Inputs'!A129="","",'Time Series Inputs'!A129)</f>
        <v/>
      </c>
      <c r="B129" s="7" t="str">
        <f>IF('Time Series Inputs'!B129="","",'Time Series Inputs'!B129)</f>
        <v/>
      </c>
      <c r="C129" s="7" t="str">
        <f>IF('Time Series Inputs'!C129="","",'Time Series Inputs'!C129)</f>
        <v/>
      </c>
      <c r="D129" s="8" t="str">
        <f>IF(A129="","",'Apply Constraints'!A129)</f>
        <v/>
      </c>
      <c r="E129" s="8" t="str">
        <f>IF('Performance Calculation'!W129="","",'Performance Calculation'!W129)</f>
        <v/>
      </c>
    </row>
    <row r="130" spans="1:5" ht="15.75" customHeight="1">
      <c r="A130" s="6" t="str">
        <f>IF('Time Series Inputs'!A130="","",'Time Series Inputs'!A130)</f>
        <v/>
      </c>
      <c r="B130" s="7" t="str">
        <f>IF('Time Series Inputs'!B130="","",'Time Series Inputs'!B130)</f>
        <v/>
      </c>
      <c r="C130" s="7" t="str">
        <f>IF('Time Series Inputs'!C130="","",'Time Series Inputs'!C130)</f>
        <v/>
      </c>
      <c r="D130" s="8" t="str">
        <f>IF(A130="","",'Apply Constraints'!A130)</f>
        <v/>
      </c>
      <c r="E130" s="8" t="str">
        <f>IF('Performance Calculation'!W130="","",'Performance Calculation'!W130)</f>
        <v/>
      </c>
    </row>
    <row r="131" spans="1:5" ht="15.75" customHeight="1">
      <c r="A131" s="6" t="str">
        <f>IF('Time Series Inputs'!A131="","",'Time Series Inputs'!A131)</f>
        <v/>
      </c>
      <c r="B131" s="7" t="str">
        <f>IF('Time Series Inputs'!B131="","",'Time Series Inputs'!B131)</f>
        <v/>
      </c>
      <c r="C131" s="7" t="str">
        <f>IF('Time Series Inputs'!C131="","",'Time Series Inputs'!C131)</f>
        <v/>
      </c>
      <c r="D131" s="8" t="str">
        <f>IF(A131="","",'Apply Constraints'!A131)</f>
        <v/>
      </c>
      <c r="E131" s="8" t="str">
        <f>IF('Performance Calculation'!W131="","",'Performance Calculation'!W131)</f>
        <v/>
      </c>
    </row>
    <row r="132" spans="1:5" ht="15.75" customHeight="1">
      <c r="A132" s="6" t="str">
        <f>IF('Time Series Inputs'!A132="","",'Time Series Inputs'!A132)</f>
        <v/>
      </c>
      <c r="B132" s="7" t="str">
        <f>IF('Time Series Inputs'!B132="","",'Time Series Inputs'!B132)</f>
        <v/>
      </c>
      <c r="C132" s="7" t="str">
        <f>IF('Time Series Inputs'!C132="","",'Time Series Inputs'!C132)</f>
        <v/>
      </c>
      <c r="D132" s="8" t="str">
        <f>IF(A132="","",'Apply Constraints'!A132)</f>
        <v/>
      </c>
      <c r="E132" s="8" t="str">
        <f>IF('Performance Calculation'!W132="","",'Performance Calculation'!W132)</f>
        <v/>
      </c>
    </row>
    <row r="133" spans="1:5" ht="15.75" customHeight="1">
      <c r="A133" s="6" t="str">
        <f>IF('Time Series Inputs'!A133="","",'Time Series Inputs'!A133)</f>
        <v/>
      </c>
      <c r="B133" s="7" t="str">
        <f>IF('Time Series Inputs'!B133="","",'Time Series Inputs'!B133)</f>
        <v/>
      </c>
      <c r="C133" s="7" t="str">
        <f>IF('Time Series Inputs'!C133="","",'Time Series Inputs'!C133)</f>
        <v/>
      </c>
      <c r="D133" s="8" t="str">
        <f>IF(A133="","",'Apply Constraints'!A133)</f>
        <v/>
      </c>
      <c r="E133" s="8" t="str">
        <f>IF('Performance Calculation'!W133="","",'Performance Calculation'!W133)</f>
        <v/>
      </c>
    </row>
    <row r="134" spans="1:5" ht="15.75" customHeight="1">
      <c r="A134" s="6" t="str">
        <f>IF('Time Series Inputs'!A134="","",'Time Series Inputs'!A134)</f>
        <v/>
      </c>
      <c r="B134" s="7" t="str">
        <f>IF('Time Series Inputs'!B134="","",'Time Series Inputs'!B134)</f>
        <v/>
      </c>
      <c r="C134" s="7" t="str">
        <f>IF('Time Series Inputs'!C134="","",'Time Series Inputs'!C134)</f>
        <v/>
      </c>
      <c r="D134" s="8" t="str">
        <f>IF(A134="","",'Apply Constraints'!A134)</f>
        <v/>
      </c>
      <c r="E134" s="8" t="str">
        <f>IF('Performance Calculation'!W134="","",'Performance Calculation'!W134)</f>
        <v/>
      </c>
    </row>
    <row r="135" spans="1:5" ht="15.75" customHeight="1">
      <c r="A135" s="6" t="str">
        <f>IF('Time Series Inputs'!A135="","",'Time Series Inputs'!A135)</f>
        <v/>
      </c>
      <c r="B135" s="7" t="str">
        <f>IF('Time Series Inputs'!B135="","",'Time Series Inputs'!B135)</f>
        <v/>
      </c>
      <c r="C135" s="7" t="str">
        <f>IF('Time Series Inputs'!C135="","",'Time Series Inputs'!C135)</f>
        <v/>
      </c>
      <c r="D135" s="8" t="str">
        <f>IF(A135="","",'Apply Constraints'!A135)</f>
        <v/>
      </c>
      <c r="E135" s="8" t="str">
        <f>IF('Performance Calculation'!W135="","",'Performance Calculation'!W135)</f>
        <v/>
      </c>
    </row>
    <row r="136" spans="1:5" ht="15.75" customHeight="1">
      <c r="A136" s="6" t="str">
        <f>IF('Time Series Inputs'!A136="","",'Time Series Inputs'!A136)</f>
        <v/>
      </c>
      <c r="B136" s="7" t="str">
        <f>IF('Time Series Inputs'!B136="","",'Time Series Inputs'!B136)</f>
        <v/>
      </c>
      <c r="C136" s="7" t="str">
        <f>IF('Time Series Inputs'!C136="","",'Time Series Inputs'!C136)</f>
        <v/>
      </c>
      <c r="D136" s="8" t="str">
        <f>IF(A136="","",'Apply Constraints'!A136)</f>
        <v/>
      </c>
      <c r="E136" s="8" t="str">
        <f>IF('Performance Calculation'!W136="","",'Performance Calculation'!W136)</f>
        <v/>
      </c>
    </row>
    <row r="137" spans="1:5" ht="15.75" customHeight="1">
      <c r="A137" s="6" t="str">
        <f>IF('Time Series Inputs'!A137="","",'Time Series Inputs'!A137)</f>
        <v/>
      </c>
      <c r="B137" s="7" t="str">
        <f>IF('Time Series Inputs'!B137="","",'Time Series Inputs'!B137)</f>
        <v/>
      </c>
      <c r="C137" s="7" t="str">
        <f>IF('Time Series Inputs'!C137="","",'Time Series Inputs'!C137)</f>
        <v/>
      </c>
      <c r="D137" s="8" t="str">
        <f>IF(A137="","",'Apply Constraints'!A137)</f>
        <v/>
      </c>
      <c r="E137" s="8" t="str">
        <f>IF('Performance Calculation'!W137="","",'Performance Calculation'!W137)</f>
        <v/>
      </c>
    </row>
    <row r="138" spans="1:5" ht="15.75" customHeight="1">
      <c r="A138" s="6" t="str">
        <f>IF('Time Series Inputs'!A138="","",'Time Series Inputs'!A138)</f>
        <v/>
      </c>
      <c r="B138" s="7" t="str">
        <f>IF('Time Series Inputs'!B138="","",'Time Series Inputs'!B138)</f>
        <v/>
      </c>
      <c r="C138" s="7" t="str">
        <f>IF('Time Series Inputs'!C138="","",'Time Series Inputs'!C138)</f>
        <v/>
      </c>
      <c r="D138" s="8" t="str">
        <f>IF(A138="","",'Apply Constraints'!A138)</f>
        <v/>
      </c>
      <c r="E138" s="8" t="str">
        <f>IF('Performance Calculation'!W138="","",'Performance Calculation'!W138)</f>
        <v/>
      </c>
    </row>
    <row r="139" spans="1:5" ht="15.75" customHeight="1">
      <c r="A139" s="6" t="str">
        <f>IF('Time Series Inputs'!A139="","",'Time Series Inputs'!A139)</f>
        <v/>
      </c>
      <c r="B139" s="7" t="str">
        <f>IF('Time Series Inputs'!B139="","",'Time Series Inputs'!B139)</f>
        <v/>
      </c>
      <c r="C139" s="7" t="str">
        <f>IF('Time Series Inputs'!C139="","",'Time Series Inputs'!C139)</f>
        <v/>
      </c>
      <c r="D139" s="8" t="str">
        <f>IF(A139="","",'Apply Constraints'!A139)</f>
        <v/>
      </c>
      <c r="E139" s="8" t="str">
        <f>IF('Performance Calculation'!W139="","",'Performance Calculation'!W139)</f>
        <v/>
      </c>
    </row>
    <row r="140" spans="1:5" ht="15.75" customHeight="1">
      <c r="A140" s="6" t="str">
        <f>IF('Time Series Inputs'!A140="","",'Time Series Inputs'!A140)</f>
        <v/>
      </c>
      <c r="B140" s="7" t="str">
        <f>IF('Time Series Inputs'!B140="","",'Time Series Inputs'!B140)</f>
        <v/>
      </c>
      <c r="C140" s="7" t="str">
        <f>IF('Time Series Inputs'!C140="","",'Time Series Inputs'!C140)</f>
        <v/>
      </c>
      <c r="D140" s="8" t="str">
        <f>IF(A140="","",'Apply Constraints'!A140)</f>
        <v/>
      </c>
      <c r="E140" s="8" t="str">
        <f>IF('Performance Calculation'!W140="","",'Performance Calculation'!W140)</f>
        <v/>
      </c>
    </row>
    <row r="141" spans="1:5" ht="15.75" customHeight="1">
      <c r="A141" s="6" t="str">
        <f>IF('Time Series Inputs'!A141="","",'Time Series Inputs'!A141)</f>
        <v/>
      </c>
      <c r="B141" s="7" t="str">
        <f>IF('Time Series Inputs'!B141="","",'Time Series Inputs'!B141)</f>
        <v/>
      </c>
      <c r="C141" s="7" t="str">
        <f>IF('Time Series Inputs'!C141="","",'Time Series Inputs'!C141)</f>
        <v/>
      </c>
      <c r="D141" s="8" t="str">
        <f>IF(A141="","",'Apply Constraints'!A141)</f>
        <v/>
      </c>
      <c r="E141" s="8" t="str">
        <f>IF('Performance Calculation'!W141="","",'Performance Calculation'!W141)</f>
        <v/>
      </c>
    </row>
    <row r="142" spans="1:5" ht="15.75" customHeight="1">
      <c r="A142" s="6" t="str">
        <f>IF('Time Series Inputs'!A142="","",'Time Series Inputs'!A142)</f>
        <v/>
      </c>
      <c r="B142" s="7" t="str">
        <f>IF('Time Series Inputs'!B142="","",'Time Series Inputs'!B142)</f>
        <v/>
      </c>
      <c r="C142" s="7" t="str">
        <f>IF('Time Series Inputs'!C142="","",'Time Series Inputs'!C142)</f>
        <v/>
      </c>
      <c r="D142" s="8" t="str">
        <f>IF(A142="","",'Apply Constraints'!A142)</f>
        <v/>
      </c>
      <c r="E142" s="8" t="str">
        <f>IF('Performance Calculation'!W142="","",'Performance Calculation'!W142)</f>
        <v/>
      </c>
    </row>
    <row r="143" spans="1:5" ht="15.75" customHeight="1">
      <c r="A143" s="6" t="str">
        <f>IF('Time Series Inputs'!A143="","",'Time Series Inputs'!A143)</f>
        <v/>
      </c>
      <c r="B143" s="7" t="str">
        <f>IF('Time Series Inputs'!B143="","",'Time Series Inputs'!B143)</f>
        <v/>
      </c>
      <c r="C143" s="7" t="str">
        <f>IF('Time Series Inputs'!C143="","",'Time Series Inputs'!C143)</f>
        <v/>
      </c>
      <c r="D143" s="8" t="str">
        <f>IF(A143="","",'Apply Constraints'!A143)</f>
        <v/>
      </c>
      <c r="E143" s="8" t="str">
        <f>IF('Performance Calculation'!W143="","",'Performance Calculation'!W143)</f>
        <v/>
      </c>
    </row>
    <row r="144" spans="1:5" ht="15.75" customHeight="1">
      <c r="A144" s="6" t="str">
        <f>IF('Time Series Inputs'!A144="","",'Time Series Inputs'!A144)</f>
        <v/>
      </c>
      <c r="B144" s="7" t="str">
        <f>IF('Time Series Inputs'!B144="","",'Time Series Inputs'!B144)</f>
        <v/>
      </c>
      <c r="C144" s="7" t="str">
        <f>IF('Time Series Inputs'!C144="","",'Time Series Inputs'!C144)</f>
        <v/>
      </c>
      <c r="D144" s="8" t="str">
        <f>IF(A144="","",'Apply Constraints'!A144)</f>
        <v/>
      </c>
      <c r="E144" s="8" t="str">
        <f>IF('Performance Calculation'!W144="","",'Performance Calculation'!W144)</f>
        <v/>
      </c>
    </row>
    <row r="145" spans="1:5" ht="15.75" customHeight="1">
      <c r="A145" s="6" t="str">
        <f>IF('Time Series Inputs'!A145="","",'Time Series Inputs'!A145)</f>
        <v/>
      </c>
      <c r="B145" s="7" t="str">
        <f>IF('Time Series Inputs'!B145="","",'Time Series Inputs'!B145)</f>
        <v/>
      </c>
      <c r="C145" s="7" t="str">
        <f>IF('Time Series Inputs'!C145="","",'Time Series Inputs'!C145)</f>
        <v/>
      </c>
      <c r="D145" s="8" t="str">
        <f>IF(A145="","",'Apply Constraints'!A145)</f>
        <v/>
      </c>
      <c r="E145" s="8" t="str">
        <f>IF('Performance Calculation'!W145="","",'Performance Calculation'!W145)</f>
        <v/>
      </c>
    </row>
    <row r="146" spans="1:5" ht="15.75" customHeight="1">
      <c r="A146" s="6" t="str">
        <f>IF('Time Series Inputs'!A146="","",'Time Series Inputs'!A146)</f>
        <v/>
      </c>
      <c r="B146" s="7" t="str">
        <f>IF('Time Series Inputs'!B146="","",'Time Series Inputs'!B146)</f>
        <v/>
      </c>
      <c r="C146" s="7" t="str">
        <f>IF('Time Series Inputs'!C146="","",'Time Series Inputs'!C146)</f>
        <v/>
      </c>
      <c r="D146" s="8" t="str">
        <f>IF(A146="","",'Apply Constraints'!A146)</f>
        <v/>
      </c>
      <c r="E146" s="8" t="str">
        <f>IF('Performance Calculation'!W146="","",'Performance Calculation'!W146)</f>
        <v/>
      </c>
    </row>
    <row r="147" spans="1:5" ht="15.75" customHeight="1">
      <c r="A147" s="6" t="str">
        <f>IF('Time Series Inputs'!A147="","",'Time Series Inputs'!A147)</f>
        <v/>
      </c>
      <c r="B147" s="7" t="str">
        <f>IF('Time Series Inputs'!B147="","",'Time Series Inputs'!B147)</f>
        <v/>
      </c>
      <c r="C147" s="7" t="str">
        <f>IF('Time Series Inputs'!C147="","",'Time Series Inputs'!C147)</f>
        <v/>
      </c>
      <c r="D147" s="8" t="str">
        <f>IF(A147="","",'Apply Constraints'!A147)</f>
        <v/>
      </c>
      <c r="E147" s="8" t="str">
        <f>IF('Performance Calculation'!W147="","",'Performance Calculation'!W147)</f>
        <v/>
      </c>
    </row>
    <row r="148" spans="1:5" ht="15.75" customHeight="1">
      <c r="A148" s="6" t="str">
        <f>IF('Time Series Inputs'!A148="","",'Time Series Inputs'!A148)</f>
        <v/>
      </c>
      <c r="B148" s="7" t="str">
        <f>IF('Time Series Inputs'!B148="","",'Time Series Inputs'!B148)</f>
        <v/>
      </c>
      <c r="C148" s="7" t="str">
        <f>IF('Time Series Inputs'!C148="","",'Time Series Inputs'!C148)</f>
        <v/>
      </c>
      <c r="D148" s="8" t="str">
        <f>IF(A148="","",'Apply Constraints'!A148)</f>
        <v/>
      </c>
      <c r="E148" s="8" t="str">
        <f>IF('Performance Calculation'!W148="","",'Performance Calculation'!W148)</f>
        <v/>
      </c>
    </row>
    <row r="149" spans="1:5" ht="15.75" customHeight="1">
      <c r="A149" s="6" t="str">
        <f>IF('Time Series Inputs'!A149="","",'Time Series Inputs'!A149)</f>
        <v/>
      </c>
      <c r="B149" s="7" t="str">
        <f>IF('Time Series Inputs'!B149="","",'Time Series Inputs'!B149)</f>
        <v/>
      </c>
      <c r="C149" s="7" t="str">
        <f>IF('Time Series Inputs'!C149="","",'Time Series Inputs'!C149)</f>
        <v/>
      </c>
      <c r="D149" s="8" t="str">
        <f>IF(A149="","",'Apply Constraints'!A149)</f>
        <v/>
      </c>
      <c r="E149" s="8" t="str">
        <f>IF('Performance Calculation'!W149="","",'Performance Calculation'!W149)</f>
        <v/>
      </c>
    </row>
    <row r="150" spans="1:5" ht="15.75" customHeight="1">
      <c r="A150" s="6" t="str">
        <f>IF('Time Series Inputs'!A150="","",'Time Series Inputs'!A150)</f>
        <v/>
      </c>
      <c r="B150" s="7" t="str">
        <f>IF('Time Series Inputs'!B150="","",'Time Series Inputs'!B150)</f>
        <v/>
      </c>
      <c r="C150" s="7" t="str">
        <f>IF('Time Series Inputs'!C150="","",'Time Series Inputs'!C150)</f>
        <v/>
      </c>
      <c r="D150" s="8" t="str">
        <f>IF(A150="","",'Apply Constraints'!A150)</f>
        <v/>
      </c>
      <c r="E150" s="8" t="str">
        <f>IF('Performance Calculation'!W150="","",'Performance Calculation'!W150)</f>
        <v/>
      </c>
    </row>
    <row r="151" spans="1:5" ht="15.75" customHeight="1">
      <c r="A151" s="6" t="str">
        <f>IF('Time Series Inputs'!A151="","",'Time Series Inputs'!A151)</f>
        <v/>
      </c>
      <c r="B151" s="7" t="str">
        <f>IF('Time Series Inputs'!B151="","",'Time Series Inputs'!B151)</f>
        <v/>
      </c>
      <c r="C151" s="7" t="str">
        <f>IF('Time Series Inputs'!C151="","",'Time Series Inputs'!C151)</f>
        <v/>
      </c>
      <c r="D151" s="8" t="str">
        <f>IF(A151="","",'Apply Constraints'!A151)</f>
        <v/>
      </c>
      <c r="E151" s="8" t="str">
        <f>IF('Performance Calculation'!W151="","",'Performance Calculation'!W151)</f>
        <v/>
      </c>
    </row>
    <row r="152" spans="1:5" ht="15.75" customHeight="1">
      <c r="A152" s="6" t="str">
        <f>IF('Time Series Inputs'!A152="","",'Time Series Inputs'!A152)</f>
        <v/>
      </c>
      <c r="B152" s="7" t="str">
        <f>IF('Time Series Inputs'!B152="","",'Time Series Inputs'!B152)</f>
        <v/>
      </c>
      <c r="C152" s="7" t="str">
        <f>IF('Time Series Inputs'!C152="","",'Time Series Inputs'!C152)</f>
        <v/>
      </c>
      <c r="D152" s="8" t="str">
        <f>IF(A152="","",'Apply Constraints'!A152)</f>
        <v/>
      </c>
      <c r="E152" s="8" t="str">
        <f>IF('Performance Calculation'!W152="","",'Performance Calculation'!W152)</f>
        <v/>
      </c>
    </row>
    <row r="153" spans="1:5" ht="15.75" customHeight="1">
      <c r="A153" s="6" t="str">
        <f>IF('Time Series Inputs'!A153="","",'Time Series Inputs'!A153)</f>
        <v/>
      </c>
      <c r="B153" s="7" t="str">
        <f>IF('Time Series Inputs'!B153="","",'Time Series Inputs'!B153)</f>
        <v/>
      </c>
      <c r="C153" s="7" t="str">
        <f>IF('Time Series Inputs'!C153="","",'Time Series Inputs'!C153)</f>
        <v/>
      </c>
      <c r="D153" s="8" t="str">
        <f>IF(A153="","",'Apply Constraints'!A153)</f>
        <v/>
      </c>
      <c r="E153" s="8" t="str">
        <f>IF('Performance Calculation'!W153="","",'Performance Calculation'!W153)</f>
        <v/>
      </c>
    </row>
    <row r="154" spans="1:5" ht="15.75" customHeight="1">
      <c r="A154" s="6" t="str">
        <f>IF('Time Series Inputs'!A154="","",'Time Series Inputs'!A154)</f>
        <v/>
      </c>
      <c r="B154" s="7" t="str">
        <f>IF('Time Series Inputs'!B154="","",'Time Series Inputs'!B154)</f>
        <v/>
      </c>
      <c r="C154" s="7" t="str">
        <f>IF('Time Series Inputs'!C154="","",'Time Series Inputs'!C154)</f>
        <v/>
      </c>
      <c r="D154" s="8" t="str">
        <f>IF(A154="","",'Apply Constraints'!A154)</f>
        <v/>
      </c>
      <c r="E154" s="8" t="str">
        <f>IF('Performance Calculation'!W154="","",'Performance Calculation'!W154)</f>
        <v/>
      </c>
    </row>
    <row r="155" spans="1:5" ht="15.75" customHeight="1">
      <c r="A155" s="6" t="str">
        <f>IF('Time Series Inputs'!A155="","",'Time Series Inputs'!A155)</f>
        <v/>
      </c>
      <c r="B155" s="7" t="str">
        <f>IF('Time Series Inputs'!B155="","",'Time Series Inputs'!B155)</f>
        <v/>
      </c>
      <c r="C155" s="7" t="str">
        <f>IF('Time Series Inputs'!C155="","",'Time Series Inputs'!C155)</f>
        <v/>
      </c>
      <c r="D155" s="8" t="str">
        <f>IF(A155="","",'Apply Constraints'!A155)</f>
        <v/>
      </c>
      <c r="E155" s="8" t="str">
        <f>IF('Performance Calculation'!W155="","",'Performance Calculation'!W155)</f>
        <v/>
      </c>
    </row>
    <row r="156" spans="1:5" ht="15.75" customHeight="1">
      <c r="A156" s="6" t="str">
        <f>IF('Time Series Inputs'!A156="","",'Time Series Inputs'!A156)</f>
        <v/>
      </c>
      <c r="B156" s="7" t="str">
        <f>IF('Time Series Inputs'!B156="","",'Time Series Inputs'!B156)</f>
        <v/>
      </c>
      <c r="C156" s="7" t="str">
        <f>IF('Time Series Inputs'!C156="","",'Time Series Inputs'!C156)</f>
        <v/>
      </c>
      <c r="D156" s="8" t="str">
        <f>IF(A156="","",'Apply Constraints'!A156)</f>
        <v/>
      </c>
      <c r="E156" s="8" t="str">
        <f>IF('Performance Calculation'!W156="","",'Performance Calculation'!W156)</f>
        <v/>
      </c>
    </row>
    <row r="157" spans="1:5" ht="15.75" customHeight="1">
      <c r="A157" s="6" t="str">
        <f>IF('Time Series Inputs'!A157="","",'Time Series Inputs'!A157)</f>
        <v/>
      </c>
      <c r="B157" s="7" t="str">
        <f>IF('Time Series Inputs'!B157="","",'Time Series Inputs'!B157)</f>
        <v/>
      </c>
      <c r="C157" s="7" t="str">
        <f>IF('Time Series Inputs'!C157="","",'Time Series Inputs'!C157)</f>
        <v/>
      </c>
      <c r="D157" s="8" t="str">
        <f>IF(A157="","",'Apply Constraints'!A157)</f>
        <v/>
      </c>
      <c r="E157" s="8" t="str">
        <f>IF('Performance Calculation'!W157="","",'Performance Calculation'!W157)</f>
        <v/>
      </c>
    </row>
    <row r="158" spans="1:5" ht="15.75" customHeight="1">
      <c r="A158" s="6" t="str">
        <f>IF('Time Series Inputs'!A158="","",'Time Series Inputs'!A158)</f>
        <v/>
      </c>
      <c r="B158" s="7" t="str">
        <f>IF('Time Series Inputs'!B158="","",'Time Series Inputs'!B158)</f>
        <v/>
      </c>
      <c r="C158" s="7" t="str">
        <f>IF('Time Series Inputs'!C158="","",'Time Series Inputs'!C158)</f>
        <v/>
      </c>
      <c r="D158" s="8" t="str">
        <f>IF(A158="","",'Apply Constraints'!A158)</f>
        <v/>
      </c>
      <c r="E158" s="8" t="str">
        <f>IF('Performance Calculation'!W158="","",'Performance Calculation'!W158)</f>
        <v/>
      </c>
    </row>
    <row r="159" spans="1:5" ht="15.75" customHeight="1">
      <c r="A159" s="6" t="str">
        <f>IF('Time Series Inputs'!A159="","",'Time Series Inputs'!A159)</f>
        <v/>
      </c>
      <c r="B159" s="7" t="str">
        <f>IF('Time Series Inputs'!B159="","",'Time Series Inputs'!B159)</f>
        <v/>
      </c>
      <c r="C159" s="7" t="str">
        <f>IF('Time Series Inputs'!C159="","",'Time Series Inputs'!C159)</f>
        <v/>
      </c>
      <c r="D159" s="8" t="str">
        <f>IF(A159="","",'Apply Constraints'!A159)</f>
        <v/>
      </c>
      <c r="E159" s="8" t="str">
        <f>IF('Performance Calculation'!W159="","",'Performance Calculation'!W159)</f>
        <v/>
      </c>
    </row>
    <row r="160" spans="1:5" ht="15.75" customHeight="1">
      <c r="A160" s="6" t="str">
        <f>IF('Time Series Inputs'!A160="","",'Time Series Inputs'!A160)</f>
        <v/>
      </c>
      <c r="B160" s="7" t="str">
        <f>IF('Time Series Inputs'!B160="","",'Time Series Inputs'!B160)</f>
        <v/>
      </c>
      <c r="C160" s="7" t="str">
        <f>IF('Time Series Inputs'!C160="","",'Time Series Inputs'!C160)</f>
        <v/>
      </c>
      <c r="D160" s="8" t="str">
        <f>IF(A160="","",'Apply Constraints'!A160)</f>
        <v/>
      </c>
      <c r="E160" s="8" t="str">
        <f>IF('Performance Calculation'!W160="","",'Performance Calculation'!W160)</f>
        <v/>
      </c>
    </row>
    <row r="161" spans="1:5" ht="15.75" customHeight="1">
      <c r="A161" s="6" t="str">
        <f>IF('Time Series Inputs'!A161="","",'Time Series Inputs'!A161)</f>
        <v/>
      </c>
      <c r="B161" s="7" t="str">
        <f>IF('Time Series Inputs'!B161="","",'Time Series Inputs'!B161)</f>
        <v/>
      </c>
      <c r="C161" s="7" t="str">
        <f>IF('Time Series Inputs'!C161="","",'Time Series Inputs'!C161)</f>
        <v/>
      </c>
      <c r="D161" s="8" t="str">
        <f>IF(A161="","",'Apply Constraints'!A161)</f>
        <v/>
      </c>
      <c r="E161" s="8" t="str">
        <f>IF('Performance Calculation'!W161="","",'Performance Calculation'!W161)</f>
        <v/>
      </c>
    </row>
    <row r="162" spans="1:5" ht="15.75" customHeight="1">
      <c r="A162" s="6" t="str">
        <f>IF('Time Series Inputs'!A162="","",'Time Series Inputs'!A162)</f>
        <v/>
      </c>
      <c r="B162" s="7" t="str">
        <f>IF('Time Series Inputs'!B162="","",'Time Series Inputs'!B162)</f>
        <v/>
      </c>
      <c r="C162" s="7" t="str">
        <f>IF('Time Series Inputs'!C162="","",'Time Series Inputs'!C162)</f>
        <v/>
      </c>
      <c r="D162" s="8" t="str">
        <f>IF(A162="","",'Apply Constraints'!A162)</f>
        <v/>
      </c>
      <c r="E162" s="8" t="str">
        <f>IF('Performance Calculation'!W162="","",'Performance Calculation'!W162)</f>
        <v/>
      </c>
    </row>
    <row r="163" spans="1:5" ht="15.75" customHeight="1">
      <c r="A163" s="6" t="str">
        <f>IF('Time Series Inputs'!A163="","",'Time Series Inputs'!A163)</f>
        <v/>
      </c>
      <c r="B163" s="7" t="str">
        <f>IF('Time Series Inputs'!B163="","",'Time Series Inputs'!B163)</f>
        <v/>
      </c>
      <c r="C163" s="7" t="str">
        <f>IF('Time Series Inputs'!C163="","",'Time Series Inputs'!C163)</f>
        <v/>
      </c>
      <c r="D163" s="8" t="str">
        <f>IF(A163="","",'Apply Constraints'!A163)</f>
        <v/>
      </c>
      <c r="E163" s="8" t="str">
        <f>IF('Performance Calculation'!W163="","",'Performance Calculation'!W163)</f>
        <v/>
      </c>
    </row>
    <row r="164" spans="1:5" ht="15.75" customHeight="1">
      <c r="A164" s="6" t="str">
        <f>IF('Time Series Inputs'!A164="","",'Time Series Inputs'!A164)</f>
        <v/>
      </c>
      <c r="B164" s="7" t="str">
        <f>IF('Time Series Inputs'!B164="","",'Time Series Inputs'!B164)</f>
        <v/>
      </c>
      <c r="C164" s="7" t="str">
        <f>IF('Time Series Inputs'!C164="","",'Time Series Inputs'!C164)</f>
        <v/>
      </c>
      <c r="D164" s="8" t="str">
        <f>IF(A164="","",'Apply Constraints'!A164)</f>
        <v/>
      </c>
      <c r="E164" s="8" t="str">
        <f>IF('Performance Calculation'!W164="","",'Performance Calculation'!W164)</f>
        <v/>
      </c>
    </row>
    <row r="165" spans="1:5" ht="15.75" customHeight="1">
      <c r="A165" s="6" t="str">
        <f>IF('Time Series Inputs'!A165="","",'Time Series Inputs'!A165)</f>
        <v/>
      </c>
      <c r="B165" s="7" t="str">
        <f>IF('Time Series Inputs'!B165="","",'Time Series Inputs'!B165)</f>
        <v/>
      </c>
      <c r="C165" s="7" t="str">
        <f>IF('Time Series Inputs'!C165="","",'Time Series Inputs'!C165)</f>
        <v/>
      </c>
      <c r="D165" s="8" t="str">
        <f>IF(A165="","",'Apply Constraints'!A165)</f>
        <v/>
      </c>
      <c r="E165" s="8" t="str">
        <f>IF('Performance Calculation'!W165="","",'Performance Calculation'!W165)</f>
        <v/>
      </c>
    </row>
    <row r="166" spans="1:5" ht="15.75" customHeight="1">
      <c r="A166" s="6" t="str">
        <f>IF('Time Series Inputs'!A166="","",'Time Series Inputs'!A166)</f>
        <v/>
      </c>
      <c r="B166" s="7" t="str">
        <f>IF('Time Series Inputs'!B166="","",'Time Series Inputs'!B166)</f>
        <v/>
      </c>
      <c r="C166" s="7" t="str">
        <f>IF('Time Series Inputs'!C166="","",'Time Series Inputs'!C166)</f>
        <v/>
      </c>
      <c r="D166" s="8" t="str">
        <f>IF(A166="","",'Apply Constraints'!A166)</f>
        <v/>
      </c>
      <c r="E166" s="8" t="str">
        <f>IF('Performance Calculation'!W166="","",'Performance Calculation'!W166)</f>
        <v/>
      </c>
    </row>
    <row r="167" spans="1:5" ht="15.75" customHeight="1">
      <c r="A167" s="6" t="str">
        <f>IF('Time Series Inputs'!A167="","",'Time Series Inputs'!A167)</f>
        <v/>
      </c>
      <c r="B167" s="7" t="str">
        <f>IF('Time Series Inputs'!B167="","",'Time Series Inputs'!B167)</f>
        <v/>
      </c>
      <c r="C167" s="7" t="str">
        <f>IF('Time Series Inputs'!C167="","",'Time Series Inputs'!C167)</f>
        <v/>
      </c>
      <c r="D167" s="8" t="str">
        <f>IF(A167="","",'Apply Constraints'!A167)</f>
        <v/>
      </c>
      <c r="E167" s="8" t="str">
        <f>IF('Performance Calculation'!W167="","",'Performance Calculation'!W167)</f>
        <v/>
      </c>
    </row>
    <row r="168" spans="1:5" ht="15.75" customHeight="1">
      <c r="A168" s="6" t="str">
        <f>IF('Time Series Inputs'!A168="","",'Time Series Inputs'!A168)</f>
        <v/>
      </c>
      <c r="B168" s="7" t="str">
        <f>IF('Time Series Inputs'!B168="","",'Time Series Inputs'!B168)</f>
        <v/>
      </c>
      <c r="C168" s="7" t="str">
        <f>IF('Time Series Inputs'!C168="","",'Time Series Inputs'!C168)</f>
        <v/>
      </c>
      <c r="D168" s="8" t="str">
        <f>IF(A168="","",'Apply Constraints'!A168)</f>
        <v/>
      </c>
      <c r="E168" s="8" t="str">
        <f>IF('Performance Calculation'!W168="","",'Performance Calculation'!W168)</f>
        <v/>
      </c>
    </row>
    <row r="169" spans="1:5" ht="15.75" customHeight="1">
      <c r="A169" s="6" t="str">
        <f>IF('Time Series Inputs'!A169="","",'Time Series Inputs'!A169)</f>
        <v/>
      </c>
      <c r="B169" s="7" t="str">
        <f>IF('Time Series Inputs'!B169="","",'Time Series Inputs'!B169)</f>
        <v/>
      </c>
      <c r="C169" s="7" t="str">
        <f>IF('Time Series Inputs'!C169="","",'Time Series Inputs'!C169)</f>
        <v/>
      </c>
      <c r="D169" s="8" t="str">
        <f>IF(A169="","",'Apply Constraints'!A169)</f>
        <v/>
      </c>
      <c r="E169" s="8" t="str">
        <f>IF('Performance Calculation'!W169="","",'Performance Calculation'!W169)</f>
        <v/>
      </c>
    </row>
    <row r="170" spans="1:5" ht="15.75" customHeight="1">
      <c r="A170" s="6" t="str">
        <f>IF('Time Series Inputs'!A170="","",'Time Series Inputs'!A170)</f>
        <v/>
      </c>
      <c r="B170" s="7" t="str">
        <f>IF('Time Series Inputs'!B170="","",'Time Series Inputs'!B170)</f>
        <v/>
      </c>
      <c r="C170" s="7" t="str">
        <f>IF('Time Series Inputs'!C170="","",'Time Series Inputs'!C170)</f>
        <v/>
      </c>
      <c r="D170" s="8" t="str">
        <f>IF(A170="","",'Apply Constraints'!A170)</f>
        <v/>
      </c>
      <c r="E170" s="8" t="str">
        <f>IF('Performance Calculation'!W170="","",'Performance Calculation'!W170)</f>
        <v/>
      </c>
    </row>
    <row r="171" spans="1:5" ht="15.75" customHeight="1">
      <c r="A171" s="6" t="str">
        <f>IF('Time Series Inputs'!A171="","",'Time Series Inputs'!A171)</f>
        <v/>
      </c>
      <c r="B171" s="7" t="str">
        <f>IF('Time Series Inputs'!B171="","",'Time Series Inputs'!B171)</f>
        <v/>
      </c>
      <c r="C171" s="7" t="str">
        <f>IF('Time Series Inputs'!C171="","",'Time Series Inputs'!C171)</f>
        <v/>
      </c>
      <c r="D171" s="8" t="str">
        <f>IF(A171="","",'Apply Constraints'!A171)</f>
        <v/>
      </c>
      <c r="E171" s="8" t="str">
        <f>IF('Performance Calculation'!W171="","",'Performance Calculation'!W171)</f>
        <v/>
      </c>
    </row>
    <row r="172" spans="1:5" ht="15.75" customHeight="1">
      <c r="A172" s="6" t="str">
        <f>IF('Time Series Inputs'!A172="","",'Time Series Inputs'!A172)</f>
        <v/>
      </c>
      <c r="B172" s="7" t="str">
        <f>IF('Time Series Inputs'!B172="","",'Time Series Inputs'!B172)</f>
        <v/>
      </c>
      <c r="C172" s="7" t="str">
        <f>IF('Time Series Inputs'!C172="","",'Time Series Inputs'!C172)</f>
        <v/>
      </c>
      <c r="D172" s="8" t="str">
        <f>IF(A172="","",'Apply Constraints'!A172)</f>
        <v/>
      </c>
      <c r="E172" s="8" t="str">
        <f>IF('Performance Calculation'!W172="","",'Performance Calculation'!W172)</f>
        <v/>
      </c>
    </row>
    <row r="173" spans="1:5" ht="15.75" customHeight="1">
      <c r="A173" s="6" t="str">
        <f>IF('Time Series Inputs'!A173="","",'Time Series Inputs'!A173)</f>
        <v/>
      </c>
      <c r="B173" s="7" t="str">
        <f>IF('Time Series Inputs'!B173="","",'Time Series Inputs'!B173)</f>
        <v/>
      </c>
      <c r="C173" s="7" t="str">
        <f>IF('Time Series Inputs'!C173="","",'Time Series Inputs'!C173)</f>
        <v/>
      </c>
      <c r="D173" s="8" t="str">
        <f>IF(A173="","",'Apply Constraints'!A173)</f>
        <v/>
      </c>
      <c r="E173" s="8" t="str">
        <f>IF('Performance Calculation'!W173="","",'Performance Calculation'!W173)</f>
        <v/>
      </c>
    </row>
    <row r="174" spans="1:5" ht="15.75" customHeight="1">
      <c r="A174" s="6" t="str">
        <f>IF('Time Series Inputs'!A174="","",'Time Series Inputs'!A174)</f>
        <v/>
      </c>
      <c r="B174" s="7" t="str">
        <f>IF('Time Series Inputs'!B174="","",'Time Series Inputs'!B174)</f>
        <v/>
      </c>
      <c r="C174" s="7" t="str">
        <f>IF('Time Series Inputs'!C174="","",'Time Series Inputs'!C174)</f>
        <v/>
      </c>
      <c r="D174" s="8" t="str">
        <f>IF(A174="","",'Apply Constraints'!A174)</f>
        <v/>
      </c>
      <c r="E174" s="8" t="str">
        <f>IF('Performance Calculation'!W174="","",'Performance Calculation'!W174)</f>
        <v/>
      </c>
    </row>
    <row r="175" spans="1:5" ht="15.75" customHeight="1">
      <c r="A175" s="6" t="str">
        <f>IF('Time Series Inputs'!A175="","",'Time Series Inputs'!A175)</f>
        <v/>
      </c>
      <c r="B175" s="7" t="str">
        <f>IF('Time Series Inputs'!B175="","",'Time Series Inputs'!B175)</f>
        <v/>
      </c>
      <c r="C175" s="7" t="str">
        <f>IF('Time Series Inputs'!C175="","",'Time Series Inputs'!C175)</f>
        <v/>
      </c>
      <c r="D175" s="8" t="str">
        <f>IF(A175="","",'Apply Constraints'!A175)</f>
        <v/>
      </c>
      <c r="E175" s="8" t="str">
        <f>IF('Performance Calculation'!W175="","",'Performance Calculation'!W175)</f>
        <v/>
      </c>
    </row>
    <row r="176" spans="1:5" ht="15.75" customHeight="1">
      <c r="A176" s="6" t="str">
        <f>IF('Time Series Inputs'!A176="","",'Time Series Inputs'!A176)</f>
        <v/>
      </c>
      <c r="B176" s="7" t="str">
        <f>IF('Time Series Inputs'!B176="","",'Time Series Inputs'!B176)</f>
        <v/>
      </c>
      <c r="C176" s="7" t="str">
        <f>IF('Time Series Inputs'!C176="","",'Time Series Inputs'!C176)</f>
        <v/>
      </c>
      <c r="D176" s="8" t="str">
        <f>IF(A176="","",'Apply Constraints'!A176)</f>
        <v/>
      </c>
      <c r="E176" s="8" t="str">
        <f>IF('Performance Calculation'!W176="","",'Performance Calculation'!W176)</f>
        <v/>
      </c>
    </row>
    <row r="177" spans="1:5" ht="15.75" customHeight="1">
      <c r="A177" s="6" t="str">
        <f>IF('Time Series Inputs'!A177="","",'Time Series Inputs'!A177)</f>
        <v/>
      </c>
      <c r="B177" s="7" t="str">
        <f>IF('Time Series Inputs'!B177="","",'Time Series Inputs'!B177)</f>
        <v/>
      </c>
      <c r="C177" s="7" t="str">
        <f>IF('Time Series Inputs'!C177="","",'Time Series Inputs'!C177)</f>
        <v/>
      </c>
      <c r="D177" s="8" t="str">
        <f>IF(A177="","",'Apply Constraints'!A177)</f>
        <v/>
      </c>
      <c r="E177" s="8" t="str">
        <f>IF('Performance Calculation'!W177="","",'Performance Calculation'!W177)</f>
        <v/>
      </c>
    </row>
    <row r="178" spans="1:5" ht="15.75" customHeight="1">
      <c r="A178" s="6" t="str">
        <f>IF('Time Series Inputs'!A178="","",'Time Series Inputs'!A178)</f>
        <v/>
      </c>
      <c r="B178" s="7" t="str">
        <f>IF('Time Series Inputs'!B178="","",'Time Series Inputs'!B178)</f>
        <v/>
      </c>
      <c r="C178" s="7" t="str">
        <f>IF('Time Series Inputs'!C178="","",'Time Series Inputs'!C178)</f>
        <v/>
      </c>
      <c r="D178" s="8" t="str">
        <f>IF(A178="","",'Apply Constraints'!A178)</f>
        <v/>
      </c>
      <c r="E178" s="8" t="str">
        <f>IF('Performance Calculation'!W178="","",'Performance Calculation'!W178)</f>
        <v/>
      </c>
    </row>
    <row r="179" spans="1:5" ht="15.75" customHeight="1">
      <c r="A179" s="6" t="str">
        <f>IF('Time Series Inputs'!A179="","",'Time Series Inputs'!A179)</f>
        <v/>
      </c>
      <c r="B179" s="7" t="str">
        <f>IF('Time Series Inputs'!B179="","",'Time Series Inputs'!B179)</f>
        <v/>
      </c>
      <c r="C179" s="7" t="str">
        <f>IF('Time Series Inputs'!C179="","",'Time Series Inputs'!C179)</f>
        <v/>
      </c>
      <c r="D179" s="8" t="str">
        <f>IF(A179="","",'Apply Constraints'!A179)</f>
        <v/>
      </c>
      <c r="E179" s="8" t="str">
        <f>IF('Performance Calculation'!W179="","",'Performance Calculation'!W179)</f>
        <v/>
      </c>
    </row>
    <row r="180" spans="1:5" ht="15.75" customHeight="1">
      <c r="A180" s="6" t="str">
        <f>IF('Time Series Inputs'!A180="","",'Time Series Inputs'!A180)</f>
        <v/>
      </c>
      <c r="B180" s="7" t="str">
        <f>IF('Time Series Inputs'!B180="","",'Time Series Inputs'!B180)</f>
        <v/>
      </c>
      <c r="C180" s="7" t="str">
        <f>IF('Time Series Inputs'!C180="","",'Time Series Inputs'!C180)</f>
        <v/>
      </c>
      <c r="D180" s="8" t="str">
        <f>IF(A180="","",'Apply Constraints'!A180)</f>
        <v/>
      </c>
      <c r="E180" s="8" t="str">
        <f>IF('Performance Calculation'!W180="","",'Performance Calculation'!W180)</f>
        <v/>
      </c>
    </row>
    <row r="181" spans="1:5" ht="15.75" customHeight="1">
      <c r="A181" s="6" t="str">
        <f>IF('Time Series Inputs'!A181="","",'Time Series Inputs'!A181)</f>
        <v/>
      </c>
      <c r="B181" s="7" t="str">
        <f>IF('Time Series Inputs'!B181="","",'Time Series Inputs'!B181)</f>
        <v/>
      </c>
      <c r="C181" s="7" t="str">
        <f>IF('Time Series Inputs'!C181="","",'Time Series Inputs'!C181)</f>
        <v/>
      </c>
      <c r="D181" s="8" t="str">
        <f>IF(A181="","",'Apply Constraints'!A181)</f>
        <v/>
      </c>
      <c r="E181" s="8" t="str">
        <f>IF('Performance Calculation'!W181="","",'Performance Calculation'!W181)</f>
        <v/>
      </c>
    </row>
    <row r="182" spans="1:5" ht="15.75" customHeight="1">
      <c r="A182" s="6" t="str">
        <f>IF('Time Series Inputs'!A182="","",'Time Series Inputs'!A182)</f>
        <v/>
      </c>
      <c r="B182" s="7" t="str">
        <f>IF('Time Series Inputs'!B182="","",'Time Series Inputs'!B182)</f>
        <v/>
      </c>
      <c r="C182" s="7" t="str">
        <f>IF('Time Series Inputs'!C182="","",'Time Series Inputs'!C182)</f>
        <v/>
      </c>
      <c r="D182" s="8" t="str">
        <f>IF(A182="","",'Apply Constraints'!A182)</f>
        <v/>
      </c>
      <c r="E182" s="8" t="str">
        <f>IF('Performance Calculation'!W182="","",'Performance Calculation'!W182)</f>
        <v/>
      </c>
    </row>
    <row r="183" spans="1:5" ht="15.75" customHeight="1">
      <c r="A183" s="6" t="str">
        <f>IF('Time Series Inputs'!A183="","",'Time Series Inputs'!A183)</f>
        <v/>
      </c>
      <c r="B183" s="7" t="str">
        <f>IF('Time Series Inputs'!B183="","",'Time Series Inputs'!B183)</f>
        <v/>
      </c>
      <c r="C183" s="7" t="str">
        <f>IF('Time Series Inputs'!C183="","",'Time Series Inputs'!C183)</f>
        <v/>
      </c>
      <c r="D183" s="8" t="str">
        <f>IF(A183="","",'Apply Constraints'!A183)</f>
        <v/>
      </c>
      <c r="E183" s="8" t="str">
        <f>IF('Performance Calculation'!W183="","",'Performance Calculation'!W183)</f>
        <v/>
      </c>
    </row>
    <row r="184" spans="1:5" ht="15.75" customHeight="1">
      <c r="A184" s="6" t="str">
        <f>IF('Time Series Inputs'!A184="","",'Time Series Inputs'!A184)</f>
        <v/>
      </c>
      <c r="B184" s="7" t="str">
        <f>IF('Time Series Inputs'!B184="","",'Time Series Inputs'!B184)</f>
        <v/>
      </c>
      <c r="C184" s="7" t="str">
        <f>IF('Time Series Inputs'!C184="","",'Time Series Inputs'!C184)</f>
        <v/>
      </c>
      <c r="D184" s="8" t="str">
        <f>IF(A184="","",'Apply Constraints'!A184)</f>
        <v/>
      </c>
      <c r="E184" s="8" t="str">
        <f>IF('Performance Calculation'!W184="","",'Performance Calculation'!W184)</f>
        <v/>
      </c>
    </row>
    <row r="185" spans="1:5" ht="15.75" customHeight="1">
      <c r="A185" s="6" t="str">
        <f>IF('Time Series Inputs'!A185="","",'Time Series Inputs'!A185)</f>
        <v/>
      </c>
      <c r="B185" s="7" t="str">
        <f>IF('Time Series Inputs'!B185="","",'Time Series Inputs'!B185)</f>
        <v/>
      </c>
      <c r="C185" s="7" t="str">
        <f>IF('Time Series Inputs'!C185="","",'Time Series Inputs'!C185)</f>
        <v/>
      </c>
      <c r="D185" s="8" t="str">
        <f>IF(A185="","",'Apply Constraints'!A185)</f>
        <v/>
      </c>
      <c r="E185" s="8" t="str">
        <f>IF('Performance Calculation'!W185="","",'Performance Calculation'!W185)</f>
        <v/>
      </c>
    </row>
    <row r="186" spans="1:5" ht="15.75" customHeight="1">
      <c r="A186" s="6" t="str">
        <f>IF('Time Series Inputs'!A186="","",'Time Series Inputs'!A186)</f>
        <v/>
      </c>
      <c r="B186" s="7" t="str">
        <f>IF('Time Series Inputs'!B186="","",'Time Series Inputs'!B186)</f>
        <v/>
      </c>
      <c r="C186" s="7" t="str">
        <f>IF('Time Series Inputs'!C186="","",'Time Series Inputs'!C186)</f>
        <v/>
      </c>
      <c r="D186" s="8" t="str">
        <f>IF(A186="","",'Apply Constraints'!A186)</f>
        <v/>
      </c>
      <c r="E186" s="8" t="str">
        <f>IF('Performance Calculation'!W186="","",'Performance Calculation'!W186)</f>
        <v/>
      </c>
    </row>
    <row r="187" spans="1:5" ht="15.75" customHeight="1">
      <c r="A187" s="6" t="str">
        <f>IF('Time Series Inputs'!A187="","",'Time Series Inputs'!A187)</f>
        <v/>
      </c>
      <c r="B187" s="7" t="str">
        <f>IF('Time Series Inputs'!B187="","",'Time Series Inputs'!B187)</f>
        <v/>
      </c>
      <c r="C187" s="7" t="str">
        <f>IF('Time Series Inputs'!C187="","",'Time Series Inputs'!C187)</f>
        <v/>
      </c>
      <c r="D187" s="8" t="str">
        <f>IF(A187="","",'Apply Constraints'!A187)</f>
        <v/>
      </c>
      <c r="E187" s="8" t="str">
        <f>IF('Performance Calculation'!W187="","",'Performance Calculation'!W187)</f>
        <v/>
      </c>
    </row>
    <row r="188" spans="1:5" ht="15.75" customHeight="1">
      <c r="A188" s="6" t="str">
        <f>IF('Time Series Inputs'!A188="","",'Time Series Inputs'!A188)</f>
        <v/>
      </c>
      <c r="B188" s="7" t="str">
        <f>IF('Time Series Inputs'!B188="","",'Time Series Inputs'!B188)</f>
        <v/>
      </c>
      <c r="C188" s="7" t="str">
        <f>IF('Time Series Inputs'!C188="","",'Time Series Inputs'!C188)</f>
        <v/>
      </c>
      <c r="D188" s="8" t="str">
        <f>IF(A188="","",'Apply Constraints'!A188)</f>
        <v/>
      </c>
      <c r="E188" s="8" t="str">
        <f>IF('Performance Calculation'!W188="","",'Performance Calculation'!W188)</f>
        <v/>
      </c>
    </row>
    <row r="189" spans="1:5" ht="15.75" customHeight="1">
      <c r="A189" s="6" t="str">
        <f>IF('Time Series Inputs'!A189="","",'Time Series Inputs'!A189)</f>
        <v/>
      </c>
      <c r="B189" s="7" t="str">
        <f>IF('Time Series Inputs'!B189="","",'Time Series Inputs'!B189)</f>
        <v/>
      </c>
      <c r="C189" s="7" t="str">
        <f>IF('Time Series Inputs'!C189="","",'Time Series Inputs'!C189)</f>
        <v/>
      </c>
      <c r="D189" s="8" t="str">
        <f>IF(A189="","",'Apply Constraints'!A189)</f>
        <v/>
      </c>
      <c r="E189" s="8" t="str">
        <f>IF('Performance Calculation'!W189="","",'Performance Calculation'!W189)</f>
        <v/>
      </c>
    </row>
    <row r="190" spans="1:5" ht="15.75" customHeight="1">
      <c r="A190" s="6" t="str">
        <f>IF('Time Series Inputs'!A190="","",'Time Series Inputs'!A190)</f>
        <v/>
      </c>
      <c r="B190" s="7" t="str">
        <f>IF('Time Series Inputs'!B190="","",'Time Series Inputs'!B190)</f>
        <v/>
      </c>
      <c r="C190" s="7" t="str">
        <f>IF('Time Series Inputs'!C190="","",'Time Series Inputs'!C190)</f>
        <v/>
      </c>
      <c r="D190" s="8" t="str">
        <f>IF(A190="","",'Apply Constraints'!A190)</f>
        <v/>
      </c>
      <c r="E190" s="8" t="str">
        <f>IF('Performance Calculation'!W190="","",'Performance Calculation'!W190)</f>
        <v/>
      </c>
    </row>
    <row r="191" spans="1:5" ht="15.75" customHeight="1">
      <c r="A191" s="6" t="str">
        <f>IF('Time Series Inputs'!A191="","",'Time Series Inputs'!A191)</f>
        <v/>
      </c>
      <c r="B191" s="7" t="str">
        <f>IF('Time Series Inputs'!B191="","",'Time Series Inputs'!B191)</f>
        <v/>
      </c>
      <c r="C191" s="7" t="str">
        <f>IF('Time Series Inputs'!C191="","",'Time Series Inputs'!C191)</f>
        <v/>
      </c>
      <c r="D191" s="8" t="str">
        <f>IF(A191="","",'Apply Constraints'!A191)</f>
        <v/>
      </c>
      <c r="E191" s="8" t="str">
        <f>IF('Performance Calculation'!W191="","",'Performance Calculation'!W191)</f>
        <v/>
      </c>
    </row>
    <row r="192" spans="1:5" ht="15.75" customHeight="1">
      <c r="A192" s="6" t="str">
        <f>IF('Time Series Inputs'!A192="","",'Time Series Inputs'!A192)</f>
        <v/>
      </c>
      <c r="B192" s="7" t="str">
        <f>IF('Time Series Inputs'!B192="","",'Time Series Inputs'!B192)</f>
        <v/>
      </c>
      <c r="C192" s="7" t="str">
        <f>IF('Time Series Inputs'!C192="","",'Time Series Inputs'!C192)</f>
        <v/>
      </c>
      <c r="D192" s="8" t="str">
        <f>IF(A192="","",'Apply Constraints'!A192)</f>
        <v/>
      </c>
      <c r="E192" s="8" t="str">
        <f>IF('Performance Calculation'!W192="","",'Performance Calculation'!W192)</f>
        <v/>
      </c>
    </row>
    <row r="193" spans="1:5" ht="15.75" customHeight="1">
      <c r="A193" s="6" t="str">
        <f>IF('Time Series Inputs'!A193="","",'Time Series Inputs'!A193)</f>
        <v/>
      </c>
      <c r="B193" s="7" t="str">
        <f>IF('Time Series Inputs'!B193="","",'Time Series Inputs'!B193)</f>
        <v/>
      </c>
      <c r="C193" s="7" t="str">
        <f>IF('Time Series Inputs'!C193="","",'Time Series Inputs'!C193)</f>
        <v/>
      </c>
      <c r="D193" s="8" t="str">
        <f>IF(A193="","",'Apply Constraints'!A193)</f>
        <v/>
      </c>
      <c r="E193" s="8" t="str">
        <f>IF('Performance Calculation'!W193="","",'Performance Calculation'!W193)</f>
        <v/>
      </c>
    </row>
    <row r="194" spans="1:5" ht="15.75" customHeight="1">
      <c r="A194" s="6" t="str">
        <f>IF('Time Series Inputs'!A194="","",'Time Series Inputs'!A194)</f>
        <v/>
      </c>
      <c r="B194" s="7" t="str">
        <f>IF('Time Series Inputs'!B194="","",'Time Series Inputs'!B194)</f>
        <v/>
      </c>
      <c r="C194" s="7" t="str">
        <f>IF('Time Series Inputs'!C194="","",'Time Series Inputs'!C194)</f>
        <v/>
      </c>
      <c r="D194" s="8" t="str">
        <f>IF(A194="","",'Apply Constraints'!A194)</f>
        <v/>
      </c>
      <c r="E194" s="8" t="str">
        <f>IF('Performance Calculation'!W194="","",'Performance Calculation'!W194)</f>
        <v/>
      </c>
    </row>
    <row r="195" spans="1:5" ht="15.75" customHeight="1">
      <c r="A195" s="6" t="str">
        <f>IF('Time Series Inputs'!A195="","",'Time Series Inputs'!A195)</f>
        <v/>
      </c>
      <c r="B195" s="7" t="str">
        <f>IF('Time Series Inputs'!B195="","",'Time Series Inputs'!B195)</f>
        <v/>
      </c>
      <c r="C195" s="7" t="str">
        <f>IF('Time Series Inputs'!C195="","",'Time Series Inputs'!C195)</f>
        <v/>
      </c>
      <c r="D195" s="8" t="str">
        <f>IF(A195="","",'Apply Constraints'!A195)</f>
        <v/>
      </c>
      <c r="E195" s="8" t="str">
        <f>IF('Performance Calculation'!W195="","",'Performance Calculation'!W195)</f>
        <v/>
      </c>
    </row>
    <row r="196" spans="1:5" ht="15.75" customHeight="1">
      <c r="A196" s="6" t="str">
        <f>IF('Time Series Inputs'!A196="","",'Time Series Inputs'!A196)</f>
        <v/>
      </c>
      <c r="B196" s="7" t="str">
        <f>IF('Time Series Inputs'!B196="","",'Time Series Inputs'!B196)</f>
        <v/>
      </c>
      <c r="C196" s="7" t="str">
        <f>IF('Time Series Inputs'!C196="","",'Time Series Inputs'!C196)</f>
        <v/>
      </c>
      <c r="D196" s="8" t="str">
        <f>IF(A196="","",'Apply Constraints'!A196)</f>
        <v/>
      </c>
      <c r="E196" s="8" t="str">
        <f>IF('Performance Calculation'!W196="","",'Performance Calculation'!W196)</f>
        <v/>
      </c>
    </row>
    <row r="197" spans="1:5" ht="15.75" customHeight="1">
      <c r="A197" s="6" t="str">
        <f>IF('Time Series Inputs'!A197="","",'Time Series Inputs'!A197)</f>
        <v/>
      </c>
      <c r="B197" s="7" t="str">
        <f>IF('Time Series Inputs'!B197="","",'Time Series Inputs'!B197)</f>
        <v/>
      </c>
      <c r="C197" s="7" t="str">
        <f>IF('Time Series Inputs'!C197="","",'Time Series Inputs'!C197)</f>
        <v/>
      </c>
      <c r="D197" s="8" t="str">
        <f>IF(A197="","",'Apply Constraints'!A197)</f>
        <v/>
      </c>
      <c r="E197" s="8" t="str">
        <f>IF('Performance Calculation'!W197="","",'Performance Calculation'!W197)</f>
        <v/>
      </c>
    </row>
    <row r="198" spans="1:5" ht="15.75" customHeight="1">
      <c r="A198" s="6" t="str">
        <f>IF('Time Series Inputs'!A198="","",'Time Series Inputs'!A198)</f>
        <v/>
      </c>
      <c r="B198" s="7" t="str">
        <f>IF('Time Series Inputs'!B198="","",'Time Series Inputs'!B198)</f>
        <v/>
      </c>
      <c r="C198" s="7" t="str">
        <f>IF('Time Series Inputs'!C198="","",'Time Series Inputs'!C198)</f>
        <v/>
      </c>
      <c r="D198" s="8" t="str">
        <f>IF(A198="","",'Apply Constraints'!A198)</f>
        <v/>
      </c>
      <c r="E198" s="8" t="str">
        <f>IF('Performance Calculation'!W198="","",'Performance Calculation'!W198)</f>
        <v/>
      </c>
    </row>
    <row r="199" spans="1:5" ht="15.75" customHeight="1">
      <c r="A199" s="6" t="str">
        <f>IF('Time Series Inputs'!A199="","",'Time Series Inputs'!A199)</f>
        <v/>
      </c>
      <c r="B199" s="7" t="str">
        <f>IF('Time Series Inputs'!B199="","",'Time Series Inputs'!B199)</f>
        <v/>
      </c>
      <c r="C199" s="7" t="str">
        <f>IF('Time Series Inputs'!C199="","",'Time Series Inputs'!C199)</f>
        <v/>
      </c>
      <c r="D199" s="8" t="str">
        <f>IF(A199="","",'Apply Constraints'!A199)</f>
        <v/>
      </c>
      <c r="E199" s="8" t="str">
        <f>IF('Performance Calculation'!W199="","",'Performance Calculation'!W199)</f>
        <v/>
      </c>
    </row>
    <row r="200" spans="1:5" ht="15.75" customHeight="1">
      <c r="A200" s="6" t="str">
        <f>IF('Time Series Inputs'!A200="","",'Time Series Inputs'!A200)</f>
        <v/>
      </c>
      <c r="B200" s="7" t="str">
        <f>IF('Time Series Inputs'!B200="","",'Time Series Inputs'!B200)</f>
        <v/>
      </c>
      <c r="C200" s="7" t="str">
        <f>IF('Time Series Inputs'!C200="","",'Time Series Inputs'!C200)</f>
        <v/>
      </c>
      <c r="D200" s="8" t="str">
        <f>IF(A200="","",'Apply Constraints'!A200)</f>
        <v/>
      </c>
      <c r="E200" s="8" t="str">
        <f>IF('Performance Calculation'!W200="","",'Performance Calculation'!W200)</f>
        <v/>
      </c>
    </row>
    <row r="201" spans="1:5" ht="15.75" customHeight="1">
      <c r="A201" s="6" t="str">
        <f>IF('Time Series Inputs'!A201="","",'Time Series Inputs'!A201)</f>
        <v/>
      </c>
      <c r="B201" s="7" t="str">
        <f>IF('Time Series Inputs'!B201="","",'Time Series Inputs'!B201)</f>
        <v/>
      </c>
      <c r="C201" s="7" t="str">
        <f>IF('Time Series Inputs'!C201="","",'Time Series Inputs'!C201)</f>
        <v/>
      </c>
      <c r="D201" s="8" t="str">
        <f>IF(A201="","",'Apply Constraints'!A201)</f>
        <v/>
      </c>
      <c r="E201" s="8" t="str">
        <f>IF('Performance Calculation'!W201="","",'Performance Calculation'!W201)</f>
        <v/>
      </c>
    </row>
    <row r="202" spans="1:5" ht="15.75" customHeight="1">
      <c r="A202" s="6" t="str">
        <f>IF('Time Series Inputs'!A202="","",'Time Series Inputs'!A202)</f>
        <v/>
      </c>
      <c r="B202" s="7" t="str">
        <f>IF('Time Series Inputs'!B202="","",'Time Series Inputs'!B202)</f>
        <v/>
      </c>
      <c r="C202" s="7" t="str">
        <f>IF('Time Series Inputs'!C202="","",'Time Series Inputs'!C202)</f>
        <v/>
      </c>
      <c r="D202" s="8" t="str">
        <f>IF(A202="","",'Apply Constraints'!A202)</f>
        <v/>
      </c>
      <c r="E202" s="8" t="str">
        <f>IF('Performance Calculation'!W202="","",'Performance Calculation'!W202)</f>
        <v/>
      </c>
    </row>
    <row r="203" spans="1:5" ht="15.75" customHeight="1">
      <c r="A203" s="6" t="str">
        <f>IF('Time Series Inputs'!A203="","",'Time Series Inputs'!A203)</f>
        <v/>
      </c>
      <c r="B203" s="7" t="str">
        <f>IF('Time Series Inputs'!B203="","",'Time Series Inputs'!B203)</f>
        <v/>
      </c>
      <c r="C203" s="7" t="str">
        <f>IF('Time Series Inputs'!C203="","",'Time Series Inputs'!C203)</f>
        <v/>
      </c>
      <c r="D203" s="8" t="str">
        <f>IF(A203="","",'Apply Constraints'!A203)</f>
        <v/>
      </c>
      <c r="E203" s="8" t="str">
        <f>IF('Performance Calculation'!W203="","",'Performance Calculation'!W203)</f>
        <v/>
      </c>
    </row>
    <row r="204" spans="1:5" ht="15.75" customHeight="1">
      <c r="A204" s="6" t="str">
        <f>IF('Time Series Inputs'!A204="","",'Time Series Inputs'!A204)</f>
        <v/>
      </c>
      <c r="B204" s="7" t="str">
        <f>IF('Time Series Inputs'!B204="","",'Time Series Inputs'!B204)</f>
        <v/>
      </c>
      <c r="C204" s="7" t="str">
        <f>IF('Time Series Inputs'!C204="","",'Time Series Inputs'!C204)</f>
        <v/>
      </c>
      <c r="D204" s="8" t="str">
        <f>IF(A204="","",'Apply Constraints'!A204)</f>
        <v/>
      </c>
      <c r="E204" s="8" t="str">
        <f>IF('Performance Calculation'!W204="","",'Performance Calculation'!W204)</f>
        <v/>
      </c>
    </row>
    <row r="205" spans="1:5" ht="15.75" customHeight="1">
      <c r="A205" s="6" t="str">
        <f>IF('Time Series Inputs'!A205="","",'Time Series Inputs'!A205)</f>
        <v/>
      </c>
      <c r="B205" s="7" t="str">
        <f>IF('Time Series Inputs'!B205="","",'Time Series Inputs'!B205)</f>
        <v/>
      </c>
      <c r="C205" s="7" t="str">
        <f>IF('Time Series Inputs'!C205="","",'Time Series Inputs'!C205)</f>
        <v/>
      </c>
      <c r="D205" s="8" t="str">
        <f>IF(A205="","",'Apply Constraints'!A205)</f>
        <v/>
      </c>
      <c r="E205" s="8" t="str">
        <f>IF('Performance Calculation'!W205="","",'Performance Calculation'!W205)</f>
        <v/>
      </c>
    </row>
    <row r="206" spans="1:5" ht="15.75" customHeight="1">
      <c r="A206" s="6" t="str">
        <f>IF('Time Series Inputs'!A206="","",'Time Series Inputs'!A206)</f>
        <v/>
      </c>
      <c r="B206" s="7" t="str">
        <f>IF('Time Series Inputs'!B206="","",'Time Series Inputs'!B206)</f>
        <v/>
      </c>
      <c r="C206" s="7" t="str">
        <f>IF('Time Series Inputs'!C206="","",'Time Series Inputs'!C206)</f>
        <v/>
      </c>
      <c r="D206" s="8" t="str">
        <f>IF(A206="","",'Apply Constraints'!A206)</f>
        <v/>
      </c>
      <c r="E206" s="8" t="str">
        <f>IF('Performance Calculation'!W206="","",'Performance Calculation'!W206)</f>
        <v/>
      </c>
    </row>
    <row r="207" spans="1:5" ht="15.75" customHeight="1">
      <c r="A207" s="6" t="str">
        <f>IF('Time Series Inputs'!A207="","",'Time Series Inputs'!A207)</f>
        <v/>
      </c>
      <c r="B207" s="7" t="str">
        <f>IF('Time Series Inputs'!B207="","",'Time Series Inputs'!B207)</f>
        <v/>
      </c>
      <c r="C207" s="7" t="str">
        <f>IF('Time Series Inputs'!C207="","",'Time Series Inputs'!C207)</f>
        <v/>
      </c>
      <c r="D207" s="8" t="str">
        <f>IF(A207="","",'Apply Constraints'!A207)</f>
        <v/>
      </c>
      <c r="E207" s="8" t="str">
        <f>IF('Performance Calculation'!W207="","",'Performance Calculation'!W207)</f>
        <v/>
      </c>
    </row>
    <row r="208" spans="1:5" ht="15.75" customHeight="1">
      <c r="A208" s="6" t="str">
        <f>IF('Time Series Inputs'!A208="","",'Time Series Inputs'!A208)</f>
        <v/>
      </c>
      <c r="B208" s="7" t="str">
        <f>IF('Time Series Inputs'!B208="","",'Time Series Inputs'!B208)</f>
        <v/>
      </c>
      <c r="C208" s="7" t="str">
        <f>IF('Time Series Inputs'!C208="","",'Time Series Inputs'!C208)</f>
        <v/>
      </c>
      <c r="D208" s="8" t="str">
        <f>IF(A208="","",'Apply Constraints'!A208)</f>
        <v/>
      </c>
      <c r="E208" s="8" t="str">
        <f>IF('Performance Calculation'!W208="","",'Performance Calculation'!W208)</f>
        <v/>
      </c>
    </row>
    <row r="209" spans="1:5" ht="15.75" customHeight="1">
      <c r="A209" s="6" t="str">
        <f>IF('Time Series Inputs'!A209="","",'Time Series Inputs'!A209)</f>
        <v/>
      </c>
      <c r="B209" s="7" t="str">
        <f>IF('Time Series Inputs'!B209="","",'Time Series Inputs'!B209)</f>
        <v/>
      </c>
      <c r="C209" s="7" t="str">
        <f>IF('Time Series Inputs'!C209="","",'Time Series Inputs'!C209)</f>
        <v/>
      </c>
      <c r="D209" s="8" t="str">
        <f>IF(A209="","",'Apply Constraints'!A209)</f>
        <v/>
      </c>
      <c r="E209" s="8" t="str">
        <f>IF('Performance Calculation'!W209="","",'Performance Calculation'!W209)</f>
        <v/>
      </c>
    </row>
    <row r="210" spans="1:5" ht="15.75" customHeight="1">
      <c r="A210" s="6" t="str">
        <f>IF('Time Series Inputs'!A210="","",'Time Series Inputs'!A210)</f>
        <v/>
      </c>
      <c r="B210" s="7" t="str">
        <f>IF('Time Series Inputs'!B210="","",'Time Series Inputs'!B210)</f>
        <v/>
      </c>
      <c r="C210" s="7" t="str">
        <f>IF('Time Series Inputs'!C210="","",'Time Series Inputs'!C210)</f>
        <v/>
      </c>
      <c r="D210" s="8" t="str">
        <f>IF(A210="","",'Apply Constraints'!A210)</f>
        <v/>
      </c>
      <c r="E210" s="8" t="str">
        <f>IF('Performance Calculation'!W210="","",'Performance Calculation'!W210)</f>
        <v/>
      </c>
    </row>
    <row r="211" spans="1:5" ht="15.75" customHeight="1">
      <c r="A211" s="6" t="str">
        <f>IF('Time Series Inputs'!A211="","",'Time Series Inputs'!A211)</f>
        <v/>
      </c>
      <c r="B211" s="7" t="str">
        <f>IF('Time Series Inputs'!B211="","",'Time Series Inputs'!B211)</f>
        <v/>
      </c>
      <c r="C211" s="7" t="str">
        <f>IF('Time Series Inputs'!C211="","",'Time Series Inputs'!C211)</f>
        <v/>
      </c>
      <c r="D211" s="8" t="str">
        <f>IF(A211="","",'Apply Constraints'!A211)</f>
        <v/>
      </c>
      <c r="E211" s="8" t="str">
        <f>IF('Performance Calculation'!W211="","",'Performance Calculation'!W211)</f>
        <v/>
      </c>
    </row>
    <row r="212" spans="1:5" ht="15.75" customHeight="1">
      <c r="A212" s="6" t="str">
        <f>IF('Time Series Inputs'!A212="","",'Time Series Inputs'!A212)</f>
        <v/>
      </c>
      <c r="B212" s="7" t="str">
        <f>IF('Time Series Inputs'!B212="","",'Time Series Inputs'!B212)</f>
        <v/>
      </c>
      <c r="C212" s="7" t="str">
        <f>IF('Time Series Inputs'!C212="","",'Time Series Inputs'!C212)</f>
        <v/>
      </c>
      <c r="D212" s="8" t="str">
        <f>IF(A212="","",'Apply Constraints'!A212)</f>
        <v/>
      </c>
      <c r="E212" s="8" t="str">
        <f>IF('Performance Calculation'!W212="","",'Performance Calculation'!W212)</f>
        <v/>
      </c>
    </row>
    <row r="213" spans="1:5" ht="15.75" customHeight="1">
      <c r="A213" s="6" t="str">
        <f>IF('Time Series Inputs'!A213="","",'Time Series Inputs'!A213)</f>
        <v/>
      </c>
      <c r="B213" s="7" t="str">
        <f>IF('Time Series Inputs'!B213="","",'Time Series Inputs'!B213)</f>
        <v/>
      </c>
      <c r="C213" s="7" t="str">
        <f>IF('Time Series Inputs'!C213="","",'Time Series Inputs'!C213)</f>
        <v/>
      </c>
      <c r="D213" s="8" t="str">
        <f>IF(A213="","",'Apply Constraints'!A213)</f>
        <v/>
      </c>
      <c r="E213" s="8" t="str">
        <f>IF('Performance Calculation'!W213="","",'Performance Calculation'!W213)</f>
        <v/>
      </c>
    </row>
    <row r="214" spans="1:5" ht="15.75" customHeight="1">
      <c r="A214" s="6" t="str">
        <f>IF('Time Series Inputs'!A214="","",'Time Series Inputs'!A214)</f>
        <v/>
      </c>
      <c r="B214" s="7" t="str">
        <f>IF('Time Series Inputs'!B214="","",'Time Series Inputs'!B214)</f>
        <v/>
      </c>
      <c r="C214" s="7" t="str">
        <f>IF('Time Series Inputs'!C214="","",'Time Series Inputs'!C214)</f>
        <v/>
      </c>
      <c r="D214" s="8" t="str">
        <f>IF(A214="","",'Apply Constraints'!A214)</f>
        <v/>
      </c>
      <c r="E214" s="8" t="str">
        <f>IF('Performance Calculation'!W214="","",'Performance Calculation'!W214)</f>
        <v/>
      </c>
    </row>
    <row r="215" spans="1:5" ht="15.75" customHeight="1">
      <c r="A215" s="6" t="str">
        <f>IF('Time Series Inputs'!A215="","",'Time Series Inputs'!A215)</f>
        <v/>
      </c>
      <c r="B215" s="7" t="str">
        <f>IF('Time Series Inputs'!B215="","",'Time Series Inputs'!B215)</f>
        <v/>
      </c>
      <c r="C215" s="7" t="str">
        <f>IF('Time Series Inputs'!C215="","",'Time Series Inputs'!C215)</f>
        <v/>
      </c>
      <c r="D215" s="8" t="str">
        <f>IF(A215="","",'Apply Constraints'!A215)</f>
        <v/>
      </c>
      <c r="E215" s="8" t="str">
        <f>IF('Performance Calculation'!W215="","",'Performance Calculation'!W215)</f>
        <v/>
      </c>
    </row>
    <row r="216" spans="1:5" ht="15.75" customHeight="1">
      <c r="A216" s="6" t="str">
        <f>IF('Time Series Inputs'!A216="","",'Time Series Inputs'!A216)</f>
        <v/>
      </c>
      <c r="B216" s="7" t="str">
        <f>IF('Time Series Inputs'!B216="","",'Time Series Inputs'!B216)</f>
        <v/>
      </c>
      <c r="C216" s="7" t="str">
        <f>IF('Time Series Inputs'!C216="","",'Time Series Inputs'!C216)</f>
        <v/>
      </c>
      <c r="D216" s="8" t="str">
        <f>IF(A216="","",'Apply Constraints'!A216)</f>
        <v/>
      </c>
      <c r="E216" s="8" t="str">
        <f>IF('Performance Calculation'!W216="","",'Performance Calculation'!W216)</f>
        <v/>
      </c>
    </row>
    <row r="217" spans="1:5" ht="15.75" customHeight="1">
      <c r="A217" s="6" t="str">
        <f>IF('Time Series Inputs'!A217="","",'Time Series Inputs'!A217)</f>
        <v/>
      </c>
      <c r="B217" s="7" t="str">
        <f>IF('Time Series Inputs'!B217="","",'Time Series Inputs'!B217)</f>
        <v/>
      </c>
      <c r="C217" s="7" t="str">
        <f>IF('Time Series Inputs'!C217="","",'Time Series Inputs'!C217)</f>
        <v/>
      </c>
      <c r="D217" s="8" t="str">
        <f>IF(A217="","",'Apply Constraints'!A217)</f>
        <v/>
      </c>
      <c r="E217" s="8" t="str">
        <f>IF('Performance Calculation'!W217="","",'Performance Calculation'!W217)</f>
        <v/>
      </c>
    </row>
    <row r="218" spans="1:5" ht="15.75" customHeight="1">
      <c r="A218" s="6" t="str">
        <f>IF('Time Series Inputs'!A218="","",'Time Series Inputs'!A218)</f>
        <v/>
      </c>
      <c r="B218" s="7" t="str">
        <f>IF('Time Series Inputs'!B218="","",'Time Series Inputs'!B218)</f>
        <v/>
      </c>
      <c r="C218" s="7" t="str">
        <f>IF('Time Series Inputs'!C218="","",'Time Series Inputs'!C218)</f>
        <v/>
      </c>
      <c r="D218" s="8" t="str">
        <f>IF(A218="","",'Apply Constraints'!A218)</f>
        <v/>
      </c>
      <c r="E218" s="8" t="str">
        <f>IF('Performance Calculation'!W218="","",'Performance Calculation'!W218)</f>
        <v/>
      </c>
    </row>
    <row r="219" spans="1:5" ht="15.75" customHeight="1">
      <c r="A219" s="6" t="str">
        <f>IF('Time Series Inputs'!A219="","",'Time Series Inputs'!A219)</f>
        <v/>
      </c>
      <c r="B219" s="7" t="str">
        <f>IF('Time Series Inputs'!B219="","",'Time Series Inputs'!B219)</f>
        <v/>
      </c>
      <c r="C219" s="7" t="str">
        <f>IF('Time Series Inputs'!C219="","",'Time Series Inputs'!C219)</f>
        <v/>
      </c>
      <c r="D219" s="8" t="str">
        <f>IF(A219="","",'Apply Constraints'!A219)</f>
        <v/>
      </c>
      <c r="E219" s="8" t="str">
        <f>IF('Performance Calculation'!W219="","",'Performance Calculation'!W219)</f>
        <v/>
      </c>
    </row>
    <row r="220" spans="1:5" ht="15.75" customHeight="1">
      <c r="A220" s="6" t="str">
        <f>IF('Time Series Inputs'!A220="","",'Time Series Inputs'!A220)</f>
        <v/>
      </c>
      <c r="B220" s="7" t="str">
        <f>IF('Time Series Inputs'!B220="","",'Time Series Inputs'!B220)</f>
        <v/>
      </c>
      <c r="C220" s="7" t="str">
        <f>IF('Time Series Inputs'!C220="","",'Time Series Inputs'!C220)</f>
        <v/>
      </c>
      <c r="D220" s="8" t="str">
        <f>IF(A220="","",'Apply Constraints'!A220)</f>
        <v/>
      </c>
      <c r="E220" s="8" t="str">
        <f>IF('Performance Calculation'!W220="","",'Performance Calculation'!W220)</f>
        <v/>
      </c>
    </row>
    <row r="221" spans="1:5" ht="15.75" customHeight="1">
      <c r="A221" s="6" t="str">
        <f>IF('Time Series Inputs'!A221="","",'Time Series Inputs'!A221)</f>
        <v/>
      </c>
      <c r="B221" s="7" t="str">
        <f>IF('Time Series Inputs'!B221="","",'Time Series Inputs'!B221)</f>
        <v/>
      </c>
      <c r="C221" s="7" t="str">
        <f>IF('Time Series Inputs'!C221="","",'Time Series Inputs'!C221)</f>
        <v/>
      </c>
      <c r="D221" s="8" t="str">
        <f>IF(A221="","",'Apply Constraints'!A221)</f>
        <v/>
      </c>
      <c r="E221" s="8" t="str">
        <f>IF('Performance Calculation'!W221="","",'Performance Calculation'!W221)</f>
        <v/>
      </c>
    </row>
    <row r="222" spans="1:5" ht="15.75" customHeight="1">
      <c r="A222" s="6" t="str">
        <f>IF('Time Series Inputs'!A222="","",'Time Series Inputs'!A222)</f>
        <v/>
      </c>
      <c r="B222" s="7" t="str">
        <f>IF('Time Series Inputs'!B222="","",'Time Series Inputs'!B222)</f>
        <v/>
      </c>
      <c r="C222" s="7" t="str">
        <f>IF('Time Series Inputs'!C222="","",'Time Series Inputs'!C222)</f>
        <v/>
      </c>
      <c r="D222" s="8" t="str">
        <f>IF(A222="","",'Apply Constraints'!A222)</f>
        <v/>
      </c>
      <c r="E222" s="8" t="str">
        <f>IF('Performance Calculation'!W222="","",'Performance Calculation'!W222)</f>
        <v/>
      </c>
    </row>
    <row r="223" spans="1:5" ht="15.75" customHeight="1">
      <c r="A223" s="6" t="str">
        <f>IF('Time Series Inputs'!A223="","",'Time Series Inputs'!A223)</f>
        <v/>
      </c>
      <c r="B223" s="7" t="str">
        <f>IF('Time Series Inputs'!B223="","",'Time Series Inputs'!B223)</f>
        <v/>
      </c>
      <c r="C223" s="7" t="str">
        <f>IF('Time Series Inputs'!C223="","",'Time Series Inputs'!C223)</f>
        <v/>
      </c>
      <c r="D223" s="8" t="str">
        <f>IF(A223="","",'Apply Constraints'!A223)</f>
        <v/>
      </c>
      <c r="E223" s="8" t="str">
        <f>IF('Performance Calculation'!W223="","",'Performance Calculation'!W223)</f>
        <v/>
      </c>
    </row>
    <row r="224" spans="1:5" ht="15.75" customHeight="1">
      <c r="A224" s="6" t="str">
        <f>IF('Time Series Inputs'!A224="","",'Time Series Inputs'!A224)</f>
        <v/>
      </c>
      <c r="B224" s="7" t="str">
        <f>IF('Time Series Inputs'!B224="","",'Time Series Inputs'!B224)</f>
        <v/>
      </c>
      <c r="C224" s="7" t="str">
        <f>IF('Time Series Inputs'!C224="","",'Time Series Inputs'!C224)</f>
        <v/>
      </c>
      <c r="D224" s="8" t="str">
        <f>IF(A224="","",'Apply Constraints'!A224)</f>
        <v/>
      </c>
      <c r="E224" s="8" t="str">
        <f>IF('Performance Calculation'!W224="","",'Performance Calculation'!W224)</f>
        <v/>
      </c>
    </row>
    <row r="225" spans="1:5" ht="15.75" customHeight="1">
      <c r="A225" s="6" t="str">
        <f>IF('Time Series Inputs'!A225="","",'Time Series Inputs'!A225)</f>
        <v/>
      </c>
      <c r="B225" s="7" t="str">
        <f>IF('Time Series Inputs'!B225="","",'Time Series Inputs'!B225)</f>
        <v/>
      </c>
      <c r="C225" s="7" t="str">
        <f>IF('Time Series Inputs'!C225="","",'Time Series Inputs'!C225)</f>
        <v/>
      </c>
      <c r="D225" s="8" t="str">
        <f>IF(A225="","",'Apply Constraints'!A225)</f>
        <v/>
      </c>
      <c r="E225" s="8" t="str">
        <f>IF('Performance Calculation'!W225="","",'Performance Calculation'!W225)</f>
        <v/>
      </c>
    </row>
    <row r="226" spans="1:5" ht="15.75" customHeight="1">
      <c r="A226" s="6" t="str">
        <f>IF('Time Series Inputs'!A226="","",'Time Series Inputs'!A226)</f>
        <v/>
      </c>
      <c r="B226" s="7" t="str">
        <f>IF('Time Series Inputs'!B226="","",'Time Series Inputs'!B226)</f>
        <v/>
      </c>
      <c r="C226" s="7" t="str">
        <f>IF('Time Series Inputs'!C226="","",'Time Series Inputs'!C226)</f>
        <v/>
      </c>
      <c r="D226" s="8" t="str">
        <f>IF(A226="","",'Apply Constraints'!A226)</f>
        <v/>
      </c>
      <c r="E226" s="8" t="str">
        <f>IF('Performance Calculation'!W226="","",'Performance Calculation'!W226)</f>
        <v/>
      </c>
    </row>
    <row r="227" spans="1:5" ht="15.75" customHeight="1">
      <c r="A227" s="6" t="str">
        <f>IF('Time Series Inputs'!A227="","",'Time Series Inputs'!A227)</f>
        <v/>
      </c>
      <c r="B227" s="7" t="str">
        <f>IF('Time Series Inputs'!B227="","",'Time Series Inputs'!B227)</f>
        <v/>
      </c>
      <c r="C227" s="7" t="str">
        <f>IF('Time Series Inputs'!C227="","",'Time Series Inputs'!C227)</f>
        <v/>
      </c>
      <c r="D227" s="8" t="str">
        <f>IF(A227="","",'Apply Constraints'!A227)</f>
        <v/>
      </c>
      <c r="E227" s="8" t="str">
        <f>IF('Performance Calculation'!W227="","",'Performance Calculation'!W227)</f>
        <v/>
      </c>
    </row>
    <row r="228" spans="1:5" ht="15.75" customHeight="1">
      <c r="A228" s="6" t="str">
        <f>IF('Time Series Inputs'!A228="","",'Time Series Inputs'!A228)</f>
        <v/>
      </c>
      <c r="B228" s="7" t="str">
        <f>IF('Time Series Inputs'!B228="","",'Time Series Inputs'!B228)</f>
        <v/>
      </c>
      <c r="C228" s="7" t="str">
        <f>IF('Time Series Inputs'!C228="","",'Time Series Inputs'!C228)</f>
        <v/>
      </c>
      <c r="D228" s="8" t="str">
        <f>IF(A228="","",'Apply Constraints'!A228)</f>
        <v/>
      </c>
      <c r="E228" s="8" t="str">
        <f>IF('Performance Calculation'!W228="","",'Performance Calculation'!W228)</f>
        <v/>
      </c>
    </row>
    <row r="229" spans="1:5" ht="15.75" customHeight="1">
      <c r="A229" s="6" t="str">
        <f>IF('Time Series Inputs'!A229="","",'Time Series Inputs'!A229)</f>
        <v/>
      </c>
      <c r="B229" s="7" t="str">
        <f>IF('Time Series Inputs'!B229="","",'Time Series Inputs'!B229)</f>
        <v/>
      </c>
      <c r="C229" s="7" t="str">
        <f>IF('Time Series Inputs'!C229="","",'Time Series Inputs'!C229)</f>
        <v/>
      </c>
      <c r="D229" s="8" t="str">
        <f>IF(A229="","",'Apply Constraints'!A229)</f>
        <v/>
      </c>
      <c r="E229" s="8" t="str">
        <f>IF('Performance Calculation'!W229="","",'Performance Calculation'!W229)</f>
        <v/>
      </c>
    </row>
    <row r="230" spans="1:5" ht="15.75" customHeight="1">
      <c r="A230" s="6" t="str">
        <f>IF('Time Series Inputs'!A230="","",'Time Series Inputs'!A230)</f>
        <v/>
      </c>
      <c r="B230" s="7" t="str">
        <f>IF('Time Series Inputs'!B230="","",'Time Series Inputs'!B230)</f>
        <v/>
      </c>
      <c r="C230" s="7" t="str">
        <f>IF('Time Series Inputs'!C230="","",'Time Series Inputs'!C230)</f>
        <v/>
      </c>
      <c r="D230" s="8" t="str">
        <f>IF(A230="","",'Apply Constraints'!A230)</f>
        <v/>
      </c>
      <c r="E230" s="8" t="str">
        <f>IF('Performance Calculation'!W230="","",'Performance Calculation'!W230)</f>
        <v/>
      </c>
    </row>
    <row r="231" spans="1:5" ht="15.75" customHeight="1">
      <c r="A231" s="6" t="str">
        <f>IF('Time Series Inputs'!A231="","",'Time Series Inputs'!A231)</f>
        <v/>
      </c>
      <c r="B231" s="7" t="str">
        <f>IF('Time Series Inputs'!B231="","",'Time Series Inputs'!B231)</f>
        <v/>
      </c>
      <c r="C231" s="7" t="str">
        <f>IF('Time Series Inputs'!C231="","",'Time Series Inputs'!C231)</f>
        <v/>
      </c>
      <c r="D231" s="8" t="str">
        <f>IF(A231="","",'Apply Constraints'!A231)</f>
        <v/>
      </c>
      <c r="E231" s="8" t="str">
        <f>IF('Performance Calculation'!W231="","",'Performance Calculation'!W231)</f>
        <v/>
      </c>
    </row>
    <row r="232" spans="1:5" ht="15.75" customHeight="1">
      <c r="A232" s="6" t="str">
        <f>IF('Time Series Inputs'!A232="","",'Time Series Inputs'!A232)</f>
        <v/>
      </c>
      <c r="B232" s="7" t="str">
        <f>IF('Time Series Inputs'!B232="","",'Time Series Inputs'!B232)</f>
        <v/>
      </c>
      <c r="C232" s="7" t="str">
        <f>IF('Time Series Inputs'!C232="","",'Time Series Inputs'!C232)</f>
        <v/>
      </c>
      <c r="D232" s="8" t="str">
        <f>IF(A232="","",'Apply Constraints'!A232)</f>
        <v/>
      </c>
      <c r="E232" s="8" t="str">
        <f>IF('Performance Calculation'!W232="","",'Performance Calculation'!W232)</f>
        <v/>
      </c>
    </row>
    <row r="233" spans="1:5" ht="15.75" customHeight="1">
      <c r="A233" s="6" t="str">
        <f>IF('Time Series Inputs'!A233="","",'Time Series Inputs'!A233)</f>
        <v/>
      </c>
      <c r="B233" s="7" t="str">
        <f>IF('Time Series Inputs'!B233="","",'Time Series Inputs'!B233)</f>
        <v/>
      </c>
      <c r="C233" s="7" t="str">
        <f>IF('Time Series Inputs'!C233="","",'Time Series Inputs'!C233)</f>
        <v/>
      </c>
      <c r="D233" s="8" t="str">
        <f>IF(A233="","",'Apply Constraints'!A233)</f>
        <v/>
      </c>
      <c r="E233" s="8" t="str">
        <f>IF('Performance Calculation'!W233="","",'Performance Calculation'!W233)</f>
        <v/>
      </c>
    </row>
    <row r="234" spans="1:5" ht="15.75" customHeight="1">
      <c r="A234" s="6" t="str">
        <f>IF('Time Series Inputs'!A234="","",'Time Series Inputs'!A234)</f>
        <v/>
      </c>
      <c r="B234" s="7" t="str">
        <f>IF('Time Series Inputs'!B234="","",'Time Series Inputs'!B234)</f>
        <v/>
      </c>
      <c r="C234" s="7" t="str">
        <f>IF('Time Series Inputs'!C234="","",'Time Series Inputs'!C234)</f>
        <v/>
      </c>
      <c r="D234" s="8" t="str">
        <f>IF(A234="","",'Apply Constraints'!A234)</f>
        <v/>
      </c>
      <c r="E234" s="8" t="str">
        <f>IF('Performance Calculation'!W234="","",'Performance Calculation'!W234)</f>
        <v/>
      </c>
    </row>
    <row r="235" spans="1:5" ht="15.75" customHeight="1">
      <c r="A235" s="6" t="str">
        <f>IF('Time Series Inputs'!A235="","",'Time Series Inputs'!A235)</f>
        <v/>
      </c>
      <c r="B235" s="7" t="str">
        <f>IF('Time Series Inputs'!B235="","",'Time Series Inputs'!B235)</f>
        <v/>
      </c>
      <c r="C235" s="7" t="str">
        <f>IF('Time Series Inputs'!C235="","",'Time Series Inputs'!C235)</f>
        <v/>
      </c>
      <c r="D235" s="8" t="str">
        <f>IF(A235="","",'Apply Constraints'!A235)</f>
        <v/>
      </c>
      <c r="E235" s="8" t="str">
        <f>IF('Performance Calculation'!W235="","",'Performance Calculation'!W235)</f>
        <v/>
      </c>
    </row>
    <row r="236" spans="1:5" ht="15.75" customHeight="1">
      <c r="A236" s="6" t="str">
        <f>IF('Time Series Inputs'!A236="","",'Time Series Inputs'!A236)</f>
        <v/>
      </c>
      <c r="B236" s="7" t="str">
        <f>IF('Time Series Inputs'!B236="","",'Time Series Inputs'!B236)</f>
        <v/>
      </c>
      <c r="C236" s="7" t="str">
        <f>IF('Time Series Inputs'!C236="","",'Time Series Inputs'!C236)</f>
        <v/>
      </c>
      <c r="D236" s="8" t="str">
        <f>IF(A236="","",'Apply Constraints'!A236)</f>
        <v/>
      </c>
      <c r="E236" s="8" t="str">
        <f>IF('Performance Calculation'!W236="","",'Performance Calculation'!W236)</f>
        <v/>
      </c>
    </row>
    <row r="237" spans="1:5" ht="15.75" customHeight="1">
      <c r="A237" s="6" t="str">
        <f>IF('Time Series Inputs'!A237="","",'Time Series Inputs'!A237)</f>
        <v/>
      </c>
      <c r="B237" s="7" t="str">
        <f>IF('Time Series Inputs'!B237="","",'Time Series Inputs'!B237)</f>
        <v/>
      </c>
      <c r="C237" s="7" t="str">
        <f>IF('Time Series Inputs'!C237="","",'Time Series Inputs'!C237)</f>
        <v/>
      </c>
      <c r="D237" s="8" t="str">
        <f>IF(A237="","",'Apply Constraints'!A237)</f>
        <v/>
      </c>
      <c r="E237" s="8" t="str">
        <f>IF('Performance Calculation'!W237="","",'Performance Calculation'!W237)</f>
        <v/>
      </c>
    </row>
    <row r="238" spans="1:5" ht="15.75" customHeight="1">
      <c r="A238" s="6" t="str">
        <f>IF('Time Series Inputs'!A238="","",'Time Series Inputs'!A238)</f>
        <v/>
      </c>
      <c r="B238" s="7" t="str">
        <f>IF('Time Series Inputs'!B238="","",'Time Series Inputs'!B238)</f>
        <v/>
      </c>
      <c r="C238" s="7" t="str">
        <f>IF('Time Series Inputs'!C238="","",'Time Series Inputs'!C238)</f>
        <v/>
      </c>
      <c r="D238" s="8" t="str">
        <f>IF(A238="","",'Apply Constraints'!A238)</f>
        <v/>
      </c>
      <c r="E238" s="8" t="str">
        <f>IF('Performance Calculation'!W238="","",'Performance Calculation'!W238)</f>
        <v/>
      </c>
    </row>
    <row r="239" spans="1:5" ht="15.75" customHeight="1">
      <c r="A239" s="6" t="str">
        <f>IF('Time Series Inputs'!A239="","",'Time Series Inputs'!A239)</f>
        <v/>
      </c>
      <c r="B239" s="7" t="str">
        <f>IF('Time Series Inputs'!B239="","",'Time Series Inputs'!B239)</f>
        <v/>
      </c>
      <c r="C239" s="7" t="str">
        <f>IF('Time Series Inputs'!C239="","",'Time Series Inputs'!C239)</f>
        <v/>
      </c>
      <c r="D239" s="8" t="str">
        <f>IF(A239="","",'Apply Constraints'!A239)</f>
        <v/>
      </c>
      <c r="E239" s="8" t="str">
        <f>IF('Performance Calculation'!W239="","",'Performance Calculation'!W239)</f>
        <v/>
      </c>
    </row>
    <row r="240" spans="1:5" ht="15.75" customHeight="1">
      <c r="A240" s="6" t="str">
        <f>IF('Time Series Inputs'!A240="","",'Time Series Inputs'!A240)</f>
        <v/>
      </c>
      <c r="B240" s="7" t="str">
        <f>IF('Time Series Inputs'!B240="","",'Time Series Inputs'!B240)</f>
        <v/>
      </c>
      <c r="C240" s="7" t="str">
        <f>IF('Time Series Inputs'!C240="","",'Time Series Inputs'!C240)</f>
        <v/>
      </c>
      <c r="D240" s="8" t="str">
        <f>IF(A240="","",'Apply Constraints'!A240)</f>
        <v/>
      </c>
      <c r="E240" s="8" t="str">
        <f>IF('Performance Calculation'!W240="","",'Performance Calculation'!W240)</f>
        <v/>
      </c>
    </row>
    <row r="241" spans="1:5" ht="15.75" customHeight="1">
      <c r="A241" s="6" t="str">
        <f>IF('Time Series Inputs'!A241="","",'Time Series Inputs'!A241)</f>
        <v/>
      </c>
      <c r="B241" s="7" t="str">
        <f>IF('Time Series Inputs'!B241="","",'Time Series Inputs'!B241)</f>
        <v/>
      </c>
      <c r="C241" s="7" t="str">
        <f>IF('Time Series Inputs'!C241="","",'Time Series Inputs'!C241)</f>
        <v/>
      </c>
      <c r="D241" s="8" t="str">
        <f>IF(A241="","",'Apply Constraints'!A241)</f>
        <v/>
      </c>
      <c r="E241" s="8" t="str">
        <f>IF('Performance Calculation'!W241="","",'Performance Calculation'!W241)</f>
        <v/>
      </c>
    </row>
    <row r="242" spans="1:5" ht="15.75" customHeight="1">
      <c r="A242" s="6" t="str">
        <f>IF('Time Series Inputs'!A242="","",'Time Series Inputs'!A242)</f>
        <v/>
      </c>
      <c r="B242" s="7" t="str">
        <f>IF('Time Series Inputs'!B242="","",'Time Series Inputs'!B242)</f>
        <v/>
      </c>
      <c r="C242" s="7" t="str">
        <f>IF('Time Series Inputs'!C242="","",'Time Series Inputs'!C242)</f>
        <v/>
      </c>
      <c r="D242" s="8" t="str">
        <f>IF(A242="","",'Apply Constraints'!A242)</f>
        <v/>
      </c>
      <c r="E242" s="8" t="str">
        <f>IF('Performance Calculation'!W242="","",'Performance Calculation'!W242)</f>
        <v/>
      </c>
    </row>
    <row r="243" spans="1:5" ht="15.75" customHeight="1">
      <c r="A243" s="6" t="str">
        <f>IF('Time Series Inputs'!A243="","",'Time Series Inputs'!A243)</f>
        <v/>
      </c>
      <c r="B243" s="7" t="str">
        <f>IF('Time Series Inputs'!B243="","",'Time Series Inputs'!B243)</f>
        <v/>
      </c>
      <c r="C243" s="7" t="str">
        <f>IF('Time Series Inputs'!C243="","",'Time Series Inputs'!C243)</f>
        <v/>
      </c>
      <c r="D243" s="8" t="str">
        <f>IF(A243="","",'Apply Constraints'!A243)</f>
        <v/>
      </c>
      <c r="E243" s="8" t="str">
        <f>IF('Performance Calculation'!W243="","",'Performance Calculation'!W243)</f>
        <v/>
      </c>
    </row>
    <row r="244" spans="1:5" ht="15.75" customHeight="1">
      <c r="A244" s="6" t="str">
        <f>IF('Time Series Inputs'!A244="","",'Time Series Inputs'!A244)</f>
        <v/>
      </c>
      <c r="B244" s="7" t="str">
        <f>IF('Time Series Inputs'!B244="","",'Time Series Inputs'!B244)</f>
        <v/>
      </c>
      <c r="C244" s="7" t="str">
        <f>IF('Time Series Inputs'!C244="","",'Time Series Inputs'!C244)</f>
        <v/>
      </c>
      <c r="D244" s="8" t="str">
        <f>IF(A244="","",'Apply Constraints'!A244)</f>
        <v/>
      </c>
      <c r="E244" s="8" t="str">
        <f>IF('Performance Calculation'!W244="","",'Performance Calculation'!W244)</f>
        <v/>
      </c>
    </row>
    <row r="245" spans="1:5" ht="15.75" customHeight="1">
      <c r="A245" s="6" t="str">
        <f>IF('Time Series Inputs'!A245="","",'Time Series Inputs'!A245)</f>
        <v/>
      </c>
      <c r="B245" s="7" t="str">
        <f>IF('Time Series Inputs'!B245="","",'Time Series Inputs'!B245)</f>
        <v/>
      </c>
      <c r="C245" s="7" t="str">
        <f>IF('Time Series Inputs'!C245="","",'Time Series Inputs'!C245)</f>
        <v/>
      </c>
      <c r="D245" s="8" t="str">
        <f>IF(A245="","",'Apply Constraints'!A245)</f>
        <v/>
      </c>
      <c r="E245" s="8" t="str">
        <f>IF('Performance Calculation'!W245="","",'Performance Calculation'!W245)</f>
        <v/>
      </c>
    </row>
    <row r="246" spans="1:5" ht="15.75" customHeight="1">
      <c r="A246" s="6" t="str">
        <f>IF('Time Series Inputs'!A246="","",'Time Series Inputs'!A246)</f>
        <v/>
      </c>
      <c r="B246" s="7" t="str">
        <f>IF('Time Series Inputs'!B246="","",'Time Series Inputs'!B246)</f>
        <v/>
      </c>
      <c r="C246" s="7" t="str">
        <f>IF('Time Series Inputs'!C246="","",'Time Series Inputs'!C246)</f>
        <v/>
      </c>
      <c r="D246" s="8" t="str">
        <f>IF(A246="","",'Apply Constraints'!A246)</f>
        <v/>
      </c>
      <c r="E246" s="8" t="str">
        <f>IF('Performance Calculation'!W246="","",'Performance Calculation'!W246)</f>
        <v/>
      </c>
    </row>
    <row r="247" spans="1:5" ht="15.75" customHeight="1">
      <c r="A247" s="6" t="str">
        <f>IF('Time Series Inputs'!A247="","",'Time Series Inputs'!A247)</f>
        <v/>
      </c>
      <c r="B247" s="7" t="str">
        <f>IF('Time Series Inputs'!B247="","",'Time Series Inputs'!B247)</f>
        <v/>
      </c>
      <c r="C247" s="7" t="str">
        <f>IF('Time Series Inputs'!C247="","",'Time Series Inputs'!C247)</f>
        <v/>
      </c>
      <c r="D247" s="8" t="str">
        <f>IF(A247="","",'Apply Constraints'!A247)</f>
        <v/>
      </c>
      <c r="E247" s="8" t="str">
        <f>IF('Performance Calculation'!W247="","",'Performance Calculation'!W247)</f>
        <v/>
      </c>
    </row>
    <row r="248" spans="1:5" ht="15.75" customHeight="1">
      <c r="A248" s="6" t="str">
        <f>IF('Time Series Inputs'!A248="","",'Time Series Inputs'!A248)</f>
        <v/>
      </c>
      <c r="B248" s="7" t="str">
        <f>IF('Time Series Inputs'!B248="","",'Time Series Inputs'!B248)</f>
        <v/>
      </c>
      <c r="C248" s="7" t="str">
        <f>IF('Time Series Inputs'!C248="","",'Time Series Inputs'!C248)</f>
        <v/>
      </c>
      <c r="D248" s="8" t="str">
        <f>IF(A248="","",'Apply Constraints'!A248)</f>
        <v/>
      </c>
      <c r="E248" s="8" t="str">
        <f>IF('Performance Calculation'!W248="","",'Performance Calculation'!W248)</f>
        <v/>
      </c>
    </row>
    <row r="249" spans="1:5" ht="15.75" customHeight="1">
      <c r="A249" s="6" t="str">
        <f>IF('Time Series Inputs'!A249="","",'Time Series Inputs'!A249)</f>
        <v/>
      </c>
      <c r="B249" s="7" t="str">
        <f>IF('Time Series Inputs'!B249="","",'Time Series Inputs'!B249)</f>
        <v/>
      </c>
      <c r="C249" s="7" t="str">
        <f>IF('Time Series Inputs'!C249="","",'Time Series Inputs'!C249)</f>
        <v/>
      </c>
      <c r="D249" s="8" t="str">
        <f>IF(A249="","",'Apply Constraints'!A249)</f>
        <v/>
      </c>
      <c r="E249" s="8" t="str">
        <f>IF('Performance Calculation'!W249="","",'Performance Calculation'!W249)</f>
        <v/>
      </c>
    </row>
    <row r="250" spans="1:5" ht="15.75" customHeight="1">
      <c r="A250" s="6" t="str">
        <f>IF('Time Series Inputs'!A250="","",'Time Series Inputs'!A250)</f>
        <v/>
      </c>
      <c r="B250" s="7" t="str">
        <f>IF('Time Series Inputs'!B250="","",'Time Series Inputs'!B250)</f>
        <v/>
      </c>
      <c r="C250" s="7" t="str">
        <f>IF('Time Series Inputs'!C250="","",'Time Series Inputs'!C250)</f>
        <v/>
      </c>
      <c r="D250" s="8" t="str">
        <f>IF(A250="","",'Apply Constraints'!A250)</f>
        <v/>
      </c>
      <c r="E250" s="8" t="str">
        <f>IF('Performance Calculation'!W250="","",'Performance Calculation'!W250)</f>
        <v/>
      </c>
    </row>
    <row r="251" spans="1:5" ht="15.75" customHeight="1">
      <c r="A251" s="6" t="str">
        <f>IF('Time Series Inputs'!A251="","",'Time Series Inputs'!A251)</f>
        <v/>
      </c>
      <c r="B251" s="7" t="str">
        <f>IF('Time Series Inputs'!B251="","",'Time Series Inputs'!B251)</f>
        <v/>
      </c>
      <c r="C251" s="7" t="str">
        <f>IF('Time Series Inputs'!C251="","",'Time Series Inputs'!C251)</f>
        <v/>
      </c>
      <c r="D251" s="8" t="str">
        <f>IF(A251="","",'Apply Constraints'!A251)</f>
        <v/>
      </c>
      <c r="E251" s="8" t="str">
        <f>IF('Performance Calculation'!W251="","",'Performance Calculation'!W251)</f>
        <v/>
      </c>
    </row>
    <row r="252" spans="1:5" ht="15.75" customHeight="1">
      <c r="A252" s="6" t="str">
        <f>IF('Time Series Inputs'!A252="","",'Time Series Inputs'!A252)</f>
        <v/>
      </c>
      <c r="B252" s="7" t="str">
        <f>IF('Time Series Inputs'!B252="","",'Time Series Inputs'!B252)</f>
        <v/>
      </c>
      <c r="C252" s="7" t="str">
        <f>IF('Time Series Inputs'!C252="","",'Time Series Inputs'!C252)</f>
        <v/>
      </c>
      <c r="D252" s="8" t="str">
        <f>IF(A252="","",'Apply Constraints'!A252)</f>
        <v/>
      </c>
      <c r="E252" s="8" t="str">
        <f>IF('Performance Calculation'!W252="","",'Performance Calculation'!W252)</f>
        <v/>
      </c>
    </row>
    <row r="253" spans="1:5" ht="15.75" customHeight="1">
      <c r="A253" s="6" t="str">
        <f>IF('Time Series Inputs'!A253="","",'Time Series Inputs'!A253)</f>
        <v/>
      </c>
      <c r="B253" s="7" t="str">
        <f>IF('Time Series Inputs'!B253="","",'Time Series Inputs'!B253)</f>
        <v/>
      </c>
      <c r="C253" s="7" t="str">
        <f>IF('Time Series Inputs'!C253="","",'Time Series Inputs'!C253)</f>
        <v/>
      </c>
      <c r="D253" s="8" t="str">
        <f>IF(A253="","",'Apply Constraints'!A253)</f>
        <v/>
      </c>
      <c r="E253" s="8" t="str">
        <f>IF('Performance Calculation'!W253="","",'Performance Calculation'!W253)</f>
        <v/>
      </c>
    </row>
    <row r="254" spans="1:5" ht="15.75" customHeight="1">
      <c r="A254" s="6" t="str">
        <f>IF('Time Series Inputs'!A254="","",'Time Series Inputs'!A254)</f>
        <v/>
      </c>
      <c r="B254" s="7" t="str">
        <f>IF('Time Series Inputs'!B254="","",'Time Series Inputs'!B254)</f>
        <v/>
      </c>
      <c r="C254" s="7" t="str">
        <f>IF('Time Series Inputs'!C254="","",'Time Series Inputs'!C254)</f>
        <v/>
      </c>
      <c r="D254" s="8" t="str">
        <f>IF(A254="","",'Apply Constraints'!A254)</f>
        <v/>
      </c>
      <c r="E254" s="8" t="str">
        <f>IF('Performance Calculation'!W254="","",'Performance Calculation'!W254)</f>
        <v/>
      </c>
    </row>
    <row r="255" spans="1:5" ht="15.75" customHeight="1">
      <c r="A255" s="6" t="str">
        <f>IF('Time Series Inputs'!A255="","",'Time Series Inputs'!A255)</f>
        <v/>
      </c>
      <c r="B255" s="7" t="str">
        <f>IF('Time Series Inputs'!B255="","",'Time Series Inputs'!B255)</f>
        <v/>
      </c>
      <c r="C255" s="7" t="str">
        <f>IF('Time Series Inputs'!C255="","",'Time Series Inputs'!C255)</f>
        <v/>
      </c>
      <c r="D255" s="8" t="str">
        <f>IF(A255="","",'Apply Constraints'!A255)</f>
        <v/>
      </c>
      <c r="E255" s="8" t="str">
        <f>IF('Performance Calculation'!W255="","",'Performance Calculation'!W255)</f>
        <v/>
      </c>
    </row>
    <row r="256" spans="1:5" ht="15.75" customHeight="1">
      <c r="A256" s="6" t="str">
        <f>IF('Time Series Inputs'!A256="","",'Time Series Inputs'!A256)</f>
        <v/>
      </c>
      <c r="B256" s="7" t="str">
        <f>IF('Time Series Inputs'!B256="","",'Time Series Inputs'!B256)</f>
        <v/>
      </c>
      <c r="C256" s="7" t="str">
        <f>IF('Time Series Inputs'!C256="","",'Time Series Inputs'!C256)</f>
        <v/>
      </c>
      <c r="D256" s="8" t="str">
        <f>IF(A256="","",'Apply Constraints'!A256)</f>
        <v/>
      </c>
      <c r="E256" s="8" t="str">
        <f>IF('Performance Calculation'!W256="","",'Performance Calculation'!W256)</f>
        <v/>
      </c>
    </row>
    <row r="257" spans="1:5" ht="15.75" customHeight="1">
      <c r="A257" s="6" t="str">
        <f>IF('Time Series Inputs'!A257="","",'Time Series Inputs'!A257)</f>
        <v/>
      </c>
      <c r="B257" s="7" t="str">
        <f>IF('Time Series Inputs'!B257="","",'Time Series Inputs'!B257)</f>
        <v/>
      </c>
      <c r="C257" s="7" t="str">
        <f>IF('Time Series Inputs'!C257="","",'Time Series Inputs'!C257)</f>
        <v/>
      </c>
      <c r="D257" s="8" t="str">
        <f>IF(A257="","",'Apply Constraints'!A257)</f>
        <v/>
      </c>
      <c r="E257" s="8" t="str">
        <f>IF('Performance Calculation'!W257="","",'Performance Calculation'!W257)</f>
        <v/>
      </c>
    </row>
    <row r="258" spans="1:5" ht="15.75" customHeight="1">
      <c r="A258" s="6" t="str">
        <f>IF('Time Series Inputs'!A258="","",'Time Series Inputs'!A258)</f>
        <v/>
      </c>
      <c r="B258" s="7" t="str">
        <f>IF('Time Series Inputs'!B258="","",'Time Series Inputs'!B258)</f>
        <v/>
      </c>
      <c r="C258" s="7" t="str">
        <f>IF('Time Series Inputs'!C258="","",'Time Series Inputs'!C258)</f>
        <v/>
      </c>
      <c r="D258" s="8" t="str">
        <f>IF(A258="","",'Apply Constraints'!A258)</f>
        <v/>
      </c>
      <c r="E258" s="8" t="str">
        <f>IF('Performance Calculation'!W258="","",'Performance Calculation'!W258)</f>
        <v/>
      </c>
    </row>
    <row r="259" spans="1:5" ht="15.75" customHeight="1">
      <c r="A259" s="6" t="str">
        <f>IF('Time Series Inputs'!A259="","",'Time Series Inputs'!A259)</f>
        <v/>
      </c>
      <c r="B259" s="7" t="str">
        <f>IF('Time Series Inputs'!B259="","",'Time Series Inputs'!B259)</f>
        <v/>
      </c>
      <c r="C259" s="7" t="str">
        <f>IF('Time Series Inputs'!C259="","",'Time Series Inputs'!C259)</f>
        <v/>
      </c>
      <c r="D259" s="8" t="str">
        <f>IF(A259="","",'Apply Constraints'!A259)</f>
        <v/>
      </c>
      <c r="E259" s="8" t="str">
        <f>IF('Performance Calculation'!W259="","",'Performance Calculation'!W259)</f>
        <v/>
      </c>
    </row>
    <row r="260" spans="1:5" ht="15.75" customHeight="1">
      <c r="A260" s="6" t="str">
        <f>IF('Time Series Inputs'!A260="","",'Time Series Inputs'!A260)</f>
        <v/>
      </c>
      <c r="B260" s="7" t="str">
        <f>IF('Time Series Inputs'!B260="","",'Time Series Inputs'!B260)</f>
        <v/>
      </c>
      <c r="C260" s="7" t="str">
        <f>IF('Time Series Inputs'!C260="","",'Time Series Inputs'!C260)</f>
        <v/>
      </c>
      <c r="D260" s="8" t="str">
        <f>IF(A260="","",'Apply Constraints'!A260)</f>
        <v/>
      </c>
      <c r="E260" s="8" t="str">
        <f>IF('Performance Calculation'!W260="","",'Performance Calculation'!W260)</f>
        <v/>
      </c>
    </row>
    <row r="261" spans="1:5" ht="15.75" customHeight="1">
      <c r="A261" s="6" t="str">
        <f>IF('Time Series Inputs'!A261="","",'Time Series Inputs'!A261)</f>
        <v/>
      </c>
      <c r="B261" s="7" t="str">
        <f>IF('Time Series Inputs'!B261="","",'Time Series Inputs'!B261)</f>
        <v/>
      </c>
      <c r="C261" s="7" t="str">
        <f>IF('Time Series Inputs'!C261="","",'Time Series Inputs'!C261)</f>
        <v/>
      </c>
      <c r="D261" s="8" t="str">
        <f>IF(A261="","",'Apply Constraints'!A261)</f>
        <v/>
      </c>
      <c r="E261" s="8" t="str">
        <f>IF('Performance Calculation'!W261="","",'Performance Calculation'!W261)</f>
        <v/>
      </c>
    </row>
    <row r="262" spans="1:5" ht="15.75" customHeight="1">
      <c r="A262" s="6" t="str">
        <f>IF('Time Series Inputs'!A262="","",'Time Series Inputs'!A262)</f>
        <v/>
      </c>
      <c r="B262" s="7" t="str">
        <f>IF('Time Series Inputs'!B262="","",'Time Series Inputs'!B262)</f>
        <v/>
      </c>
      <c r="C262" s="7" t="str">
        <f>IF('Time Series Inputs'!C262="","",'Time Series Inputs'!C262)</f>
        <v/>
      </c>
      <c r="D262" s="8" t="str">
        <f>IF(A262="","",'Apply Constraints'!A262)</f>
        <v/>
      </c>
      <c r="E262" s="8" t="str">
        <f>IF('Performance Calculation'!W262="","",'Performance Calculation'!W262)</f>
        <v/>
      </c>
    </row>
    <row r="263" spans="1:5" ht="15.75" customHeight="1">
      <c r="A263" s="6" t="str">
        <f>IF('Time Series Inputs'!A263="","",'Time Series Inputs'!A263)</f>
        <v/>
      </c>
      <c r="B263" s="7" t="str">
        <f>IF('Time Series Inputs'!B263="","",'Time Series Inputs'!B263)</f>
        <v/>
      </c>
      <c r="C263" s="7" t="str">
        <f>IF('Time Series Inputs'!C263="","",'Time Series Inputs'!C263)</f>
        <v/>
      </c>
      <c r="D263" s="8" t="str">
        <f>IF(A263="","",'Apply Constraints'!A263)</f>
        <v/>
      </c>
      <c r="E263" s="8" t="str">
        <f>IF('Performance Calculation'!W263="","",'Performance Calculation'!W263)</f>
        <v/>
      </c>
    </row>
    <row r="264" spans="1:5" ht="15.75" customHeight="1">
      <c r="A264" s="6" t="str">
        <f>IF('Time Series Inputs'!A264="","",'Time Series Inputs'!A264)</f>
        <v/>
      </c>
      <c r="B264" s="7" t="str">
        <f>IF('Time Series Inputs'!B264="","",'Time Series Inputs'!B264)</f>
        <v/>
      </c>
      <c r="C264" s="7" t="str">
        <f>IF('Time Series Inputs'!C264="","",'Time Series Inputs'!C264)</f>
        <v/>
      </c>
      <c r="D264" s="8" t="str">
        <f>IF(A264="","",'Apply Constraints'!A264)</f>
        <v/>
      </c>
      <c r="E264" s="8" t="str">
        <f>IF('Performance Calculation'!W264="","",'Performance Calculation'!W264)</f>
        <v/>
      </c>
    </row>
    <row r="265" spans="1:5" ht="15.75" customHeight="1">
      <c r="A265" s="6" t="str">
        <f>IF('Time Series Inputs'!A265="","",'Time Series Inputs'!A265)</f>
        <v/>
      </c>
      <c r="B265" s="7" t="str">
        <f>IF('Time Series Inputs'!B265="","",'Time Series Inputs'!B265)</f>
        <v/>
      </c>
      <c r="C265" s="7" t="str">
        <f>IF('Time Series Inputs'!C265="","",'Time Series Inputs'!C265)</f>
        <v/>
      </c>
      <c r="D265" s="8" t="str">
        <f>IF(A265="","",'Apply Constraints'!A265)</f>
        <v/>
      </c>
      <c r="E265" s="8" t="str">
        <f>IF('Performance Calculation'!W265="","",'Performance Calculation'!W265)</f>
        <v/>
      </c>
    </row>
    <row r="266" spans="1:5" ht="15.75" customHeight="1">
      <c r="A266" s="6" t="str">
        <f>IF('Time Series Inputs'!A266="","",'Time Series Inputs'!A266)</f>
        <v/>
      </c>
      <c r="B266" s="7" t="str">
        <f>IF('Time Series Inputs'!B266="","",'Time Series Inputs'!B266)</f>
        <v/>
      </c>
      <c r="C266" s="7" t="str">
        <f>IF('Time Series Inputs'!C266="","",'Time Series Inputs'!C266)</f>
        <v/>
      </c>
      <c r="D266" s="8" t="str">
        <f>IF(A266="","",'Apply Constraints'!A266)</f>
        <v/>
      </c>
      <c r="E266" s="8" t="str">
        <f>IF('Performance Calculation'!W266="","",'Performance Calculation'!W266)</f>
        <v/>
      </c>
    </row>
    <row r="267" spans="1:5" ht="15.75" customHeight="1">
      <c r="A267" s="6" t="str">
        <f>IF('Time Series Inputs'!A267="","",'Time Series Inputs'!A267)</f>
        <v/>
      </c>
      <c r="B267" s="7" t="str">
        <f>IF('Time Series Inputs'!B267="","",'Time Series Inputs'!B267)</f>
        <v/>
      </c>
      <c r="C267" s="7" t="str">
        <f>IF('Time Series Inputs'!C267="","",'Time Series Inputs'!C267)</f>
        <v/>
      </c>
      <c r="D267" s="8" t="str">
        <f>IF(A267="","",'Apply Constraints'!A267)</f>
        <v/>
      </c>
      <c r="E267" s="8" t="str">
        <f>IF('Performance Calculation'!W267="","",'Performance Calculation'!W267)</f>
        <v/>
      </c>
    </row>
    <row r="268" spans="1:5" ht="15.75" customHeight="1">
      <c r="A268" s="6" t="str">
        <f>IF('Time Series Inputs'!A268="","",'Time Series Inputs'!A268)</f>
        <v/>
      </c>
      <c r="B268" s="7" t="str">
        <f>IF('Time Series Inputs'!B268="","",'Time Series Inputs'!B268)</f>
        <v/>
      </c>
      <c r="C268" s="7" t="str">
        <f>IF('Time Series Inputs'!C268="","",'Time Series Inputs'!C268)</f>
        <v/>
      </c>
      <c r="D268" s="8" t="str">
        <f>IF(A268="","",'Apply Constraints'!A268)</f>
        <v/>
      </c>
      <c r="E268" s="8" t="str">
        <f>IF('Performance Calculation'!W268="","",'Performance Calculation'!W268)</f>
        <v/>
      </c>
    </row>
    <row r="269" spans="1:5" ht="15.75" customHeight="1">
      <c r="A269" s="6" t="str">
        <f>IF('Time Series Inputs'!A269="","",'Time Series Inputs'!A269)</f>
        <v/>
      </c>
      <c r="B269" s="7" t="str">
        <f>IF('Time Series Inputs'!B269="","",'Time Series Inputs'!B269)</f>
        <v/>
      </c>
      <c r="C269" s="7" t="str">
        <f>IF('Time Series Inputs'!C269="","",'Time Series Inputs'!C269)</f>
        <v/>
      </c>
      <c r="D269" s="8" t="str">
        <f>IF(A269="","",'Apply Constraints'!A269)</f>
        <v/>
      </c>
      <c r="E269" s="8" t="str">
        <f>IF('Performance Calculation'!W269="","",'Performance Calculation'!W269)</f>
        <v/>
      </c>
    </row>
    <row r="270" spans="1:5" ht="15.75" customHeight="1">
      <c r="A270" s="6" t="str">
        <f>IF('Time Series Inputs'!A270="","",'Time Series Inputs'!A270)</f>
        <v/>
      </c>
      <c r="B270" s="7" t="str">
        <f>IF('Time Series Inputs'!B270="","",'Time Series Inputs'!B270)</f>
        <v/>
      </c>
      <c r="C270" s="7" t="str">
        <f>IF('Time Series Inputs'!C270="","",'Time Series Inputs'!C270)</f>
        <v/>
      </c>
      <c r="D270" s="8" t="str">
        <f>IF(A270="","",'Apply Constraints'!A270)</f>
        <v/>
      </c>
      <c r="E270" s="8" t="str">
        <f>IF('Performance Calculation'!W270="","",'Performance Calculation'!W270)</f>
        <v/>
      </c>
    </row>
    <row r="271" spans="1:5" ht="15.75" customHeight="1">
      <c r="A271" s="6" t="str">
        <f>IF('Time Series Inputs'!A271="","",'Time Series Inputs'!A271)</f>
        <v/>
      </c>
      <c r="B271" s="7" t="str">
        <f>IF('Time Series Inputs'!B271="","",'Time Series Inputs'!B271)</f>
        <v/>
      </c>
      <c r="C271" s="7" t="str">
        <f>IF('Time Series Inputs'!C271="","",'Time Series Inputs'!C271)</f>
        <v/>
      </c>
      <c r="D271" s="8" t="str">
        <f>IF(A271="","",'Apply Constraints'!A271)</f>
        <v/>
      </c>
      <c r="E271" s="8" t="str">
        <f>IF('Performance Calculation'!W271="","",'Performance Calculation'!W271)</f>
        <v/>
      </c>
    </row>
    <row r="272" spans="1:5" ht="15.75" customHeight="1">
      <c r="A272" s="6" t="str">
        <f>IF('Time Series Inputs'!A272="","",'Time Series Inputs'!A272)</f>
        <v/>
      </c>
      <c r="B272" s="7" t="str">
        <f>IF('Time Series Inputs'!B272="","",'Time Series Inputs'!B272)</f>
        <v/>
      </c>
      <c r="C272" s="7" t="str">
        <f>IF('Time Series Inputs'!C272="","",'Time Series Inputs'!C272)</f>
        <v/>
      </c>
      <c r="D272" s="8" t="str">
        <f>IF(A272="","",'Apply Constraints'!A272)</f>
        <v/>
      </c>
      <c r="E272" s="8" t="str">
        <f>IF('Performance Calculation'!W272="","",'Performance Calculation'!W272)</f>
        <v/>
      </c>
    </row>
    <row r="273" spans="1:5" ht="15.75" customHeight="1">
      <c r="A273" s="6" t="str">
        <f>IF('Time Series Inputs'!A273="","",'Time Series Inputs'!A273)</f>
        <v/>
      </c>
      <c r="B273" s="7" t="str">
        <f>IF('Time Series Inputs'!B273="","",'Time Series Inputs'!B273)</f>
        <v/>
      </c>
      <c r="C273" s="7" t="str">
        <f>IF('Time Series Inputs'!C273="","",'Time Series Inputs'!C273)</f>
        <v/>
      </c>
      <c r="D273" s="8" t="str">
        <f>IF(A273="","",'Apply Constraints'!A273)</f>
        <v/>
      </c>
      <c r="E273" s="8" t="str">
        <f>IF('Performance Calculation'!W273="","",'Performance Calculation'!W273)</f>
        <v/>
      </c>
    </row>
    <row r="274" spans="1:5" ht="15.75" customHeight="1">
      <c r="A274" s="6" t="str">
        <f>IF('Time Series Inputs'!A274="","",'Time Series Inputs'!A274)</f>
        <v/>
      </c>
      <c r="B274" s="7" t="str">
        <f>IF('Time Series Inputs'!B274="","",'Time Series Inputs'!B274)</f>
        <v/>
      </c>
      <c r="C274" s="7" t="str">
        <f>IF('Time Series Inputs'!C274="","",'Time Series Inputs'!C274)</f>
        <v/>
      </c>
      <c r="D274" s="8" t="str">
        <f>IF(A274="","",'Apply Constraints'!A274)</f>
        <v/>
      </c>
      <c r="E274" s="8" t="str">
        <f>IF('Performance Calculation'!W274="","",'Performance Calculation'!W274)</f>
        <v/>
      </c>
    </row>
    <row r="275" spans="1:5" ht="15.75" customHeight="1">
      <c r="A275" s="6" t="str">
        <f>IF('Time Series Inputs'!A275="","",'Time Series Inputs'!A275)</f>
        <v/>
      </c>
      <c r="B275" s="7" t="str">
        <f>IF('Time Series Inputs'!B275="","",'Time Series Inputs'!B275)</f>
        <v/>
      </c>
      <c r="C275" s="7" t="str">
        <f>IF('Time Series Inputs'!C275="","",'Time Series Inputs'!C275)</f>
        <v/>
      </c>
      <c r="D275" s="8" t="str">
        <f>IF(A275="","",'Apply Constraints'!A275)</f>
        <v/>
      </c>
      <c r="E275" s="8" t="str">
        <f>IF('Performance Calculation'!W275="","",'Performance Calculation'!W275)</f>
        <v/>
      </c>
    </row>
    <row r="276" spans="1:5" ht="15.75" customHeight="1">
      <c r="A276" s="6" t="str">
        <f>IF('Time Series Inputs'!A276="","",'Time Series Inputs'!A276)</f>
        <v/>
      </c>
      <c r="B276" s="7" t="str">
        <f>IF('Time Series Inputs'!B276="","",'Time Series Inputs'!B276)</f>
        <v/>
      </c>
      <c r="C276" s="7" t="str">
        <f>IF('Time Series Inputs'!C276="","",'Time Series Inputs'!C276)</f>
        <v/>
      </c>
      <c r="D276" s="8" t="str">
        <f>IF(A276="","",'Apply Constraints'!A276)</f>
        <v/>
      </c>
      <c r="E276" s="8" t="str">
        <f>IF('Performance Calculation'!W276="","",'Performance Calculation'!W276)</f>
        <v/>
      </c>
    </row>
    <row r="277" spans="1:5" ht="15.75" customHeight="1">
      <c r="A277" s="6" t="str">
        <f>IF('Time Series Inputs'!A277="","",'Time Series Inputs'!A277)</f>
        <v/>
      </c>
      <c r="B277" s="7" t="str">
        <f>IF('Time Series Inputs'!B277="","",'Time Series Inputs'!B277)</f>
        <v/>
      </c>
      <c r="C277" s="7" t="str">
        <f>IF('Time Series Inputs'!C277="","",'Time Series Inputs'!C277)</f>
        <v/>
      </c>
      <c r="D277" s="8" t="str">
        <f>IF(A277="","",'Apply Constraints'!A277)</f>
        <v/>
      </c>
      <c r="E277" s="8" t="str">
        <f>IF('Performance Calculation'!W277="","",'Performance Calculation'!W277)</f>
        <v/>
      </c>
    </row>
    <row r="278" spans="1:5" ht="15.75" customHeight="1">
      <c r="A278" s="6" t="str">
        <f>IF('Time Series Inputs'!A278="","",'Time Series Inputs'!A278)</f>
        <v/>
      </c>
      <c r="B278" s="7" t="str">
        <f>IF('Time Series Inputs'!B278="","",'Time Series Inputs'!B278)</f>
        <v/>
      </c>
      <c r="C278" s="7" t="str">
        <f>IF('Time Series Inputs'!C278="","",'Time Series Inputs'!C278)</f>
        <v/>
      </c>
      <c r="D278" s="8" t="str">
        <f>IF(A278="","",'Apply Constraints'!A278)</f>
        <v/>
      </c>
      <c r="E278" s="8" t="str">
        <f>IF('Performance Calculation'!W278="","",'Performance Calculation'!W278)</f>
        <v/>
      </c>
    </row>
    <row r="279" spans="1:5" ht="15.75" customHeight="1">
      <c r="A279" s="6" t="str">
        <f>IF('Time Series Inputs'!A279="","",'Time Series Inputs'!A279)</f>
        <v/>
      </c>
      <c r="B279" s="7" t="str">
        <f>IF('Time Series Inputs'!B279="","",'Time Series Inputs'!B279)</f>
        <v/>
      </c>
      <c r="C279" s="7" t="str">
        <f>IF('Time Series Inputs'!C279="","",'Time Series Inputs'!C279)</f>
        <v/>
      </c>
      <c r="D279" s="8" t="str">
        <f>IF(A279="","",'Apply Constraints'!A279)</f>
        <v/>
      </c>
      <c r="E279" s="8" t="str">
        <f>IF('Performance Calculation'!W279="","",'Performance Calculation'!W279)</f>
        <v/>
      </c>
    </row>
    <row r="280" spans="1:5" ht="15.75" customHeight="1">
      <c r="A280" s="6" t="str">
        <f>IF('Time Series Inputs'!A280="","",'Time Series Inputs'!A280)</f>
        <v/>
      </c>
      <c r="B280" s="7" t="str">
        <f>IF('Time Series Inputs'!B280="","",'Time Series Inputs'!B280)</f>
        <v/>
      </c>
      <c r="C280" s="7" t="str">
        <f>IF('Time Series Inputs'!C280="","",'Time Series Inputs'!C280)</f>
        <v/>
      </c>
      <c r="D280" s="8" t="str">
        <f>IF(A280="","",'Apply Constraints'!A280)</f>
        <v/>
      </c>
      <c r="E280" s="8" t="str">
        <f>IF('Performance Calculation'!W280="","",'Performance Calculation'!W280)</f>
        <v/>
      </c>
    </row>
    <row r="281" spans="1:5" ht="15.75" customHeight="1">
      <c r="A281" s="6" t="str">
        <f>IF('Time Series Inputs'!A281="","",'Time Series Inputs'!A281)</f>
        <v/>
      </c>
      <c r="B281" s="7" t="str">
        <f>IF('Time Series Inputs'!B281="","",'Time Series Inputs'!B281)</f>
        <v/>
      </c>
      <c r="C281" s="7" t="str">
        <f>IF('Time Series Inputs'!C281="","",'Time Series Inputs'!C281)</f>
        <v/>
      </c>
      <c r="D281" s="8" t="str">
        <f>IF(A281="","",'Apply Constraints'!A281)</f>
        <v/>
      </c>
      <c r="E281" s="8" t="str">
        <f>IF('Performance Calculation'!W281="","",'Performance Calculation'!W281)</f>
        <v/>
      </c>
    </row>
    <row r="282" spans="1:5" ht="15.75" customHeight="1">
      <c r="A282" s="6" t="str">
        <f>IF('Time Series Inputs'!A282="","",'Time Series Inputs'!A282)</f>
        <v/>
      </c>
      <c r="B282" s="7" t="str">
        <f>IF('Time Series Inputs'!B282="","",'Time Series Inputs'!B282)</f>
        <v/>
      </c>
      <c r="C282" s="7" t="str">
        <f>IF('Time Series Inputs'!C282="","",'Time Series Inputs'!C282)</f>
        <v/>
      </c>
      <c r="D282" s="8" t="str">
        <f>IF(A282="","",'Apply Constraints'!A282)</f>
        <v/>
      </c>
      <c r="E282" s="8" t="str">
        <f>IF('Performance Calculation'!W282="","",'Performance Calculation'!W282)</f>
        <v/>
      </c>
    </row>
    <row r="283" spans="1:5" ht="15.75" customHeight="1">
      <c r="A283" s="6" t="str">
        <f>IF('Time Series Inputs'!A283="","",'Time Series Inputs'!A283)</f>
        <v/>
      </c>
      <c r="B283" s="7" t="str">
        <f>IF('Time Series Inputs'!B283="","",'Time Series Inputs'!B283)</f>
        <v/>
      </c>
      <c r="C283" s="7" t="str">
        <f>IF('Time Series Inputs'!C283="","",'Time Series Inputs'!C283)</f>
        <v/>
      </c>
      <c r="D283" s="8" t="str">
        <f>IF(A283="","",'Apply Constraints'!A283)</f>
        <v/>
      </c>
      <c r="E283" s="8" t="str">
        <f>IF('Performance Calculation'!W283="","",'Performance Calculation'!W283)</f>
        <v/>
      </c>
    </row>
    <row r="284" spans="1:5" ht="15.75" customHeight="1">
      <c r="A284" s="6" t="str">
        <f>IF('Time Series Inputs'!A284="","",'Time Series Inputs'!A284)</f>
        <v/>
      </c>
      <c r="B284" s="7" t="str">
        <f>IF('Time Series Inputs'!B284="","",'Time Series Inputs'!B284)</f>
        <v/>
      </c>
      <c r="C284" s="7" t="str">
        <f>IF('Time Series Inputs'!C284="","",'Time Series Inputs'!C284)</f>
        <v/>
      </c>
      <c r="D284" s="8" t="str">
        <f>IF(A284="","",'Apply Constraints'!A284)</f>
        <v/>
      </c>
      <c r="E284" s="8" t="str">
        <f>IF('Performance Calculation'!W284="","",'Performance Calculation'!W284)</f>
        <v/>
      </c>
    </row>
    <row r="285" spans="1:5" ht="15.75" customHeight="1">
      <c r="A285" s="6" t="str">
        <f>IF('Time Series Inputs'!A285="","",'Time Series Inputs'!A285)</f>
        <v/>
      </c>
      <c r="B285" s="7" t="str">
        <f>IF('Time Series Inputs'!B285="","",'Time Series Inputs'!B285)</f>
        <v/>
      </c>
      <c r="C285" s="7" t="str">
        <f>IF('Time Series Inputs'!C285="","",'Time Series Inputs'!C285)</f>
        <v/>
      </c>
      <c r="D285" s="8" t="str">
        <f>IF(A285="","",'Apply Constraints'!A285)</f>
        <v/>
      </c>
      <c r="E285" s="8" t="str">
        <f>IF('Performance Calculation'!W285="","",'Performance Calculation'!W285)</f>
        <v/>
      </c>
    </row>
    <row r="286" spans="1:5" ht="15.75" customHeight="1">
      <c r="A286" s="6" t="str">
        <f>IF('Time Series Inputs'!A286="","",'Time Series Inputs'!A286)</f>
        <v/>
      </c>
      <c r="B286" s="7" t="str">
        <f>IF('Time Series Inputs'!B286="","",'Time Series Inputs'!B286)</f>
        <v/>
      </c>
      <c r="C286" s="7" t="str">
        <f>IF('Time Series Inputs'!C286="","",'Time Series Inputs'!C286)</f>
        <v/>
      </c>
      <c r="D286" s="8" t="str">
        <f>IF(A286="","",'Apply Constraints'!A286)</f>
        <v/>
      </c>
      <c r="E286" s="8" t="str">
        <f>IF('Performance Calculation'!W286="","",'Performance Calculation'!W286)</f>
        <v/>
      </c>
    </row>
    <row r="287" spans="1:5" ht="15.75" customHeight="1">
      <c r="A287" s="6" t="str">
        <f>IF('Time Series Inputs'!A287="","",'Time Series Inputs'!A287)</f>
        <v/>
      </c>
      <c r="B287" s="7" t="str">
        <f>IF('Time Series Inputs'!B287="","",'Time Series Inputs'!B287)</f>
        <v/>
      </c>
      <c r="C287" s="7" t="str">
        <f>IF('Time Series Inputs'!C287="","",'Time Series Inputs'!C287)</f>
        <v/>
      </c>
      <c r="D287" s="8" t="str">
        <f>IF(A287="","",'Apply Constraints'!A287)</f>
        <v/>
      </c>
      <c r="E287" s="8" t="str">
        <f>IF('Performance Calculation'!W287="","",'Performance Calculation'!W287)</f>
        <v/>
      </c>
    </row>
    <row r="288" spans="1:5" ht="15.75" customHeight="1">
      <c r="A288" s="6" t="str">
        <f>IF('Time Series Inputs'!A288="","",'Time Series Inputs'!A288)</f>
        <v/>
      </c>
      <c r="B288" s="7" t="str">
        <f>IF('Time Series Inputs'!B288="","",'Time Series Inputs'!B288)</f>
        <v/>
      </c>
      <c r="C288" s="7" t="str">
        <f>IF('Time Series Inputs'!C288="","",'Time Series Inputs'!C288)</f>
        <v/>
      </c>
      <c r="D288" s="8" t="str">
        <f>IF(A288="","",'Apply Constraints'!A288)</f>
        <v/>
      </c>
      <c r="E288" s="8" t="str">
        <f>IF('Performance Calculation'!W288="","",'Performance Calculation'!W288)</f>
        <v/>
      </c>
    </row>
    <row r="289" spans="1:5" ht="15.75" customHeight="1">
      <c r="A289" s="6" t="str">
        <f>IF('Time Series Inputs'!A289="","",'Time Series Inputs'!A289)</f>
        <v/>
      </c>
      <c r="B289" s="7" t="str">
        <f>IF('Time Series Inputs'!B289="","",'Time Series Inputs'!B289)</f>
        <v/>
      </c>
      <c r="C289" s="7" t="str">
        <f>IF('Time Series Inputs'!C289="","",'Time Series Inputs'!C289)</f>
        <v/>
      </c>
      <c r="D289" s="8" t="str">
        <f>IF(A289="","",'Apply Constraints'!A289)</f>
        <v/>
      </c>
      <c r="E289" s="8" t="str">
        <f>IF('Performance Calculation'!W289="","",'Performance Calculation'!W289)</f>
        <v/>
      </c>
    </row>
    <row r="290" spans="1:5" ht="15.75" customHeight="1">
      <c r="A290" s="6" t="str">
        <f>IF('Time Series Inputs'!A290="","",'Time Series Inputs'!A290)</f>
        <v/>
      </c>
      <c r="B290" s="7" t="str">
        <f>IF('Time Series Inputs'!B290="","",'Time Series Inputs'!B290)</f>
        <v/>
      </c>
      <c r="C290" s="7" t="str">
        <f>IF('Time Series Inputs'!C290="","",'Time Series Inputs'!C290)</f>
        <v/>
      </c>
      <c r="D290" s="8" t="str">
        <f>IF(A290="","",'Apply Constraints'!A290)</f>
        <v/>
      </c>
      <c r="E290" s="8" t="str">
        <f>IF('Performance Calculation'!W290="","",'Performance Calculation'!W290)</f>
        <v/>
      </c>
    </row>
    <row r="291" spans="1:5" ht="15.75" customHeight="1">
      <c r="A291" s="6" t="str">
        <f>IF('Time Series Inputs'!A291="","",'Time Series Inputs'!A291)</f>
        <v/>
      </c>
      <c r="B291" s="7" t="str">
        <f>IF('Time Series Inputs'!B291="","",'Time Series Inputs'!B291)</f>
        <v/>
      </c>
      <c r="C291" s="7" t="str">
        <f>IF('Time Series Inputs'!C291="","",'Time Series Inputs'!C291)</f>
        <v/>
      </c>
      <c r="D291" s="8" t="str">
        <f>IF(A291="","",'Apply Constraints'!A291)</f>
        <v/>
      </c>
      <c r="E291" s="8" t="str">
        <f>IF('Performance Calculation'!W291="","",'Performance Calculation'!W291)</f>
        <v/>
      </c>
    </row>
    <row r="292" spans="1:5" ht="15.75" customHeight="1">
      <c r="A292" s="6" t="str">
        <f>IF('Time Series Inputs'!A292="","",'Time Series Inputs'!A292)</f>
        <v/>
      </c>
      <c r="B292" s="7" t="str">
        <f>IF('Time Series Inputs'!B292="","",'Time Series Inputs'!B292)</f>
        <v/>
      </c>
      <c r="C292" s="7" t="str">
        <f>IF('Time Series Inputs'!C292="","",'Time Series Inputs'!C292)</f>
        <v/>
      </c>
      <c r="D292" s="8" t="str">
        <f>IF(A292="","",'Apply Constraints'!A292)</f>
        <v/>
      </c>
      <c r="E292" s="8" t="str">
        <f>IF('Performance Calculation'!W292="","",'Performance Calculation'!W292)</f>
        <v/>
      </c>
    </row>
    <row r="293" spans="1:5" ht="15.75" customHeight="1">
      <c r="A293" s="6" t="str">
        <f>IF('Time Series Inputs'!A293="","",'Time Series Inputs'!A293)</f>
        <v/>
      </c>
      <c r="B293" s="7" t="str">
        <f>IF('Time Series Inputs'!B293="","",'Time Series Inputs'!B293)</f>
        <v/>
      </c>
      <c r="C293" s="7" t="str">
        <f>IF('Time Series Inputs'!C293="","",'Time Series Inputs'!C293)</f>
        <v/>
      </c>
      <c r="D293" s="8" t="str">
        <f>IF(A293="","",'Apply Constraints'!A293)</f>
        <v/>
      </c>
      <c r="E293" s="8" t="str">
        <f>IF('Performance Calculation'!W293="","",'Performance Calculation'!W293)</f>
        <v/>
      </c>
    </row>
    <row r="294" spans="1:5" ht="15.75" customHeight="1">
      <c r="A294" s="6" t="str">
        <f>IF('Time Series Inputs'!A294="","",'Time Series Inputs'!A294)</f>
        <v/>
      </c>
      <c r="B294" s="7" t="str">
        <f>IF('Time Series Inputs'!B294="","",'Time Series Inputs'!B294)</f>
        <v/>
      </c>
      <c r="C294" s="7" t="str">
        <f>IF('Time Series Inputs'!C294="","",'Time Series Inputs'!C294)</f>
        <v/>
      </c>
      <c r="D294" s="8" t="str">
        <f>IF(A294="","",'Apply Constraints'!A294)</f>
        <v/>
      </c>
      <c r="E294" s="8" t="str">
        <f>IF('Performance Calculation'!W294="","",'Performance Calculation'!W294)</f>
        <v/>
      </c>
    </row>
    <row r="295" spans="1:5" ht="15.75" customHeight="1">
      <c r="A295" s="6" t="str">
        <f>IF('Time Series Inputs'!A295="","",'Time Series Inputs'!A295)</f>
        <v/>
      </c>
      <c r="B295" s="7" t="str">
        <f>IF('Time Series Inputs'!B295="","",'Time Series Inputs'!B295)</f>
        <v/>
      </c>
      <c r="C295" s="7" t="str">
        <f>IF('Time Series Inputs'!C295="","",'Time Series Inputs'!C295)</f>
        <v/>
      </c>
      <c r="D295" s="8" t="str">
        <f>IF(A295="","",'Apply Constraints'!A295)</f>
        <v/>
      </c>
      <c r="E295" s="8" t="str">
        <f>IF('Performance Calculation'!W295="","",'Performance Calculation'!W295)</f>
        <v/>
      </c>
    </row>
    <row r="296" spans="1:5" ht="15.75" customHeight="1">
      <c r="A296" s="6" t="str">
        <f>IF('Time Series Inputs'!A296="","",'Time Series Inputs'!A296)</f>
        <v/>
      </c>
      <c r="B296" s="7" t="str">
        <f>IF('Time Series Inputs'!B296="","",'Time Series Inputs'!B296)</f>
        <v/>
      </c>
      <c r="C296" s="7" t="str">
        <f>IF('Time Series Inputs'!C296="","",'Time Series Inputs'!C296)</f>
        <v/>
      </c>
      <c r="D296" s="8" t="str">
        <f>IF(A296="","",'Apply Constraints'!A296)</f>
        <v/>
      </c>
      <c r="E296" s="8" t="str">
        <f>IF('Performance Calculation'!W296="","",'Performance Calculation'!W296)</f>
        <v/>
      </c>
    </row>
    <row r="297" spans="1:5" ht="15.75" customHeight="1">
      <c r="A297" s="6" t="str">
        <f>IF('Time Series Inputs'!A297="","",'Time Series Inputs'!A297)</f>
        <v/>
      </c>
      <c r="B297" s="7" t="str">
        <f>IF('Time Series Inputs'!B297="","",'Time Series Inputs'!B297)</f>
        <v/>
      </c>
      <c r="C297" s="7" t="str">
        <f>IF('Time Series Inputs'!C297="","",'Time Series Inputs'!C297)</f>
        <v/>
      </c>
      <c r="D297" s="8" t="str">
        <f>IF(A297="","",'Apply Constraints'!A297)</f>
        <v/>
      </c>
      <c r="E297" s="8" t="str">
        <f>IF('Performance Calculation'!W297="","",'Performance Calculation'!W297)</f>
        <v/>
      </c>
    </row>
    <row r="298" spans="1:5" ht="15.75" customHeight="1">
      <c r="A298" s="6" t="str">
        <f>IF('Time Series Inputs'!A298="","",'Time Series Inputs'!A298)</f>
        <v/>
      </c>
      <c r="B298" s="7" t="str">
        <f>IF('Time Series Inputs'!B298="","",'Time Series Inputs'!B298)</f>
        <v/>
      </c>
      <c r="C298" s="7" t="str">
        <f>IF('Time Series Inputs'!C298="","",'Time Series Inputs'!C298)</f>
        <v/>
      </c>
      <c r="D298" s="8" t="str">
        <f>IF(A298="","",'Apply Constraints'!A298)</f>
        <v/>
      </c>
      <c r="E298" s="8" t="str">
        <f>IF('Performance Calculation'!W298="","",'Performance Calculation'!W298)</f>
        <v/>
      </c>
    </row>
    <row r="299" spans="1:5" ht="15.75" customHeight="1">
      <c r="A299" s="6" t="str">
        <f>IF('Time Series Inputs'!A299="","",'Time Series Inputs'!A299)</f>
        <v/>
      </c>
      <c r="B299" s="7" t="str">
        <f>IF('Time Series Inputs'!B299="","",'Time Series Inputs'!B299)</f>
        <v/>
      </c>
      <c r="C299" s="7" t="str">
        <f>IF('Time Series Inputs'!C299="","",'Time Series Inputs'!C299)</f>
        <v/>
      </c>
      <c r="D299" s="8" t="str">
        <f>IF(A299="","",'Apply Constraints'!A299)</f>
        <v/>
      </c>
      <c r="E299" s="8" t="str">
        <f>IF('Performance Calculation'!W299="","",'Performance Calculation'!W299)</f>
        <v/>
      </c>
    </row>
    <row r="300" spans="1:5" ht="15.75" customHeight="1">
      <c r="A300" s="6" t="str">
        <f>IF('Time Series Inputs'!A300="","",'Time Series Inputs'!A300)</f>
        <v/>
      </c>
      <c r="B300" s="7" t="str">
        <f>IF('Time Series Inputs'!B300="","",'Time Series Inputs'!B300)</f>
        <v/>
      </c>
      <c r="C300" s="7" t="str">
        <f>IF('Time Series Inputs'!C300="","",'Time Series Inputs'!C300)</f>
        <v/>
      </c>
      <c r="D300" s="8" t="str">
        <f>IF(A300="","",'Apply Constraints'!A300)</f>
        <v/>
      </c>
      <c r="E300" s="8" t="str">
        <f>IF('Performance Calculation'!W300="","",'Performance Calculation'!W300)</f>
        <v/>
      </c>
    </row>
    <row r="301" spans="1:5" ht="15.75" customHeight="1">
      <c r="A301" s="6" t="str">
        <f>IF('Time Series Inputs'!A301="","",'Time Series Inputs'!A301)</f>
        <v/>
      </c>
      <c r="B301" s="7" t="str">
        <f>IF('Time Series Inputs'!B301="","",'Time Series Inputs'!B301)</f>
        <v/>
      </c>
      <c r="C301" s="7" t="str">
        <f>IF('Time Series Inputs'!C301="","",'Time Series Inputs'!C301)</f>
        <v/>
      </c>
      <c r="D301" s="8" t="str">
        <f>IF(A301="","",'Apply Constraints'!A301)</f>
        <v/>
      </c>
      <c r="E301" s="8" t="str">
        <f>IF('Performance Calculation'!W301="","",'Performance Calculation'!W301)</f>
        <v/>
      </c>
    </row>
    <row r="302" spans="1:5" ht="15.75" customHeight="1">
      <c r="A302" s="6" t="str">
        <f>IF('Time Series Inputs'!A302="","",'Time Series Inputs'!A302)</f>
        <v/>
      </c>
      <c r="B302" s="7" t="str">
        <f>IF('Time Series Inputs'!B302="","",'Time Series Inputs'!B302)</f>
        <v/>
      </c>
      <c r="C302" s="7" t="str">
        <f>IF('Time Series Inputs'!C302="","",'Time Series Inputs'!C302)</f>
        <v/>
      </c>
      <c r="D302" s="8" t="str">
        <f>IF(A302="","",'Apply Constraints'!A302)</f>
        <v/>
      </c>
      <c r="E302" s="8" t="str">
        <f>IF('Performance Calculation'!W302="","",'Performance Calculation'!W302)</f>
        <v/>
      </c>
    </row>
    <row r="303" spans="1:5" ht="15.75" customHeight="1">
      <c r="A303" s="6" t="str">
        <f>IF('Time Series Inputs'!A303="","",'Time Series Inputs'!A303)</f>
        <v/>
      </c>
      <c r="B303" s="7" t="str">
        <f>IF('Time Series Inputs'!B303="","",'Time Series Inputs'!B303)</f>
        <v/>
      </c>
      <c r="C303" s="7" t="str">
        <f>IF('Time Series Inputs'!C303="","",'Time Series Inputs'!C303)</f>
        <v/>
      </c>
      <c r="D303" s="8" t="str">
        <f>IF(A303="","",'Apply Constraints'!A303)</f>
        <v/>
      </c>
      <c r="E303" s="8" t="str">
        <f>IF('Performance Calculation'!W303="","",'Performance Calculation'!W303)</f>
        <v/>
      </c>
    </row>
    <row r="304" spans="1:5" ht="15.75" customHeight="1">
      <c r="A304" s="6" t="str">
        <f>IF('Time Series Inputs'!A304="","",'Time Series Inputs'!A304)</f>
        <v/>
      </c>
      <c r="B304" s="7" t="str">
        <f>IF('Time Series Inputs'!B304="","",'Time Series Inputs'!B304)</f>
        <v/>
      </c>
      <c r="C304" s="7" t="str">
        <f>IF('Time Series Inputs'!C304="","",'Time Series Inputs'!C304)</f>
        <v/>
      </c>
      <c r="D304" s="8" t="str">
        <f>IF(A304="","",'Apply Constraints'!A304)</f>
        <v/>
      </c>
      <c r="E304" s="8" t="str">
        <f>IF('Performance Calculation'!W304="","",'Performance Calculation'!W304)</f>
        <v/>
      </c>
    </row>
    <row r="305" spans="1:5" ht="15.75" customHeight="1">
      <c r="A305" s="6" t="str">
        <f>IF('Time Series Inputs'!A305="","",'Time Series Inputs'!A305)</f>
        <v/>
      </c>
      <c r="B305" s="7" t="str">
        <f>IF('Time Series Inputs'!B305="","",'Time Series Inputs'!B305)</f>
        <v/>
      </c>
      <c r="C305" s="7" t="str">
        <f>IF('Time Series Inputs'!C305="","",'Time Series Inputs'!C305)</f>
        <v/>
      </c>
      <c r="D305" s="8" t="str">
        <f>IF(A305="","",'Apply Constraints'!A305)</f>
        <v/>
      </c>
      <c r="E305" s="8" t="str">
        <f>IF('Performance Calculation'!W305="","",'Performance Calculation'!W305)</f>
        <v/>
      </c>
    </row>
    <row r="306" spans="1:5" ht="15.75" customHeight="1">
      <c r="A306" s="6" t="str">
        <f>IF('Time Series Inputs'!A306="","",'Time Series Inputs'!A306)</f>
        <v/>
      </c>
      <c r="B306" s="7" t="str">
        <f>IF('Time Series Inputs'!B306="","",'Time Series Inputs'!B306)</f>
        <v/>
      </c>
      <c r="C306" s="7" t="str">
        <f>IF('Time Series Inputs'!C306="","",'Time Series Inputs'!C306)</f>
        <v/>
      </c>
      <c r="D306" s="8" t="str">
        <f>IF(A306="","",'Apply Constraints'!A306)</f>
        <v/>
      </c>
      <c r="E306" s="8" t="str">
        <f>IF('Performance Calculation'!W306="","",'Performance Calculation'!W306)</f>
        <v/>
      </c>
    </row>
    <row r="307" spans="1:5" ht="15.75" customHeight="1">
      <c r="A307" s="6" t="str">
        <f>IF('Time Series Inputs'!A307="","",'Time Series Inputs'!A307)</f>
        <v/>
      </c>
      <c r="B307" s="7" t="str">
        <f>IF('Time Series Inputs'!B307="","",'Time Series Inputs'!B307)</f>
        <v/>
      </c>
      <c r="C307" s="7" t="str">
        <f>IF('Time Series Inputs'!C307="","",'Time Series Inputs'!C307)</f>
        <v/>
      </c>
      <c r="D307" s="8" t="str">
        <f>IF(A307="","",'Apply Constraints'!A307)</f>
        <v/>
      </c>
      <c r="E307" s="8" t="str">
        <f>IF('Performance Calculation'!W307="","",'Performance Calculation'!W307)</f>
        <v/>
      </c>
    </row>
    <row r="308" spans="1:5" ht="15.75" customHeight="1">
      <c r="A308" s="6" t="str">
        <f>IF('Time Series Inputs'!A308="","",'Time Series Inputs'!A308)</f>
        <v/>
      </c>
      <c r="B308" s="7" t="str">
        <f>IF('Time Series Inputs'!B308="","",'Time Series Inputs'!B308)</f>
        <v/>
      </c>
      <c r="C308" s="7" t="str">
        <f>IF('Time Series Inputs'!C308="","",'Time Series Inputs'!C308)</f>
        <v/>
      </c>
      <c r="D308" s="8" t="str">
        <f>IF(A308="","",'Apply Constraints'!A308)</f>
        <v/>
      </c>
      <c r="E308" s="8" t="str">
        <f>IF('Performance Calculation'!W308="","",'Performance Calculation'!W308)</f>
        <v/>
      </c>
    </row>
    <row r="309" spans="1:5" ht="15.75" customHeight="1">
      <c r="A309" s="6" t="str">
        <f>IF('Time Series Inputs'!A309="","",'Time Series Inputs'!A309)</f>
        <v/>
      </c>
      <c r="B309" s="7" t="str">
        <f>IF('Time Series Inputs'!B309="","",'Time Series Inputs'!B309)</f>
        <v/>
      </c>
      <c r="C309" s="7" t="str">
        <f>IF('Time Series Inputs'!C309="","",'Time Series Inputs'!C309)</f>
        <v/>
      </c>
      <c r="D309" s="8" t="str">
        <f>IF(A309="","",'Apply Constraints'!A309)</f>
        <v/>
      </c>
      <c r="E309" s="8" t="str">
        <f>IF('Performance Calculation'!W309="","",'Performance Calculation'!W309)</f>
        <v/>
      </c>
    </row>
    <row r="310" spans="1:5" ht="15.75" customHeight="1">
      <c r="A310" s="6" t="str">
        <f>IF('Time Series Inputs'!A310="","",'Time Series Inputs'!A310)</f>
        <v/>
      </c>
      <c r="B310" s="7" t="str">
        <f>IF('Time Series Inputs'!B310="","",'Time Series Inputs'!B310)</f>
        <v/>
      </c>
      <c r="C310" s="7" t="str">
        <f>IF('Time Series Inputs'!C310="","",'Time Series Inputs'!C310)</f>
        <v/>
      </c>
      <c r="D310" s="8" t="str">
        <f>IF(A310="","",'Apply Constraints'!A310)</f>
        <v/>
      </c>
      <c r="E310" s="8" t="str">
        <f>IF('Performance Calculation'!W310="","",'Performance Calculation'!W310)</f>
        <v/>
      </c>
    </row>
    <row r="311" spans="1:5" ht="15.75" customHeight="1">
      <c r="A311" s="6" t="str">
        <f>IF('Time Series Inputs'!A311="","",'Time Series Inputs'!A311)</f>
        <v/>
      </c>
      <c r="B311" s="7" t="str">
        <f>IF('Time Series Inputs'!B311="","",'Time Series Inputs'!B311)</f>
        <v/>
      </c>
      <c r="C311" s="7" t="str">
        <f>IF('Time Series Inputs'!C311="","",'Time Series Inputs'!C311)</f>
        <v/>
      </c>
      <c r="D311" s="8" t="str">
        <f>IF(A311="","",'Apply Constraints'!A311)</f>
        <v/>
      </c>
      <c r="E311" s="8" t="str">
        <f>IF('Performance Calculation'!W311="","",'Performance Calculation'!W311)</f>
        <v/>
      </c>
    </row>
    <row r="312" spans="1:5" ht="15.75" customHeight="1">
      <c r="A312" s="6" t="str">
        <f>IF('Time Series Inputs'!A312="","",'Time Series Inputs'!A312)</f>
        <v/>
      </c>
      <c r="B312" s="7" t="str">
        <f>IF('Time Series Inputs'!B312="","",'Time Series Inputs'!B312)</f>
        <v/>
      </c>
      <c r="C312" s="7" t="str">
        <f>IF('Time Series Inputs'!C312="","",'Time Series Inputs'!C312)</f>
        <v/>
      </c>
      <c r="D312" s="8" t="str">
        <f>IF(A312="","",'Apply Constraints'!A312)</f>
        <v/>
      </c>
      <c r="E312" s="8" t="str">
        <f>IF('Performance Calculation'!W312="","",'Performance Calculation'!W312)</f>
        <v/>
      </c>
    </row>
    <row r="313" spans="1:5" ht="15.75" customHeight="1">
      <c r="A313" s="6" t="str">
        <f>IF('Time Series Inputs'!A313="","",'Time Series Inputs'!A313)</f>
        <v/>
      </c>
      <c r="B313" s="7" t="str">
        <f>IF('Time Series Inputs'!B313="","",'Time Series Inputs'!B313)</f>
        <v/>
      </c>
      <c r="C313" s="7" t="str">
        <f>IF('Time Series Inputs'!C313="","",'Time Series Inputs'!C313)</f>
        <v/>
      </c>
      <c r="D313" s="8" t="str">
        <f>IF(A313="","",'Apply Constraints'!A313)</f>
        <v/>
      </c>
      <c r="E313" s="8" t="str">
        <f>IF('Performance Calculation'!W313="","",'Performance Calculation'!W313)</f>
        <v/>
      </c>
    </row>
    <row r="314" spans="1:5" ht="15.75" customHeight="1">
      <c r="A314" s="6" t="str">
        <f>IF('Time Series Inputs'!A314="","",'Time Series Inputs'!A314)</f>
        <v/>
      </c>
      <c r="B314" s="7" t="str">
        <f>IF('Time Series Inputs'!B314="","",'Time Series Inputs'!B314)</f>
        <v/>
      </c>
      <c r="C314" s="7" t="str">
        <f>IF('Time Series Inputs'!C314="","",'Time Series Inputs'!C314)</f>
        <v/>
      </c>
      <c r="D314" s="8" t="str">
        <f>IF(A314="","",'Apply Constraints'!A314)</f>
        <v/>
      </c>
      <c r="E314" s="8" t="str">
        <f>IF('Performance Calculation'!W314="","",'Performance Calculation'!W314)</f>
        <v/>
      </c>
    </row>
    <row r="315" spans="1:5" ht="15.75" customHeight="1">
      <c r="A315" s="6" t="str">
        <f>IF('Time Series Inputs'!A315="","",'Time Series Inputs'!A315)</f>
        <v/>
      </c>
      <c r="B315" s="7" t="str">
        <f>IF('Time Series Inputs'!B315="","",'Time Series Inputs'!B315)</f>
        <v/>
      </c>
      <c r="C315" s="7" t="str">
        <f>IF('Time Series Inputs'!C315="","",'Time Series Inputs'!C315)</f>
        <v/>
      </c>
      <c r="D315" s="8" t="str">
        <f>IF(A315="","",'Apply Constraints'!A315)</f>
        <v/>
      </c>
      <c r="E315" s="8" t="str">
        <f>IF('Performance Calculation'!W315="","",'Performance Calculation'!W315)</f>
        <v/>
      </c>
    </row>
    <row r="316" spans="1:5" ht="15.75" customHeight="1">
      <c r="A316" s="6" t="str">
        <f>IF('Time Series Inputs'!A316="","",'Time Series Inputs'!A316)</f>
        <v/>
      </c>
      <c r="B316" s="7" t="str">
        <f>IF('Time Series Inputs'!B316="","",'Time Series Inputs'!B316)</f>
        <v/>
      </c>
      <c r="C316" s="7" t="str">
        <f>IF('Time Series Inputs'!C316="","",'Time Series Inputs'!C316)</f>
        <v/>
      </c>
      <c r="D316" s="8" t="str">
        <f>IF(A316="","",'Apply Constraints'!A316)</f>
        <v/>
      </c>
      <c r="E316" s="8" t="str">
        <f>IF('Performance Calculation'!W316="","",'Performance Calculation'!W316)</f>
        <v/>
      </c>
    </row>
    <row r="317" spans="1:5" ht="15.75" customHeight="1">
      <c r="A317" s="6" t="str">
        <f>IF('Time Series Inputs'!A317="","",'Time Series Inputs'!A317)</f>
        <v/>
      </c>
      <c r="B317" s="7" t="str">
        <f>IF('Time Series Inputs'!B317="","",'Time Series Inputs'!B317)</f>
        <v/>
      </c>
      <c r="C317" s="7" t="str">
        <f>IF('Time Series Inputs'!C317="","",'Time Series Inputs'!C317)</f>
        <v/>
      </c>
      <c r="D317" s="8" t="str">
        <f>IF(A317="","",'Apply Constraints'!A317)</f>
        <v/>
      </c>
      <c r="E317" s="8" t="str">
        <f>IF('Performance Calculation'!W317="","",'Performance Calculation'!W317)</f>
        <v/>
      </c>
    </row>
    <row r="318" spans="1:5" ht="15.75" customHeight="1">
      <c r="A318" s="6" t="str">
        <f>IF('Time Series Inputs'!A318="","",'Time Series Inputs'!A318)</f>
        <v/>
      </c>
      <c r="B318" s="7" t="str">
        <f>IF('Time Series Inputs'!B318="","",'Time Series Inputs'!B318)</f>
        <v/>
      </c>
      <c r="C318" s="7" t="str">
        <f>IF('Time Series Inputs'!C318="","",'Time Series Inputs'!C318)</f>
        <v/>
      </c>
      <c r="D318" s="8" t="str">
        <f>IF(A318="","",'Apply Constraints'!A318)</f>
        <v/>
      </c>
      <c r="E318" s="8" t="str">
        <f>IF('Performance Calculation'!W318="","",'Performance Calculation'!W318)</f>
        <v/>
      </c>
    </row>
    <row r="319" spans="1:5" ht="15.75" customHeight="1">
      <c r="A319" s="6" t="str">
        <f>IF('Time Series Inputs'!A319="","",'Time Series Inputs'!A319)</f>
        <v/>
      </c>
      <c r="B319" s="7" t="str">
        <f>IF('Time Series Inputs'!B319="","",'Time Series Inputs'!B319)</f>
        <v/>
      </c>
      <c r="C319" s="7" t="str">
        <f>IF('Time Series Inputs'!C319="","",'Time Series Inputs'!C319)</f>
        <v/>
      </c>
      <c r="D319" s="8" t="str">
        <f>IF(A319="","",'Apply Constraints'!A319)</f>
        <v/>
      </c>
      <c r="E319" s="8" t="str">
        <f>IF('Performance Calculation'!W319="","",'Performance Calculation'!W319)</f>
        <v/>
      </c>
    </row>
    <row r="320" spans="1:5" ht="15.75" customHeight="1">
      <c r="A320" s="6" t="str">
        <f>IF('Time Series Inputs'!A320="","",'Time Series Inputs'!A320)</f>
        <v/>
      </c>
      <c r="B320" s="7" t="str">
        <f>IF('Time Series Inputs'!B320="","",'Time Series Inputs'!B320)</f>
        <v/>
      </c>
      <c r="C320" s="7" t="str">
        <f>IF('Time Series Inputs'!C320="","",'Time Series Inputs'!C320)</f>
        <v/>
      </c>
      <c r="D320" s="8" t="str">
        <f>IF(A320="","",'Apply Constraints'!A320)</f>
        <v/>
      </c>
      <c r="E320" s="8" t="str">
        <f>IF('Performance Calculation'!W320="","",'Performance Calculation'!W320)</f>
        <v/>
      </c>
    </row>
    <row r="321" spans="1:5" ht="15.75" customHeight="1">
      <c r="A321" s="6" t="str">
        <f>IF('Time Series Inputs'!A321="","",'Time Series Inputs'!A321)</f>
        <v/>
      </c>
      <c r="B321" s="7" t="str">
        <f>IF('Time Series Inputs'!B321="","",'Time Series Inputs'!B321)</f>
        <v/>
      </c>
      <c r="C321" s="7" t="str">
        <f>IF('Time Series Inputs'!C321="","",'Time Series Inputs'!C321)</f>
        <v/>
      </c>
      <c r="D321" s="8" t="str">
        <f>IF(A321="","",'Apply Constraints'!A321)</f>
        <v/>
      </c>
      <c r="E321" s="8" t="str">
        <f>IF('Performance Calculation'!W321="","",'Performance Calculation'!W321)</f>
        <v/>
      </c>
    </row>
    <row r="322" spans="1:5" ht="15.75" customHeight="1">
      <c r="A322" s="6" t="str">
        <f>IF('Time Series Inputs'!A322="","",'Time Series Inputs'!A322)</f>
        <v/>
      </c>
      <c r="B322" s="7" t="str">
        <f>IF('Time Series Inputs'!B322="","",'Time Series Inputs'!B322)</f>
        <v/>
      </c>
      <c r="C322" s="7" t="str">
        <f>IF('Time Series Inputs'!C322="","",'Time Series Inputs'!C322)</f>
        <v/>
      </c>
      <c r="D322" s="8" t="str">
        <f>IF(A322="","",'Apply Constraints'!A322)</f>
        <v/>
      </c>
      <c r="E322" s="8" t="str">
        <f>IF('Performance Calculation'!W322="","",'Performance Calculation'!W322)</f>
        <v/>
      </c>
    </row>
    <row r="323" spans="1:5" ht="15.75" customHeight="1">
      <c r="A323" s="6" t="str">
        <f>IF('Time Series Inputs'!A323="","",'Time Series Inputs'!A323)</f>
        <v/>
      </c>
      <c r="B323" s="7" t="str">
        <f>IF('Time Series Inputs'!B323="","",'Time Series Inputs'!B323)</f>
        <v/>
      </c>
      <c r="C323" s="7" t="str">
        <f>IF('Time Series Inputs'!C323="","",'Time Series Inputs'!C323)</f>
        <v/>
      </c>
      <c r="D323" s="8" t="str">
        <f>IF(A323="","",'Apply Constraints'!A323)</f>
        <v/>
      </c>
      <c r="E323" s="8" t="str">
        <f>IF('Performance Calculation'!W323="","",'Performance Calculation'!W323)</f>
        <v/>
      </c>
    </row>
    <row r="324" spans="1:5" ht="15.75" customHeight="1">
      <c r="A324" s="6" t="str">
        <f>IF('Time Series Inputs'!A324="","",'Time Series Inputs'!A324)</f>
        <v/>
      </c>
      <c r="B324" s="7" t="str">
        <f>IF('Time Series Inputs'!B324="","",'Time Series Inputs'!B324)</f>
        <v/>
      </c>
      <c r="C324" s="7" t="str">
        <f>IF('Time Series Inputs'!C324="","",'Time Series Inputs'!C324)</f>
        <v/>
      </c>
      <c r="D324" s="8" t="str">
        <f>IF(A324="","",'Apply Constraints'!A324)</f>
        <v/>
      </c>
      <c r="E324" s="8" t="str">
        <f>IF('Performance Calculation'!W324="","",'Performance Calculation'!W324)</f>
        <v/>
      </c>
    </row>
    <row r="325" spans="1:5" ht="15.75" customHeight="1">
      <c r="A325" s="6" t="str">
        <f>IF('Time Series Inputs'!A325="","",'Time Series Inputs'!A325)</f>
        <v/>
      </c>
      <c r="B325" s="7" t="str">
        <f>IF('Time Series Inputs'!B325="","",'Time Series Inputs'!B325)</f>
        <v/>
      </c>
      <c r="C325" s="7" t="str">
        <f>IF('Time Series Inputs'!C325="","",'Time Series Inputs'!C325)</f>
        <v/>
      </c>
      <c r="D325" s="8" t="str">
        <f>IF(A325="","",'Apply Constraints'!A325)</f>
        <v/>
      </c>
      <c r="E325" s="8" t="str">
        <f>IF('Performance Calculation'!W325="","",'Performance Calculation'!W325)</f>
        <v/>
      </c>
    </row>
    <row r="326" spans="1:5" ht="15.75" customHeight="1">
      <c r="A326" s="6" t="str">
        <f>IF('Time Series Inputs'!A326="","",'Time Series Inputs'!A326)</f>
        <v/>
      </c>
      <c r="B326" s="7" t="str">
        <f>IF('Time Series Inputs'!B326="","",'Time Series Inputs'!B326)</f>
        <v/>
      </c>
      <c r="C326" s="7" t="str">
        <f>IF('Time Series Inputs'!C326="","",'Time Series Inputs'!C326)</f>
        <v/>
      </c>
      <c r="D326" s="8" t="str">
        <f>IF(A326="","",'Apply Constraints'!A326)</f>
        <v/>
      </c>
      <c r="E326" s="8" t="str">
        <f>IF('Performance Calculation'!W326="","",'Performance Calculation'!W326)</f>
        <v/>
      </c>
    </row>
    <row r="327" spans="1:5" ht="15.75" customHeight="1">
      <c r="A327" s="6" t="str">
        <f>IF('Time Series Inputs'!A327="","",'Time Series Inputs'!A327)</f>
        <v/>
      </c>
      <c r="B327" s="7" t="str">
        <f>IF('Time Series Inputs'!B327="","",'Time Series Inputs'!B327)</f>
        <v/>
      </c>
      <c r="C327" s="7" t="str">
        <f>IF('Time Series Inputs'!C327="","",'Time Series Inputs'!C327)</f>
        <v/>
      </c>
      <c r="D327" s="8" t="str">
        <f>IF(A327="","",'Apply Constraints'!A327)</f>
        <v/>
      </c>
      <c r="E327" s="8" t="str">
        <f>IF('Performance Calculation'!W327="","",'Performance Calculation'!W327)</f>
        <v/>
      </c>
    </row>
    <row r="328" spans="1:5" ht="15.75" customHeight="1">
      <c r="A328" s="6" t="str">
        <f>IF('Time Series Inputs'!A328="","",'Time Series Inputs'!A328)</f>
        <v/>
      </c>
      <c r="B328" s="7" t="str">
        <f>IF('Time Series Inputs'!B328="","",'Time Series Inputs'!B328)</f>
        <v/>
      </c>
      <c r="C328" s="7" t="str">
        <f>IF('Time Series Inputs'!C328="","",'Time Series Inputs'!C328)</f>
        <v/>
      </c>
      <c r="D328" s="8" t="str">
        <f>IF(A328="","",'Apply Constraints'!A328)</f>
        <v/>
      </c>
      <c r="E328" s="8" t="str">
        <f>IF('Performance Calculation'!W328="","",'Performance Calculation'!W328)</f>
        <v/>
      </c>
    </row>
    <row r="329" spans="1:5" ht="15.75" customHeight="1">
      <c r="A329" s="6" t="str">
        <f>IF('Time Series Inputs'!A329="","",'Time Series Inputs'!A329)</f>
        <v/>
      </c>
      <c r="B329" s="7" t="str">
        <f>IF('Time Series Inputs'!B329="","",'Time Series Inputs'!B329)</f>
        <v/>
      </c>
      <c r="C329" s="7" t="str">
        <f>IF('Time Series Inputs'!C329="","",'Time Series Inputs'!C329)</f>
        <v/>
      </c>
      <c r="D329" s="8" t="str">
        <f>IF(A329="","",'Apply Constraints'!A329)</f>
        <v/>
      </c>
      <c r="E329" s="8" t="str">
        <f>IF('Performance Calculation'!W329="","",'Performance Calculation'!W329)</f>
        <v/>
      </c>
    </row>
    <row r="330" spans="1:5" ht="15.75" customHeight="1">
      <c r="A330" s="6" t="str">
        <f>IF('Time Series Inputs'!A330="","",'Time Series Inputs'!A330)</f>
        <v/>
      </c>
      <c r="B330" s="7" t="str">
        <f>IF('Time Series Inputs'!B330="","",'Time Series Inputs'!B330)</f>
        <v/>
      </c>
      <c r="C330" s="7" t="str">
        <f>IF('Time Series Inputs'!C330="","",'Time Series Inputs'!C330)</f>
        <v/>
      </c>
      <c r="D330" s="8" t="str">
        <f>IF(A330="","",'Apply Constraints'!A330)</f>
        <v/>
      </c>
      <c r="E330" s="8" t="str">
        <f>IF('Performance Calculation'!W330="","",'Performance Calculation'!W330)</f>
        <v/>
      </c>
    </row>
    <row r="331" spans="1:5" ht="15.75" customHeight="1">
      <c r="A331" s="6" t="str">
        <f>IF('Time Series Inputs'!A331="","",'Time Series Inputs'!A331)</f>
        <v/>
      </c>
      <c r="B331" s="7" t="str">
        <f>IF('Time Series Inputs'!B331="","",'Time Series Inputs'!B331)</f>
        <v/>
      </c>
      <c r="C331" s="7" t="str">
        <f>IF('Time Series Inputs'!C331="","",'Time Series Inputs'!C331)</f>
        <v/>
      </c>
      <c r="D331" s="8" t="str">
        <f>IF(A331="","",'Apply Constraints'!A331)</f>
        <v/>
      </c>
      <c r="E331" s="8" t="str">
        <f>IF('Performance Calculation'!W331="","",'Performance Calculation'!W331)</f>
        <v/>
      </c>
    </row>
    <row r="332" spans="1:5" ht="15.75" customHeight="1">
      <c r="A332" s="6" t="str">
        <f>IF('Time Series Inputs'!A332="","",'Time Series Inputs'!A332)</f>
        <v/>
      </c>
      <c r="B332" s="7" t="str">
        <f>IF('Time Series Inputs'!B332="","",'Time Series Inputs'!B332)</f>
        <v/>
      </c>
      <c r="C332" s="7" t="str">
        <f>IF('Time Series Inputs'!C332="","",'Time Series Inputs'!C332)</f>
        <v/>
      </c>
      <c r="D332" s="8" t="str">
        <f>IF(A332="","",'Apply Constraints'!A332)</f>
        <v/>
      </c>
      <c r="E332" s="8" t="str">
        <f>IF('Performance Calculation'!W332="","",'Performance Calculation'!W332)</f>
        <v/>
      </c>
    </row>
    <row r="333" spans="1:5" ht="15.75" customHeight="1">
      <c r="A333" s="6" t="str">
        <f>IF('Time Series Inputs'!A333="","",'Time Series Inputs'!A333)</f>
        <v/>
      </c>
      <c r="B333" s="7" t="str">
        <f>IF('Time Series Inputs'!B333="","",'Time Series Inputs'!B333)</f>
        <v/>
      </c>
      <c r="C333" s="7" t="str">
        <f>IF('Time Series Inputs'!C333="","",'Time Series Inputs'!C333)</f>
        <v/>
      </c>
      <c r="D333" s="8" t="str">
        <f>IF(A333="","",'Apply Constraints'!A333)</f>
        <v/>
      </c>
      <c r="E333" s="8" t="str">
        <f>IF('Performance Calculation'!W333="","",'Performance Calculation'!W333)</f>
        <v/>
      </c>
    </row>
    <row r="334" spans="1:5" ht="15.75" customHeight="1">
      <c r="A334" s="6" t="str">
        <f>IF('Time Series Inputs'!A334="","",'Time Series Inputs'!A334)</f>
        <v/>
      </c>
      <c r="B334" s="7" t="str">
        <f>IF('Time Series Inputs'!B334="","",'Time Series Inputs'!B334)</f>
        <v/>
      </c>
      <c r="C334" s="7" t="str">
        <f>IF('Time Series Inputs'!C334="","",'Time Series Inputs'!C334)</f>
        <v/>
      </c>
      <c r="D334" s="8" t="str">
        <f>IF(A334="","",'Apply Constraints'!A334)</f>
        <v/>
      </c>
      <c r="E334" s="8" t="str">
        <f>IF('Performance Calculation'!W334="","",'Performance Calculation'!W334)</f>
        <v/>
      </c>
    </row>
    <row r="335" spans="1:5" ht="15.75" customHeight="1">
      <c r="A335" s="6" t="str">
        <f>IF('Time Series Inputs'!A335="","",'Time Series Inputs'!A335)</f>
        <v/>
      </c>
      <c r="B335" s="7" t="str">
        <f>IF('Time Series Inputs'!B335="","",'Time Series Inputs'!B335)</f>
        <v/>
      </c>
      <c r="C335" s="7" t="str">
        <f>IF('Time Series Inputs'!C335="","",'Time Series Inputs'!C335)</f>
        <v/>
      </c>
      <c r="D335" s="8" t="str">
        <f>IF(A335="","",'Apply Constraints'!A335)</f>
        <v/>
      </c>
      <c r="E335" s="8" t="str">
        <f>IF('Performance Calculation'!W335="","",'Performance Calculation'!W335)</f>
        <v/>
      </c>
    </row>
    <row r="336" spans="1:5" ht="15.75" customHeight="1">
      <c r="A336" s="6" t="str">
        <f>IF('Time Series Inputs'!A336="","",'Time Series Inputs'!A336)</f>
        <v/>
      </c>
      <c r="B336" s="7" t="str">
        <f>IF('Time Series Inputs'!B336="","",'Time Series Inputs'!B336)</f>
        <v/>
      </c>
      <c r="C336" s="7" t="str">
        <f>IF('Time Series Inputs'!C336="","",'Time Series Inputs'!C336)</f>
        <v/>
      </c>
      <c r="D336" s="8" t="str">
        <f>IF(A336="","",'Apply Constraints'!A336)</f>
        <v/>
      </c>
      <c r="E336" s="8" t="str">
        <f>IF('Performance Calculation'!W336="","",'Performance Calculation'!W336)</f>
        <v/>
      </c>
    </row>
    <row r="337" spans="1:5" ht="15.75" customHeight="1">
      <c r="A337" s="6" t="str">
        <f>IF('Time Series Inputs'!A337="","",'Time Series Inputs'!A337)</f>
        <v/>
      </c>
      <c r="B337" s="7" t="str">
        <f>IF('Time Series Inputs'!B337="","",'Time Series Inputs'!B337)</f>
        <v/>
      </c>
      <c r="C337" s="7" t="str">
        <f>IF('Time Series Inputs'!C337="","",'Time Series Inputs'!C337)</f>
        <v/>
      </c>
      <c r="D337" s="8" t="str">
        <f>IF(A337="","",'Apply Constraints'!A337)</f>
        <v/>
      </c>
      <c r="E337" s="8" t="str">
        <f>IF('Performance Calculation'!W337="","",'Performance Calculation'!W337)</f>
        <v/>
      </c>
    </row>
    <row r="338" spans="1:5" ht="15.75" customHeight="1">
      <c r="A338" s="6" t="str">
        <f>IF('Time Series Inputs'!A338="","",'Time Series Inputs'!A338)</f>
        <v/>
      </c>
      <c r="B338" s="7" t="str">
        <f>IF('Time Series Inputs'!B338="","",'Time Series Inputs'!B338)</f>
        <v/>
      </c>
      <c r="C338" s="7" t="str">
        <f>IF('Time Series Inputs'!C338="","",'Time Series Inputs'!C338)</f>
        <v/>
      </c>
      <c r="D338" s="8" t="str">
        <f>IF(A338="","",'Apply Constraints'!A338)</f>
        <v/>
      </c>
      <c r="E338" s="8" t="str">
        <f>IF('Performance Calculation'!W338="","",'Performance Calculation'!W338)</f>
        <v/>
      </c>
    </row>
    <row r="339" spans="1:5" ht="15.75" customHeight="1">
      <c r="A339" s="6" t="str">
        <f>IF('Time Series Inputs'!A339="","",'Time Series Inputs'!A339)</f>
        <v/>
      </c>
      <c r="B339" s="7" t="str">
        <f>IF('Time Series Inputs'!B339="","",'Time Series Inputs'!B339)</f>
        <v/>
      </c>
      <c r="C339" s="7" t="str">
        <f>IF('Time Series Inputs'!C339="","",'Time Series Inputs'!C339)</f>
        <v/>
      </c>
      <c r="D339" s="8" t="str">
        <f>IF(A339="","",'Apply Constraints'!A339)</f>
        <v/>
      </c>
      <c r="E339" s="8" t="str">
        <f>IF('Performance Calculation'!W339="","",'Performance Calculation'!W339)</f>
        <v/>
      </c>
    </row>
    <row r="340" spans="1:5" ht="15.75" customHeight="1">
      <c r="A340" s="6" t="str">
        <f>IF('Time Series Inputs'!A340="","",'Time Series Inputs'!A340)</f>
        <v/>
      </c>
      <c r="B340" s="7" t="str">
        <f>IF('Time Series Inputs'!B340="","",'Time Series Inputs'!B340)</f>
        <v/>
      </c>
      <c r="C340" s="7" t="str">
        <f>IF('Time Series Inputs'!C340="","",'Time Series Inputs'!C340)</f>
        <v/>
      </c>
      <c r="D340" s="8" t="str">
        <f>IF(A340="","",'Apply Constraints'!A340)</f>
        <v/>
      </c>
      <c r="E340" s="8" t="str">
        <f>IF('Performance Calculation'!W340="","",'Performance Calculation'!W340)</f>
        <v/>
      </c>
    </row>
    <row r="341" spans="1:5" ht="15.75" customHeight="1">
      <c r="A341" s="6" t="str">
        <f>IF('Time Series Inputs'!A341="","",'Time Series Inputs'!A341)</f>
        <v/>
      </c>
      <c r="B341" s="7" t="str">
        <f>IF('Time Series Inputs'!B341="","",'Time Series Inputs'!B341)</f>
        <v/>
      </c>
      <c r="C341" s="7" t="str">
        <f>IF('Time Series Inputs'!C341="","",'Time Series Inputs'!C341)</f>
        <v/>
      </c>
      <c r="D341" s="8" t="str">
        <f>IF(A341="","",'Apply Constraints'!A341)</f>
        <v/>
      </c>
      <c r="E341" s="8" t="str">
        <f>IF('Performance Calculation'!W341="","",'Performance Calculation'!W341)</f>
        <v/>
      </c>
    </row>
    <row r="342" spans="1:5" ht="15.75" customHeight="1">
      <c r="A342" s="6" t="str">
        <f>IF('Time Series Inputs'!A342="","",'Time Series Inputs'!A342)</f>
        <v/>
      </c>
      <c r="B342" s="7" t="str">
        <f>IF('Time Series Inputs'!B342="","",'Time Series Inputs'!B342)</f>
        <v/>
      </c>
      <c r="C342" s="7" t="str">
        <f>IF('Time Series Inputs'!C342="","",'Time Series Inputs'!C342)</f>
        <v/>
      </c>
      <c r="D342" s="8" t="str">
        <f>IF(A342="","",'Apply Constraints'!A342)</f>
        <v/>
      </c>
      <c r="E342" s="8" t="str">
        <f>IF('Performance Calculation'!W342="","",'Performance Calculation'!W342)</f>
        <v/>
      </c>
    </row>
    <row r="343" spans="1:5" ht="15.75" customHeight="1">
      <c r="A343" s="6" t="str">
        <f>IF('Time Series Inputs'!A343="","",'Time Series Inputs'!A343)</f>
        <v/>
      </c>
      <c r="B343" s="7" t="str">
        <f>IF('Time Series Inputs'!B343="","",'Time Series Inputs'!B343)</f>
        <v/>
      </c>
      <c r="C343" s="7" t="str">
        <f>IF('Time Series Inputs'!C343="","",'Time Series Inputs'!C343)</f>
        <v/>
      </c>
      <c r="D343" s="8" t="str">
        <f>IF(A343="","",'Apply Constraints'!A343)</f>
        <v/>
      </c>
      <c r="E343" s="8" t="str">
        <f>IF('Performance Calculation'!W343="","",'Performance Calculation'!W343)</f>
        <v/>
      </c>
    </row>
    <row r="344" spans="1:5" ht="15.75" customHeight="1">
      <c r="A344" s="6" t="str">
        <f>IF('Time Series Inputs'!A344="","",'Time Series Inputs'!A344)</f>
        <v/>
      </c>
      <c r="B344" s="7" t="str">
        <f>IF('Time Series Inputs'!B344="","",'Time Series Inputs'!B344)</f>
        <v/>
      </c>
      <c r="C344" s="7" t="str">
        <f>IF('Time Series Inputs'!C344="","",'Time Series Inputs'!C344)</f>
        <v/>
      </c>
      <c r="D344" s="8" t="str">
        <f>IF(A344="","",'Apply Constraints'!A344)</f>
        <v/>
      </c>
      <c r="E344" s="8" t="str">
        <f>IF('Performance Calculation'!W344="","",'Performance Calculation'!W344)</f>
        <v/>
      </c>
    </row>
    <row r="345" spans="1:5" ht="15.75" customHeight="1">
      <c r="A345" s="6" t="str">
        <f>IF('Time Series Inputs'!A345="","",'Time Series Inputs'!A345)</f>
        <v/>
      </c>
      <c r="B345" s="7" t="str">
        <f>IF('Time Series Inputs'!B345="","",'Time Series Inputs'!B345)</f>
        <v/>
      </c>
      <c r="C345" s="7" t="str">
        <f>IF('Time Series Inputs'!C345="","",'Time Series Inputs'!C345)</f>
        <v/>
      </c>
      <c r="D345" s="8" t="str">
        <f>IF(A345="","",'Apply Constraints'!A345)</f>
        <v/>
      </c>
      <c r="E345" s="8" t="str">
        <f>IF('Performance Calculation'!W345="","",'Performance Calculation'!W345)</f>
        <v/>
      </c>
    </row>
    <row r="346" spans="1:5" ht="15.75" customHeight="1">
      <c r="A346" s="6" t="str">
        <f>IF('Time Series Inputs'!A346="","",'Time Series Inputs'!A346)</f>
        <v/>
      </c>
      <c r="B346" s="7" t="str">
        <f>IF('Time Series Inputs'!B346="","",'Time Series Inputs'!B346)</f>
        <v/>
      </c>
      <c r="C346" s="7" t="str">
        <f>IF('Time Series Inputs'!C346="","",'Time Series Inputs'!C346)</f>
        <v/>
      </c>
      <c r="D346" s="8" t="str">
        <f>IF(A346="","",'Apply Constraints'!A346)</f>
        <v/>
      </c>
      <c r="E346" s="8" t="str">
        <f>IF('Performance Calculation'!W346="","",'Performance Calculation'!W346)</f>
        <v/>
      </c>
    </row>
    <row r="347" spans="1:5" ht="15.75" customHeight="1">
      <c r="A347" s="6" t="str">
        <f>IF('Time Series Inputs'!A347="","",'Time Series Inputs'!A347)</f>
        <v/>
      </c>
      <c r="B347" s="7" t="str">
        <f>IF('Time Series Inputs'!B347="","",'Time Series Inputs'!B347)</f>
        <v/>
      </c>
      <c r="C347" s="7" t="str">
        <f>IF('Time Series Inputs'!C347="","",'Time Series Inputs'!C347)</f>
        <v/>
      </c>
      <c r="D347" s="8" t="str">
        <f>IF(A347="","",'Apply Constraints'!A347)</f>
        <v/>
      </c>
      <c r="E347" s="8" t="str">
        <f>IF('Performance Calculation'!W347="","",'Performance Calculation'!W347)</f>
        <v/>
      </c>
    </row>
    <row r="348" spans="1:5" ht="15.75" customHeight="1">
      <c r="A348" s="6" t="str">
        <f>IF('Time Series Inputs'!A348="","",'Time Series Inputs'!A348)</f>
        <v/>
      </c>
      <c r="B348" s="7" t="str">
        <f>IF('Time Series Inputs'!B348="","",'Time Series Inputs'!B348)</f>
        <v/>
      </c>
      <c r="C348" s="7" t="str">
        <f>IF('Time Series Inputs'!C348="","",'Time Series Inputs'!C348)</f>
        <v/>
      </c>
      <c r="D348" s="8" t="str">
        <f>IF(A348="","",'Apply Constraints'!A348)</f>
        <v/>
      </c>
      <c r="E348" s="8" t="str">
        <f>IF('Performance Calculation'!W348="","",'Performance Calculation'!W348)</f>
        <v/>
      </c>
    </row>
    <row r="349" spans="1:5" ht="15.75" customHeight="1">
      <c r="A349" s="6" t="str">
        <f>IF('Time Series Inputs'!A349="","",'Time Series Inputs'!A349)</f>
        <v/>
      </c>
      <c r="B349" s="7" t="str">
        <f>IF('Time Series Inputs'!B349="","",'Time Series Inputs'!B349)</f>
        <v/>
      </c>
      <c r="C349" s="7" t="str">
        <f>IF('Time Series Inputs'!C349="","",'Time Series Inputs'!C349)</f>
        <v/>
      </c>
      <c r="D349" s="8" t="str">
        <f>IF(A349="","",'Apply Constraints'!A349)</f>
        <v/>
      </c>
      <c r="E349" s="8" t="str">
        <f>IF('Performance Calculation'!W349="","",'Performance Calculation'!W349)</f>
        <v/>
      </c>
    </row>
    <row r="350" spans="1:5" ht="15.75" customHeight="1">
      <c r="A350" s="6" t="str">
        <f>IF('Time Series Inputs'!A350="","",'Time Series Inputs'!A350)</f>
        <v/>
      </c>
      <c r="B350" s="7" t="str">
        <f>IF('Time Series Inputs'!B350="","",'Time Series Inputs'!B350)</f>
        <v/>
      </c>
      <c r="C350" s="7" t="str">
        <f>IF('Time Series Inputs'!C350="","",'Time Series Inputs'!C350)</f>
        <v/>
      </c>
      <c r="D350" s="8" t="str">
        <f>IF(A350="","",'Apply Constraints'!A350)</f>
        <v/>
      </c>
      <c r="E350" s="8" t="str">
        <f>IF('Performance Calculation'!W350="","",'Performance Calculation'!W350)</f>
        <v/>
      </c>
    </row>
    <row r="351" spans="1:5" ht="15.75" customHeight="1">
      <c r="A351" s="6" t="str">
        <f>IF('Time Series Inputs'!A351="","",'Time Series Inputs'!A351)</f>
        <v/>
      </c>
      <c r="B351" s="7" t="str">
        <f>IF('Time Series Inputs'!B351="","",'Time Series Inputs'!B351)</f>
        <v/>
      </c>
      <c r="C351" s="7" t="str">
        <f>IF('Time Series Inputs'!C351="","",'Time Series Inputs'!C351)</f>
        <v/>
      </c>
      <c r="D351" s="8" t="str">
        <f>IF(A351="","",'Apply Constraints'!A351)</f>
        <v/>
      </c>
      <c r="E351" s="8" t="str">
        <f>IF('Performance Calculation'!W351="","",'Performance Calculation'!W351)</f>
        <v/>
      </c>
    </row>
    <row r="352" spans="1:5" ht="15.75" customHeight="1">
      <c r="A352" s="6" t="str">
        <f>IF('Time Series Inputs'!A352="","",'Time Series Inputs'!A352)</f>
        <v/>
      </c>
      <c r="B352" s="7" t="str">
        <f>IF('Time Series Inputs'!B352="","",'Time Series Inputs'!B352)</f>
        <v/>
      </c>
      <c r="C352" s="7" t="str">
        <f>IF('Time Series Inputs'!C352="","",'Time Series Inputs'!C352)</f>
        <v/>
      </c>
      <c r="D352" s="8" t="str">
        <f>IF(A352="","",'Apply Constraints'!A352)</f>
        <v/>
      </c>
      <c r="E352" s="8" t="str">
        <f>IF('Performance Calculation'!W352="","",'Performance Calculation'!W352)</f>
        <v/>
      </c>
    </row>
    <row r="353" spans="1:5" ht="15.75" customHeight="1">
      <c r="A353" s="6" t="str">
        <f>IF('Time Series Inputs'!A353="","",'Time Series Inputs'!A353)</f>
        <v/>
      </c>
      <c r="B353" s="7" t="str">
        <f>IF('Time Series Inputs'!B353="","",'Time Series Inputs'!B353)</f>
        <v/>
      </c>
      <c r="C353" s="7" t="str">
        <f>IF('Time Series Inputs'!C353="","",'Time Series Inputs'!C353)</f>
        <v/>
      </c>
      <c r="D353" s="8" t="str">
        <f>IF(A353="","",'Apply Constraints'!A353)</f>
        <v/>
      </c>
      <c r="E353" s="8" t="str">
        <f>IF('Performance Calculation'!W353="","",'Performance Calculation'!W353)</f>
        <v/>
      </c>
    </row>
    <row r="354" spans="1:5" ht="15.75" customHeight="1">
      <c r="A354" s="6" t="str">
        <f>IF('Time Series Inputs'!A354="","",'Time Series Inputs'!A354)</f>
        <v/>
      </c>
      <c r="B354" s="7" t="str">
        <f>IF('Time Series Inputs'!B354="","",'Time Series Inputs'!B354)</f>
        <v/>
      </c>
      <c r="C354" s="7" t="str">
        <f>IF('Time Series Inputs'!C354="","",'Time Series Inputs'!C354)</f>
        <v/>
      </c>
      <c r="D354" s="8" t="str">
        <f>IF(A354="","",'Apply Constraints'!A354)</f>
        <v/>
      </c>
      <c r="E354" s="8" t="str">
        <f>IF('Performance Calculation'!W354="","",'Performance Calculation'!W354)</f>
        <v/>
      </c>
    </row>
    <row r="355" spans="1:5" ht="15.75" customHeight="1">
      <c r="A355" s="6" t="str">
        <f>IF('Time Series Inputs'!A355="","",'Time Series Inputs'!A355)</f>
        <v/>
      </c>
      <c r="B355" s="7" t="str">
        <f>IF('Time Series Inputs'!B355="","",'Time Series Inputs'!B355)</f>
        <v/>
      </c>
      <c r="C355" s="7" t="str">
        <f>IF('Time Series Inputs'!C355="","",'Time Series Inputs'!C355)</f>
        <v/>
      </c>
      <c r="D355" s="8" t="str">
        <f>IF(A355="","",'Apply Constraints'!A355)</f>
        <v/>
      </c>
      <c r="E355" s="8" t="str">
        <f>IF('Performance Calculation'!W355="","",'Performance Calculation'!W355)</f>
        <v/>
      </c>
    </row>
    <row r="356" spans="1:5" ht="15.75" customHeight="1">
      <c r="A356" s="6" t="str">
        <f>IF('Time Series Inputs'!A356="","",'Time Series Inputs'!A356)</f>
        <v/>
      </c>
      <c r="B356" s="7" t="str">
        <f>IF('Time Series Inputs'!B356="","",'Time Series Inputs'!B356)</f>
        <v/>
      </c>
      <c r="C356" s="7" t="str">
        <f>IF('Time Series Inputs'!C356="","",'Time Series Inputs'!C356)</f>
        <v/>
      </c>
      <c r="D356" s="8" t="str">
        <f>IF(A356="","",'Apply Constraints'!A356)</f>
        <v/>
      </c>
      <c r="E356" s="8" t="str">
        <f>IF('Performance Calculation'!W356="","",'Performance Calculation'!W356)</f>
        <v/>
      </c>
    </row>
    <row r="357" spans="1:5" ht="15.75" customHeight="1">
      <c r="A357" s="6" t="str">
        <f>IF('Time Series Inputs'!A357="","",'Time Series Inputs'!A357)</f>
        <v/>
      </c>
      <c r="B357" s="7" t="str">
        <f>IF('Time Series Inputs'!B357="","",'Time Series Inputs'!B357)</f>
        <v/>
      </c>
      <c r="C357" s="7" t="str">
        <f>IF('Time Series Inputs'!C357="","",'Time Series Inputs'!C357)</f>
        <v/>
      </c>
      <c r="D357" s="8" t="str">
        <f>IF(A357="","",'Apply Constraints'!A357)</f>
        <v/>
      </c>
      <c r="E357" s="8" t="str">
        <f>IF('Performance Calculation'!W357="","",'Performance Calculation'!W357)</f>
        <v/>
      </c>
    </row>
    <row r="358" spans="1:5" ht="15.75" customHeight="1">
      <c r="A358" s="6" t="str">
        <f>IF('Time Series Inputs'!A358="","",'Time Series Inputs'!A358)</f>
        <v/>
      </c>
      <c r="B358" s="7" t="str">
        <f>IF('Time Series Inputs'!B358="","",'Time Series Inputs'!B358)</f>
        <v/>
      </c>
      <c r="C358" s="7" t="str">
        <f>IF('Time Series Inputs'!C358="","",'Time Series Inputs'!C358)</f>
        <v/>
      </c>
      <c r="D358" s="8" t="str">
        <f>IF(A358="","",'Apply Constraints'!A358)</f>
        <v/>
      </c>
      <c r="E358" s="8" t="str">
        <f>IF('Performance Calculation'!W358="","",'Performance Calculation'!W358)</f>
        <v/>
      </c>
    </row>
    <row r="359" spans="1:5" ht="15.75" customHeight="1">
      <c r="A359" s="6" t="str">
        <f>IF('Time Series Inputs'!A359="","",'Time Series Inputs'!A359)</f>
        <v/>
      </c>
      <c r="B359" s="7" t="str">
        <f>IF('Time Series Inputs'!B359="","",'Time Series Inputs'!B359)</f>
        <v/>
      </c>
      <c r="C359" s="7" t="str">
        <f>IF('Time Series Inputs'!C359="","",'Time Series Inputs'!C359)</f>
        <v/>
      </c>
      <c r="D359" s="8" t="str">
        <f>IF(A359="","",'Apply Constraints'!A359)</f>
        <v/>
      </c>
      <c r="E359" s="8" t="str">
        <f>IF('Performance Calculation'!W359="","",'Performance Calculation'!W359)</f>
        <v/>
      </c>
    </row>
    <row r="360" spans="1:5" ht="15.75" customHeight="1">
      <c r="A360" s="6" t="str">
        <f>IF('Time Series Inputs'!A360="","",'Time Series Inputs'!A360)</f>
        <v/>
      </c>
      <c r="B360" s="7" t="str">
        <f>IF('Time Series Inputs'!B360="","",'Time Series Inputs'!B360)</f>
        <v/>
      </c>
      <c r="C360" s="7" t="str">
        <f>IF('Time Series Inputs'!C360="","",'Time Series Inputs'!C360)</f>
        <v/>
      </c>
      <c r="D360" s="8" t="str">
        <f>IF(A360="","",'Apply Constraints'!A360)</f>
        <v/>
      </c>
      <c r="E360" s="8" t="str">
        <f>IF('Performance Calculation'!W360="","",'Performance Calculation'!W360)</f>
        <v/>
      </c>
    </row>
    <row r="361" spans="1:5" ht="15.75" customHeight="1">
      <c r="A361" s="6" t="str">
        <f>IF('Time Series Inputs'!A361="","",'Time Series Inputs'!A361)</f>
        <v/>
      </c>
      <c r="B361" s="7" t="str">
        <f>IF('Time Series Inputs'!B361="","",'Time Series Inputs'!B361)</f>
        <v/>
      </c>
      <c r="C361" s="7" t="str">
        <f>IF('Time Series Inputs'!C361="","",'Time Series Inputs'!C361)</f>
        <v/>
      </c>
      <c r="D361" s="8" t="str">
        <f>IF(A361="","",'Apply Constraints'!A361)</f>
        <v/>
      </c>
      <c r="E361" s="8" t="str">
        <f>IF('Performance Calculation'!W361="","",'Performance Calculation'!W361)</f>
        <v/>
      </c>
    </row>
    <row r="362" spans="1:5" ht="15.75" customHeight="1">
      <c r="A362" s="6" t="str">
        <f>IF('Time Series Inputs'!A362="","",'Time Series Inputs'!A362)</f>
        <v/>
      </c>
      <c r="B362" s="7" t="str">
        <f>IF('Time Series Inputs'!B362="","",'Time Series Inputs'!B362)</f>
        <v/>
      </c>
      <c r="C362" s="7" t="str">
        <f>IF('Time Series Inputs'!C362="","",'Time Series Inputs'!C362)</f>
        <v/>
      </c>
      <c r="D362" s="8" t="str">
        <f>IF(A362="","",'Apply Constraints'!A362)</f>
        <v/>
      </c>
      <c r="E362" s="8" t="str">
        <f>IF('Performance Calculation'!W362="","",'Performance Calculation'!W362)</f>
        <v/>
      </c>
    </row>
    <row r="363" spans="1:5" ht="15.75" customHeight="1">
      <c r="A363" s="6" t="str">
        <f>IF('Time Series Inputs'!A363="","",'Time Series Inputs'!A363)</f>
        <v/>
      </c>
      <c r="B363" s="7" t="str">
        <f>IF('Time Series Inputs'!B363="","",'Time Series Inputs'!B363)</f>
        <v/>
      </c>
      <c r="C363" s="7" t="str">
        <f>IF('Time Series Inputs'!C363="","",'Time Series Inputs'!C363)</f>
        <v/>
      </c>
      <c r="D363" s="8" t="str">
        <f>IF(A363="","",'Apply Constraints'!A363)</f>
        <v/>
      </c>
      <c r="E363" s="8" t="str">
        <f>IF('Performance Calculation'!W363="","",'Performance Calculation'!W363)</f>
        <v/>
      </c>
    </row>
    <row r="364" spans="1:5" ht="15.75" customHeight="1">
      <c r="A364" s="6" t="str">
        <f>IF('Time Series Inputs'!A364="","",'Time Series Inputs'!A364)</f>
        <v/>
      </c>
      <c r="B364" s="7" t="str">
        <f>IF('Time Series Inputs'!B364="","",'Time Series Inputs'!B364)</f>
        <v/>
      </c>
      <c r="C364" s="7" t="str">
        <f>IF('Time Series Inputs'!C364="","",'Time Series Inputs'!C364)</f>
        <v/>
      </c>
      <c r="D364" s="8" t="str">
        <f>IF(A364="","",'Apply Constraints'!A364)</f>
        <v/>
      </c>
      <c r="E364" s="8" t="str">
        <f>IF('Performance Calculation'!W364="","",'Performance Calculation'!W364)</f>
        <v/>
      </c>
    </row>
    <row r="365" spans="1:5" ht="15.75" customHeight="1">
      <c r="A365" s="6" t="str">
        <f>IF('Time Series Inputs'!A365="","",'Time Series Inputs'!A365)</f>
        <v/>
      </c>
      <c r="B365" s="7" t="str">
        <f>IF('Time Series Inputs'!B365="","",'Time Series Inputs'!B365)</f>
        <v/>
      </c>
      <c r="C365" s="7" t="str">
        <f>IF('Time Series Inputs'!C365="","",'Time Series Inputs'!C365)</f>
        <v/>
      </c>
      <c r="D365" s="8" t="str">
        <f>IF(A365="","",'Apply Constraints'!A365)</f>
        <v/>
      </c>
      <c r="E365" s="8" t="str">
        <f>IF('Performance Calculation'!W365="","",'Performance Calculation'!W365)</f>
        <v/>
      </c>
    </row>
    <row r="366" spans="1:5" ht="15.75" customHeight="1">
      <c r="A366" s="6" t="str">
        <f>IF('Time Series Inputs'!A366="","",'Time Series Inputs'!A366)</f>
        <v/>
      </c>
      <c r="B366" s="7" t="str">
        <f>IF('Time Series Inputs'!B366="","",'Time Series Inputs'!B366)</f>
        <v/>
      </c>
      <c r="C366" s="7" t="str">
        <f>IF('Time Series Inputs'!C366="","",'Time Series Inputs'!C366)</f>
        <v/>
      </c>
      <c r="D366" s="8" t="str">
        <f>IF(A366="","",'Apply Constraints'!A366)</f>
        <v/>
      </c>
      <c r="E366" s="8" t="str">
        <f>IF('Performance Calculation'!W366="","",'Performance Calculation'!W366)</f>
        <v/>
      </c>
    </row>
    <row r="367" spans="1:5" ht="15.75" customHeight="1">
      <c r="A367" s="6" t="str">
        <f>IF('Time Series Inputs'!A367="","",'Time Series Inputs'!A367)</f>
        <v/>
      </c>
      <c r="B367" s="7" t="str">
        <f>IF('Time Series Inputs'!B367="","",'Time Series Inputs'!B367)</f>
        <v/>
      </c>
      <c r="C367" s="7" t="str">
        <f>IF('Time Series Inputs'!C367="","",'Time Series Inputs'!C367)</f>
        <v/>
      </c>
      <c r="D367" s="8" t="str">
        <f>IF(A367="","",'Apply Constraints'!A367)</f>
        <v/>
      </c>
      <c r="E367" s="8" t="str">
        <f>IF('Performance Calculation'!W367="","",'Performance Calculation'!W367)</f>
        <v/>
      </c>
    </row>
    <row r="368" spans="1:5" ht="15.75" customHeight="1">
      <c r="A368" s="6" t="str">
        <f>IF('Time Series Inputs'!A368="","",'Time Series Inputs'!A368)</f>
        <v/>
      </c>
      <c r="B368" s="7" t="str">
        <f>IF('Time Series Inputs'!B368="","",'Time Series Inputs'!B368)</f>
        <v/>
      </c>
      <c r="C368" s="7" t="str">
        <f>IF('Time Series Inputs'!C368="","",'Time Series Inputs'!C368)</f>
        <v/>
      </c>
      <c r="D368" s="8" t="str">
        <f>IF(A368="","",'Apply Constraints'!A368)</f>
        <v/>
      </c>
      <c r="E368" s="8" t="str">
        <f>IF('Performance Calculation'!W368="","",'Performance Calculation'!W368)</f>
        <v/>
      </c>
    </row>
    <row r="369" spans="1:5" ht="15.75" customHeight="1">
      <c r="A369" s="6" t="str">
        <f>IF('Time Series Inputs'!A369="","",'Time Series Inputs'!A369)</f>
        <v/>
      </c>
      <c r="B369" s="7" t="str">
        <f>IF('Time Series Inputs'!B369="","",'Time Series Inputs'!B369)</f>
        <v/>
      </c>
      <c r="C369" s="7" t="str">
        <f>IF('Time Series Inputs'!C369="","",'Time Series Inputs'!C369)</f>
        <v/>
      </c>
      <c r="D369" s="8" t="str">
        <f>IF(A369="","",'Apply Constraints'!A369)</f>
        <v/>
      </c>
      <c r="E369" s="8" t="str">
        <f>IF('Performance Calculation'!W369="","",'Performance Calculation'!W369)</f>
        <v/>
      </c>
    </row>
    <row r="370" spans="1:5" ht="15.75" customHeight="1">
      <c r="A370" s="6" t="str">
        <f>IF('Time Series Inputs'!A370="","",'Time Series Inputs'!A370)</f>
        <v/>
      </c>
      <c r="B370" s="7" t="str">
        <f>IF('Time Series Inputs'!B370="","",'Time Series Inputs'!B370)</f>
        <v/>
      </c>
      <c r="C370" s="7" t="str">
        <f>IF('Time Series Inputs'!C370="","",'Time Series Inputs'!C370)</f>
        <v/>
      </c>
      <c r="D370" s="8" t="str">
        <f>IF(A370="","",'Apply Constraints'!A370)</f>
        <v/>
      </c>
      <c r="E370" s="8" t="str">
        <f>IF('Performance Calculation'!W370="","",'Performance Calculation'!W370)</f>
        <v/>
      </c>
    </row>
    <row r="371" spans="1:5" ht="15.75" customHeight="1">
      <c r="A371" s="6" t="str">
        <f>IF('Time Series Inputs'!A371="","",'Time Series Inputs'!A371)</f>
        <v/>
      </c>
      <c r="B371" s="7" t="str">
        <f>IF('Time Series Inputs'!B371="","",'Time Series Inputs'!B371)</f>
        <v/>
      </c>
      <c r="C371" s="7" t="str">
        <f>IF('Time Series Inputs'!C371="","",'Time Series Inputs'!C371)</f>
        <v/>
      </c>
      <c r="D371" s="8" t="str">
        <f>IF(A371="","",'Apply Constraints'!A371)</f>
        <v/>
      </c>
      <c r="E371" s="8" t="str">
        <f>IF('Performance Calculation'!W371="","",'Performance Calculation'!W371)</f>
        <v/>
      </c>
    </row>
    <row r="372" spans="1:5" ht="15.75" customHeight="1">
      <c r="A372" s="6" t="str">
        <f>IF('Time Series Inputs'!A372="","",'Time Series Inputs'!A372)</f>
        <v/>
      </c>
      <c r="B372" s="7" t="str">
        <f>IF('Time Series Inputs'!B372="","",'Time Series Inputs'!B372)</f>
        <v/>
      </c>
      <c r="C372" s="7" t="str">
        <f>IF('Time Series Inputs'!C372="","",'Time Series Inputs'!C372)</f>
        <v/>
      </c>
      <c r="D372" s="8" t="str">
        <f>IF(A372="","",'Apply Constraints'!A372)</f>
        <v/>
      </c>
      <c r="E372" s="8" t="str">
        <f>IF('Performance Calculation'!W372="","",'Performance Calculation'!W372)</f>
        <v/>
      </c>
    </row>
    <row r="373" spans="1:5" ht="15.75" customHeight="1">
      <c r="A373" s="6" t="str">
        <f>IF('Time Series Inputs'!A373="","",'Time Series Inputs'!A373)</f>
        <v/>
      </c>
      <c r="B373" s="7" t="str">
        <f>IF('Time Series Inputs'!B373="","",'Time Series Inputs'!B373)</f>
        <v/>
      </c>
      <c r="C373" s="7" t="str">
        <f>IF('Time Series Inputs'!C373="","",'Time Series Inputs'!C373)</f>
        <v/>
      </c>
      <c r="D373" s="8" t="str">
        <f>IF(A373="","",'Apply Constraints'!A373)</f>
        <v/>
      </c>
      <c r="E373" s="8" t="str">
        <f>IF('Performance Calculation'!W373="","",'Performance Calculation'!W373)</f>
        <v/>
      </c>
    </row>
    <row r="374" spans="1:5" ht="15.75" customHeight="1">
      <c r="A374" s="6" t="str">
        <f>IF('Time Series Inputs'!A374="","",'Time Series Inputs'!A374)</f>
        <v/>
      </c>
      <c r="B374" s="7" t="str">
        <f>IF('Time Series Inputs'!B374="","",'Time Series Inputs'!B374)</f>
        <v/>
      </c>
      <c r="C374" s="7" t="str">
        <f>IF('Time Series Inputs'!C374="","",'Time Series Inputs'!C374)</f>
        <v/>
      </c>
      <c r="D374" s="8" t="str">
        <f>IF(A374="","",'Apply Constraints'!A374)</f>
        <v/>
      </c>
      <c r="E374" s="8" t="str">
        <f>IF('Performance Calculation'!W374="","",'Performance Calculation'!W374)</f>
        <v/>
      </c>
    </row>
    <row r="375" spans="1:5" ht="15.75" customHeight="1">
      <c r="A375" s="6" t="str">
        <f>IF('Time Series Inputs'!A375="","",'Time Series Inputs'!A375)</f>
        <v/>
      </c>
      <c r="B375" s="7" t="str">
        <f>IF('Time Series Inputs'!B375="","",'Time Series Inputs'!B375)</f>
        <v/>
      </c>
      <c r="C375" s="7" t="str">
        <f>IF('Time Series Inputs'!C375="","",'Time Series Inputs'!C375)</f>
        <v/>
      </c>
      <c r="D375" s="8" t="str">
        <f>IF(A375="","",'Apply Constraints'!A375)</f>
        <v/>
      </c>
      <c r="E375" s="8" t="str">
        <f>IF('Performance Calculation'!W375="","",'Performance Calculation'!W375)</f>
        <v/>
      </c>
    </row>
    <row r="376" spans="1:5" ht="15.75" customHeight="1">
      <c r="A376" s="6" t="str">
        <f>IF('Time Series Inputs'!A376="","",'Time Series Inputs'!A376)</f>
        <v/>
      </c>
      <c r="B376" s="7" t="str">
        <f>IF('Time Series Inputs'!B376="","",'Time Series Inputs'!B376)</f>
        <v/>
      </c>
      <c r="C376" s="7" t="str">
        <f>IF('Time Series Inputs'!C376="","",'Time Series Inputs'!C376)</f>
        <v/>
      </c>
      <c r="D376" s="8" t="str">
        <f>IF(A376="","",'Apply Constraints'!A376)</f>
        <v/>
      </c>
      <c r="E376" s="8" t="str">
        <f>IF('Performance Calculation'!W376="","",'Performance Calculation'!W376)</f>
        <v/>
      </c>
    </row>
    <row r="377" spans="1:5" ht="15.75" customHeight="1">
      <c r="A377" s="6" t="str">
        <f>IF('Time Series Inputs'!A377="","",'Time Series Inputs'!A377)</f>
        <v/>
      </c>
      <c r="B377" s="7" t="str">
        <f>IF('Time Series Inputs'!B377="","",'Time Series Inputs'!B377)</f>
        <v/>
      </c>
      <c r="C377" s="7" t="str">
        <f>IF('Time Series Inputs'!C377="","",'Time Series Inputs'!C377)</f>
        <v/>
      </c>
      <c r="D377" s="8" t="str">
        <f>IF(A377="","",'Apply Constraints'!A377)</f>
        <v/>
      </c>
      <c r="E377" s="8" t="str">
        <f>IF('Performance Calculation'!W377="","",'Performance Calculation'!W377)</f>
        <v/>
      </c>
    </row>
    <row r="378" spans="1:5" ht="15.75" customHeight="1">
      <c r="A378" s="6" t="str">
        <f>IF('Time Series Inputs'!A378="","",'Time Series Inputs'!A378)</f>
        <v/>
      </c>
      <c r="B378" s="7" t="str">
        <f>IF('Time Series Inputs'!B378="","",'Time Series Inputs'!B378)</f>
        <v/>
      </c>
      <c r="C378" s="7" t="str">
        <f>IF('Time Series Inputs'!C378="","",'Time Series Inputs'!C378)</f>
        <v/>
      </c>
      <c r="D378" s="8" t="str">
        <f>IF(A378="","",'Apply Constraints'!A378)</f>
        <v/>
      </c>
      <c r="E378" s="8" t="str">
        <f>IF('Performance Calculation'!W378="","",'Performance Calculation'!W378)</f>
        <v/>
      </c>
    </row>
    <row r="379" spans="1:5" ht="15.75" customHeight="1">
      <c r="A379" s="6" t="str">
        <f>IF('Time Series Inputs'!A379="","",'Time Series Inputs'!A379)</f>
        <v/>
      </c>
      <c r="B379" s="7" t="str">
        <f>IF('Time Series Inputs'!B379="","",'Time Series Inputs'!B379)</f>
        <v/>
      </c>
      <c r="C379" s="7" t="str">
        <f>IF('Time Series Inputs'!C379="","",'Time Series Inputs'!C379)</f>
        <v/>
      </c>
      <c r="D379" s="8" t="str">
        <f>IF(A379="","",'Apply Constraints'!A379)</f>
        <v/>
      </c>
      <c r="E379" s="8" t="str">
        <f>IF('Performance Calculation'!W379="","",'Performance Calculation'!W379)</f>
        <v/>
      </c>
    </row>
    <row r="380" spans="1:5" ht="15.75" customHeight="1">
      <c r="A380" s="6" t="str">
        <f>IF('Time Series Inputs'!A380="","",'Time Series Inputs'!A380)</f>
        <v/>
      </c>
      <c r="B380" s="7" t="str">
        <f>IF('Time Series Inputs'!B380="","",'Time Series Inputs'!B380)</f>
        <v/>
      </c>
      <c r="C380" s="7" t="str">
        <f>IF('Time Series Inputs'!C380="","",'Time Series Inputs'!C380)</f>
        <v/>
      </c>
      <c r="D380" s="8" t="str">
        <f>IF(A380="","",'Apply Constraints'!A380)</f>
        <v/>
      </c>
      <c r="E380" s="8" t="str">
        <f>IF('Performance Calculation'!W380="","",'Performance Calculation'!W380)</f>
        <v/>
      </c>
    </row>
    <row r="381" spans="1:5" ht="15.75" customHeight="1">
      <c r="A381" s="6" t="str">
        <f>IF('Time Series Inputs'!A381="","",'Time Series Inputs'!A381)</f>
        <v/>
      </c>
      <c r="B381" s="7" t="str">
        <f>IF('Time Series Inputs'!B381="","",'Time Series Inputs'!B381)</f>
        <v/>
      </c>
      <c r="C381" s="7" t="str">
        <f>IF('Time Series Inputs'!C381="","",'Time Series Inputs'!C381)</f>
        <v/>
      </c>
      <c r="D381" s="8" t="str">
        <f>IF(A381="","",'Apply Constraints'!A381)</f>
        <v/>
      </c>
      <c r="E381" s="8" t="str">
        <f>IF('Performance Calculation'!W381="","",'Performance Calculation'!W381)</f>
        <v/>
      </c>
    </row>
    <row r="382" spans="1:5" ht="15.75" customHeight="1">
      <c r="A382" s="6" t="str">
        <f>IF('Time Series Inputs'!A382="","",'Time Series Inputs'!A382)</f>
        <v/>
      </c>
      <c r="B382" s="7" t="str">
        <f>IF('Time Series Inputs'!B382="","",'Time Series Inputs'!B382)</f>
        <v/>
      </c>
      <c r="C382" s="7" t="str">
        <f>IF('Time Series Inputs'!C382="","",'Time Series Inputs'!C382)</f>
        <v/>
      </c>
      <c r="D382" s="8" t="str">
        <f>IF(A382="","",'Apply Constraints'!A382)</f>
        <v/>
      </c>
      <c r="E382" s="8" t="str">
        <f>IF('Performance Calculation'!W382="","",'Performance Calculation'!W382)</f>
        <v/>
      </c>
    </row>
    <row r="383" spans="1:5" ht="15.75" customHeight="1">
      <c r="A383" s="6" t="str">
        <f>IF('Time Series Inputs'!A383="","",'Time Series Inputs'!A383)</f>
        <v/>
      </c>
      <c r="B383" s="7" t="str">
        <f>IF('Time Series Inputs'!B383="","",'Time Series Inputs'!B383)</f>
        <v/>
      </c>
      <c r="C383" s="7" t="str">
        <f>IF('Time Series Inputs'!C383="","",'Time Series Inputs'!C383)</f>
        <v/>
      </c>
      <c r="D383" s="8" t="str">
        <f>IF(A383="","",'Apply Constraints'!A383)</f>
        <v/>
      </c>
      <c r="E383" s="8" t="str">
        <f>IF('Performance Calculation'!W383="","",'Performance Calculation'!W383)</f>
        <v/>
      </c>
    </row>
    <row r="384" spans="1:5" ht="15.75" customHeight="1">
      <c r="A384" s="6" t="str">
        <f>IF('Time Series Inputs'!A384="","",'Time Series Inputs'!A384)</f>
        <v/>
      </c>
      <c r="B384" s="7" t="str">
        <f>IF('Time Series Inputs'!B384="","",'Time Series Inputs'!B384)</f>
        <v/>
      </c>
      <c r="C384" s="7" t="str">
        <f>IF('Time Series Inputs'!C384="","",'Time Series Inputs'!C384)</f>
        <v/>
      </c>
      <c r="D384" s="8" t="str">
        <f>IF(A384="","",'Apply Constraints'!A384)</f>
        <v/>
      </c>
      <c r="E384" s="8" t="str">
        <f>IF('Performance Calculation'!W384="","",'Performance Calculation'!W384)</f>
        <v/>
      </c>
    </row>
    <row r="385" spans="1:5" ht="15.75" customHeight="1">
      <c r="A385" s="6" t="str">
        <f>IF('Time Series Inputs'!A385="","",'Time Series Inputs'!A385)</f>
        <v/>
      </c>
      <c r="B385" s="7" t="str">
        <f>IF('Time Series Inputs'!B385="","",'Time Series Inputs'!B385)</f>
        <v/>
      </c>
      <c r="C385" s="7" t="str">
        <f>IF('Time Series Inputs'!C385="","",'Time Series Inputs'!C385)</f>
        <v/>
      </c>
      <c r="D385" s="8" t="str">
        <f>IF(A385="","",'Apply Constraints'!A385)</f>
        <v/>
      </c>
      <c r="E385" s="8" t="str">
        <f>IF('Performance Calculation'!W385="","",'Performance Calculation'!W385)</f>
        <v/>
      </c>
    </row>
    <row r="386" spans="1:5" ht="15.75" customHeight="1">
      <c r="A386" s="6" t="str">
        <f>IF('Time Series Inputs'!A386="","",'Time Series Inputs'!A386)</f>
        <v/>
      </c>
      <c r="B386" s="7" t="str">
        <f>IF('Time Series Inputs'!B386="","",'Time Series Inputs'!B386)</f>
        <v/>
      </c>
      <c r="C386" s="7" t="str">
        <f>IF('Time Series Inputs'!C386="","",'Time Series Inputs'!C386)</f>
        <v/>
      </c>
      <c r="D386" s="8" t="str">
        <f>IF(A386="","",'Apply Constraints'!A386)</f>
        <v/>
      </c>
      <c r="E386" s="8" t="str">
        <f>IF('Performance Calculation'!W386="","",'Performance Calculation'!W386)</f>
        <v/>
      </c>
    </row>
    <row r="387" spans="1:5" ht="15.75" customHeight="1">
      <c r="A387" s="6" t="str">
        <f>IF('Time Series Inputs'!A387="","",'Time Series Inputs'!A387)</f>
        <v/>
      </c>
      <c r="B387" s="7" t="str">
        <f>IF('Time Series Inputs'!B387="","",'Time Series Inputs'!B387)</f>
        <v/>
      </c>
      <c r="C387" s="7" t="str">
        <f>IF('Time Series Inputs'!C387="","",'Time Series Inputs'!C387)</f>
        <v/>
      </c>
      <c r="D387" s="8" t="str">
        <f>IF(A387="","",'Apply Constraints'!A387)</f>
        <v/>
      </c>
      <c r="E387" s="8" t="str">
        <f>IF('Performance Calculation'!W387="","",'Performance Calculation'!W387)</f>
        <v/>
      </c>
    </row>
    <row r="388" spans="1:5" ht="15.75" customHeight="1">
      <c r="A388" s="6" t="str">
        <f>IF('Time Series Inputs'!A388="","",'Time Series Inputs'!A388)</f>
        <v/>
      </c>
      <c r="B388" s="7" t="str">
        <f>IF('Time Series Inputs'!B388="","",'Time Series Inputs'!B388)</f>
        <v/>
      </c>
      <c r="C388" s="7" t="str">
        <f>IF('Time Series Inputs'!C388="","",'Time Series Inputs'!C388)</f>
        <v/>
      </c>
      <c r="D388" s="8" t="str">
        <f>IF(A388="","",'Apply Constraints'!A388)</f>
        <v/>
      </c>
      <c r="E388" s="8" t="str">
        <f>IF('Performance Calculation'!W388="","",'Performance Calculation'!W388)</f>
        <v/>
      </c>
    </row>
    <row r="389" spans="1:5" ht="15.75" customHeight="1">
      <c r="A389" s="6" t="str">
        <f>IF('Time Series Inputs'!A389="","",'Time Series Inputs'!A389)</f>
        <v/>
      </c>
      <c r="B389" s="7" t="str">
        <f>IF('Time Series Inputs'!B389="","",'Time Series Inputs'!B389)</f>
        <v/>
      </c>
      <c r="C389" s="7" t="str">
        <f>IF('Time Series Inputs'!C389="","",'Time Series Inputs'!C389)</f>
        <v/>
      </c>
      <c r="D389" s="8" t="str">
        <f>IF(A389="","",'Apply Constraints'!A389)</f>
        <v/>
      </c>
      <c r="E389" s="8" t="str">
        <f>IF('Performance Calculation'!W389="","",'Performance Calculation'!W389)</f>
        <v/>
      </c>
    </row>
    <row r="390" spans="1:5" ht="15.75" customHeight="1">
      <c r="A390" s="6" t="str">
        <f>IF('Time Series Inputs'!A390="","",'Time Series Inputs'!A390)</f>
        <v/>
      </c>
      <c r="B390" s="7" t="str">
        <f>IF('Time Series Inputs'!B390="","",'Time Series Inputs'!B390)</f>
        <v/>
      </c>
      <c r="C390" s="7" t="str">
        <f>IF('Time Series Inputs'!C390="","",'Time Series Inputs'!C390)</f>
        <v/>
      </c>
      <c r="D390" s="8" t="str">
        <f>IF(A390="","",'Apply Constraints'!A390)</f>
        <v/>
      </c>
      <c r="E390" s="8" t="str">
        <f>IF('Performance Calculation'!W390="","",'Performance Calculation'!W390)</f>
        <v/>
      </c>
    </row>
    <row r="391" spans="1:5" ht="15.75" customHeight="1">
      <c r="A391" s="6" t="str">
        <f>IF('Time Series Inputs'!A391="","",'Time Series Inputs'!A391)</f>
        <v/>
      </c>
      <c r="B391" s="7" t="str">
        <f>IF('Time Series Inputs'!B391="","",'Time Series Inputs'!B391)</f>
        <v/>
      </c>
      <c r="C391" s="7" t="str">
        <f>IF('Time Series Inputs'!C391="","",'Time Series Inputs'!C391)</f>
        <v/>
      </c>
      <c r="D391" s="8" t="str">
        <f>IF(A391="","",'Apply Constraints'!A391)</f>
        <v/>
      </c>
      <c r="E391" s="8" t="str">
        <f>IF('Performance Calculation'!W391="","",'Performance Calculation'!W391)</f>
        <v/>
      </c>
    </row>
    <row r="392" spans="1:5" ht="15.75" customHeight="1">
      <c r="A392" s="6" t="str">
        <f>IF('Time Series Inputs'!A392="","",'Time Series Inputs'!A392)</f>
        <v/>
      </c>
      <c r="B392" s="7" t="str">
        <f>IF('Time Series Inputs'!B392="","",'Time Series Inputs'!B392)</f>
        <v/>
      </c>
      <c r="C392" s="7" t="str">
        <f>IF('Time Series Inputs'!C392="","",'Time Series Inputs'!C392)</f>
        <v/>
      </c>
      <c r="D392" s="8" t="str">
        <f>IF(A392="","",'Apply Constraints'!A392)</f>
        <v/>
      </c>
      <c r="E392" s="8" t="str">
        <f>IF('Performance Calculation'!W392="","",'Performance Calculation'!W392)</f>
        <v/>
      </c>
    </row>
    <row r="393" spans="1:5" ht="15.75" customHeight="1">
      <c r="A393" s="6" t="str">
        <f>IF('Time Series Inputs'!A393="","",'Time Series Inputs'!A393)</f>
        <v/>
      </c>
      <c r="B393" s="7" t="str">
        <f>IF('Time Series Inputs'!B393="","",'Time Series Inputs'!B393)</f>
        <v/>
      </c>
      <c r="C393" s="7" t="str">
        <f>IF('Time Series Inputs'!C393="","",'Time Series Inputs'!C393)</f>
        <v/>
      </c>
      <c r="D393" s="8" t="str">
        <f>IF(A393="","",'Apply Constraints'!A393)</f>
        <v/>
      </c>
      <c r="E393" s="8" t="str">
        <f>IF('Performance Calculation'!W393="","",'Performance Calculation'!W393)</f>
        <v/>
      </c>
    </row>
    <row r="394" spans="1:5" ht="15.75" customHeight="1">
      <c r="A394" s="6" t="str">
        <f>IF('Time Series Inputs'!A394="","",'Time Series Inputs'!A394)</f>
        <v/>
      </c>
      <c r="B394" s="7" t="str">
        <f>IF('Time Series Inputs'!B394="","",'Time Series Inputs'!B394)</f>
        <v/>
      </c>
      <c r="C394" s="7" t="str">
        <f>IF('Time Series Inputs'!C394="","",'Time Series Inputs'!C394)</f>
        <v/>
      </c>
      <c r="D394" s="8" t="str">
        <f>IF(A394="","",'Apply Constraints'!A394)</f>
        <v/>
      </c>
      <c r="E394" s="8" t="str">
        <f>IF('Performance Calculation'!W394="","",'Performance Calculation'!W394)</f>
        <v/>
      </c>
    </row>
    <row r="395" spans="1:5" ht="15.75" customHeight="1">
      <c r="A395" s="6" t="str">
        <f>IF('Time Series Inputs'!A395="","",'Time Series Inputs'!A395)</f>
        <v/>
      </c>
      <c r="B395" s="7" t="str">
        <f>IF('Time Series Inputs'!B395="","",'Time Series Inputs'!B395)</f>
        <v/>
      </c>
      <c r="C395" s="7" t="str">
        <f>IF('Time Series Inputs'!C395="","",'Time Series Inputs'!C395)</f>
        <v/>
      </c>
      <c r="D395" s="8" t="str">
        <f>IF(A395="","",'Apply Constraints'!A395)</f>
        <v/>
      </c>
      <c r="E395" s="8" t="str">
        <f>IF('Performance Calculation'!W395="","",'Performance Calculation'!W395)</f>
        <v/>
      </c>
    </row>
    <row r="396" spans="1:5" ht="15.75" customHeight="1">
      <c r="A396" s="6" t="str">
        <f>IF('Time Series Inputs'!A396="","",'Time Series Inputs'!A396)</f>
        <v/>
      </c>
      <c r="B396" s="7" t="str">
        <f>IF('Time Series Inputs'!B396="","",'Time Series Inputs'!B396)</f>
        <v/>
      </c>
      <c r="C396" s="7" t="str">
        <f>IF('Time Series Inputs'!C396="","",'Time Series Inputs'!C396)</f>
        <v/>
      </c>
      <c r="D396" s="8" t="str">
        <f>IF(A396="","",'Apply Constraints'!A396)</f>
        <v/>
      </c>
      <c r="E396" s="8" t="str">
        <f>IF('Performance Calculation'!W396="","",'Performance Calculation'!W396)</f>
        <v/>
      </c>
    </row>
    <row r="397" spans="1:5" ht="15.75" customHeight="1">
      <c r="A397" s="6" t="str">
        <f>IF('Time Series Inputs'!A397="","",'Time Series Inputs'!A397)</f>
        <v/>
      </c>
      <c r="B397" s="7" t="str">
        <f>IF('Time Series Inputs'!B397="","",'Time Series Inputs'!B397)</f>
        <v/>
      </c>
      <c r="C397" s="7" t="str">
        <f>IF('Time Series Inputs'!C397="","",'Time Series Inputs'!C397)</f>
        <v/>
      </c>
      <c r="D397" s="8" t="str">
        <f>IF(A397="","",'Apply Constraints'!A397)</f>
        <v/>
      </c>
      <c r="E397" s="8" t="str">
        <f>IF('Performance Calculation'!W397="","",'Performance Calculation'!W397)</f>
        <v/>
      </c>
    </row>
    <row r="398" spans="1:5" ht="15.75" customHeight="1">
      <c r="A398" s="6" t="str">
        <f>IF('Time Series Inputs'!A398="","",'Time Series Inputs'!A398)</f>
        <v/>
      </c>
      <c r="B398" s="7" t="str">
        <f>IF('Time Series Inputs'!B398="","",'Time Series Inputs'!B398)</f>
        <v/>
      </c>
      <c r="C398" s="7" t="str">
        <f>IF('Time Series Inputs'!C398="","",'Time Series Inputs'!C398)</f>
        <v/>
      </c>
      <c r="D398" s="8" t="str">
        <f>IF(A398="","",'Apply Constraints'!A398)</f>
        <v/>
      </c>
      <c r="E398" s="8" t="str">
        <f>IF('Performance Calculation'!W398="","",'Performance Calculation'!W398)</f>
        <v/>
      </c>
    </row>
    <row r="399" spans="1:5" ht="15.75" customHeight="1">
      <c r="A399" s="6" t="str">
        <f>IF('Time Series Inputs'!A399="","",'Time Series Inputs'!A399)</f>
        <v/>
      </c>
      <c r="B399" s="7" t="str">
        <f>IF('Time Series Inputs'!B399="","",'Time Series Inputs'!B399)</f>
        <v/>
      </c>
      <c r="C399" s="7" t="str">
        <f>IF('Time Series Inputs'!C399="","",'Time Series Inputs'!C399)</f>
        <v/>
      </c>
      <c r="D399" s="8" t="str">
        <f>IF(A399="","",'Apply Constraints'!A399)</f>
        <v/>
      </c>
      <c r="E399" s="8" t="str">
        <f>IF('Performance Calculation'!W399="","",'Performance Calculation'!W399)</f>
        <v/>
      </c>
    </row>
    <row r="400" spans="1:5" ht="15.75" customHeight="1">
      <c r="A400" s="6" t="str">
        <f>IF('Time Series Inputs'!A400="","",'Time Series Inputs'!A400)</f>
        <v/>
      </c>
      <c r="B400" s="7" t="str">
        <f>IF('Time Series Inputs'!B400="","",'Time Series Inputs'!B400)</f>
        <v/>
      </c>
      <c r="C400" s="7" t="str">
        <f>IF('Time Series Inputs'!C400="","",'Time Series Inputs'!C400)</f>
        <v/>
      </c>
      <c r="D400" s="8" t="str">
        <f>IF(A400="","",'Apply Constraints'!A400)</f>
        <v/>
      </c>
      <c r="E400" s="8" t="str">
        <f>IF('Performance Calculation'!W400="","",'Performance Calculation'!W400)</f>
        <v/>
      </c>
    </row>
    <row r="401" spans="1:5" ht="15.75" customHeight="1">
      <c r="A401" s="6" t="str">
        <f>IF('Time Series Inputs'!A401="","",'Time Series Inputs'!A401)</f>
        <v/>
      </c>
      <c r="B401" s="7" t="str">
        <f>IF('Time Series Inputs'!B401="","",'Time Series Inputs'!B401)</f>
        <v/>
      </c>
      <c r="C401" s="7" t="str">
        <f>IF('Time Series Inputs'!C401="","",'Time Series Inputs'!C401)</f>
        <v/>
      </c>
      <c r="D401" s="8" t="str">
        <f>IF(A401="","",'Apply Constraints'!A401)</f>
        <v/>
      </c>
      <c r="E401" s="8" t="str">
        <f>IF('Performance Calculation'!W401="","",'Performance Calculation'!W401)</f>
        <v/>
      </c>
    </row>
    <row r="402" spans="1:5" ht="15.75" customHeight="1">
      <c r="A402" s="6" t="str">
        <f>IF('Time Series Inputs'!A402="","",'Time Series Inputs'!A402)</f>
        <v/>
      </c>
      <c r="B402" s="7" t="str">
        <f>IF('Time Series Inputs'!B402="","",'Time Series Inputs'!B402)</f>
        <v/>
      </c>
      <c r="C402" s="7" t="str">
        <f>IF('Time Series Inputs'!C402="","",'Time Series Inputs'!C402)</f>
        <v/>
      </c>
      <c r="D402" s="8" t="str">
        <f>IF(A402="","",'Apply Constraints'!A402)</f>
        <v/>
      </c>
      <c r="E402" s="8" t="str">
        <f>IF('Performance Calculation'!W402="","",'Performance Calculation'!W402)</f>
        <v/>
      </c>
    </row>
    <row r="403" spans="1:5" ht="15.75" customHeight="1">
      <c r="A403" s="6" t="str">
        <f>IF('Time Series Inputs'!A403="","",'Time Series Inputs'!A403)</f>
        <v/>
      </c>
      <c r="B403" s="7" t="str">
        <f>IF('Time Series Inputs'!B403="","",'Time Series Inputs'!B403)</f>
        <v/>
      </c>
      <c r="C403" s="7" t="str">
        <f>IF('Time Series Inputs'!C403="","",'Time Series Inputs'!C403)</f>
        <v/>
      </c>
      <c r="D403" s="8" t="str">
        <f>IF(A403="","",'Apply Constraints'!A403)</f>
        <v/>
      </c>
      <c r="E403" s="8" t="str">
        <f>IF('Performance Calculation'!W403="","",'Performance Calculation'!W403)</f>
        <v/>
      </c>
    </row>
    <row r="404" spans="1:5" ht="15.75" customHeight="1">
      <c r="A404" s="6" t="str">
        <f>IF('Time Series Inputs'!A404="","",'Time Series Inputs'!A404)</f>
        <v/>
      </c>
      <c r="B404" s="7" t="str">
        <f>IF('Time Series Inputs'!B404="","",'Time Series Inputs'!B404)</f>
        <v/>
      </c>
      <c r="C404" s="7" t="str">
        <f>IF('Time Series Inputs'!C404="","",'Time Series Inputs'!C404)</f>
        <v/>
      </c>
      <c r="D404" s="8" t="str">
        <f>IF(A404="","",'Apply Constraints'!A404)</f>
        <v/>
      </c>
      <c r="E404" s="8" t="str">
        <f>IF('Performance Calculation'!W404="","",'Performance Calculation'!W404)</f>
        <v/>
      </c>
    </row>
    <row r="405" spans="1:5" ht="15.75" customHeight="1">
      <c r="A405" s="6" t="str">
        <f>IF('Time Series Inputs'!A405="","",'Time Series Inputs'!A405)</f>
        <v/>
      </c>
      <c r="B405" s="7" t="str">
        <f>IF('Time Series Inputs'!B405="","",'Time Series Inputs'!B405)</f>
        <v/>
      </c>
      <c r="C405" s="7" t="str">
        <f>IF('Time Series Inputs'!C405="","",'Time Series Inputs'!C405)</f>
        <v/>
      </c>
      <c r="D405" s="8" t="str">
        <f>IF(A405="","",'Apply Constraints'!A405)</f>
        <v/>
      </c>
      <c r="E405" s="8" t="str">
        <f>IF('Performance Calculation'!W405="","",'Performance Calculation'!W405)</f>
        <v/>
      </c>
    </row>
    <row r="406" spans="1:5" ht="15.75" customHeight="1">
      <c r="A406" s="6" t="str">
        <f>IF('Time Series Inputs'!A406="","",'Time Series Inputs'!A406)</f>
        <v/>
      </c>
      <c r="B406" s="7" t="str">
        <f>IF('Time Series Inputs'!B406="","",'Time Series Inputs'!B406)</f>
        <v/>
      </c>
      <c r="C406" s="7" t="str">
        <f>IF('Time Series Inputs'!C406="","",'Time Series Inputs'!C406)</f>
        <v/>
      </c>
      <c r="D406" s="8" t="str">
        <f>IF(A406="","",'Apply Constraints'!A406)</f>
        <v/>
      </c>
      <c r="E406" s="8" t="str">
        <f>IF('Performance Calculation'!W406="","",'Performance Calculation'!W406)</f>
        <v/>
      </c>
    </row>
    <row r="407" spans="1:5" ht="15.75" customHeight="1">
      <c r="A407" s="6" t="str">
        <f>IF('Time Series Inputs'!A407="","",'Time Series Inputs'!A407)</f>
        <v/>
      </c>
      <c r="B407" s="7" t="str">
        <f>IF('Time Series Inputs'!B407="","",'Time Series Inputs'!B407)</f>
        <v/>
      </c>
      <c r="C407" s="7" t="str">
        <f>IF('Time Series Inputs'!C407="","",'Time Series Inputs'!C407)</f>
        <v/>
      </c>
      <c r="D407" s="8" t="str">
        <f>IF(A407="","",'Apply Constraints'!A407)</f>
        <v/>
      </c>
      <c r="E407" s="8" t="str">
        <f>IF('Performance Calculation'!W407="","",'Performance Calculation'!W407)</f>
        <v/>
      </c>
    </row>
    <row r="408" spans="1:5" ht="15.75" customHeight="1">
      <c r="A408" s="6" t="str">
        <f>IF('Time Series Inputs'!A408="","",'Time Series Inputs'!A408)</f>
        <v/>
      </c>
      <c r="B408" s="7" t="str">
        <f>IF('Time Series Inputs'!B408="","",'Time Series Inputs'!B408)</f>
        <v/>
      </c>
      <c r="C408" s="7" t="str">
        <f>IF('Time Series Inputs'!C408="","",'Time Series Inputs'!C408)</f>
        <v/>
      </c>
      <c r="D408" s="8" t="str">
        <f>IF(A408="","",'Apply Constraints'!A408)</f>
        <v/>
      </c>
      <c r="E408" s="8" t="str">
        <f>IF('Performance Calculation'!W408="","",'Performance Calculation'!W408)</f>
        <v/>
      </c>
    </row>
    <row r="409" spans="1:5" ht="15.75" customHeight="1">
      <c r="A409" s="6" t="str">
        <f>IF('Time Series Inputs'!A409="","",'Time Series Inputs'!A409)</f>
        <v/>
      </c>
      <c r="B409" s="7" t="str">
        <f>IF('Time Series Inputs'!B409="","",'Time Series Inputs'!B409)</f>
        <v/>
      </c>
      <c r="C409" s="7" t="str">
        <f>IF('Time Series Inputs'!C409="","",'Time Series Inputs'!C409)</f>
        <v/>
      </c>
      <c r="D409" s="8" t="str">
        <f>IF(A409="","",'Apply Constraints'!A409)</f>
        <v/>
      </c>
      <c r="E409" s="8" t="str">
        <f>IF('Performance Calculation'!W409="","",'Performance Calculation'!W409)</f>
        <v/>
      </c>
    </row>
    <row r="410" spans="1:5" ht="15.75" customHeight="1">
      <c r="A410" s="6" t="str">
        <f>IF('Time Series Inputs'!A410="","",'Time Series Inputs'!A410)</f>
        <v/>
      </c>
      <c r="B410" s="7" t="str">
        <f>IF('Time Series Inputs'!B410="","",'Time Series Inputs'!B410)</f>
        <v/>
      </c>
      <c r="C410" s="7" t="str">
        <f>IF('Time Series Inputs'!C410="","",'Time Series Inputs'!C410)</f>
        <v/>
      </c>
      <c r="D410" s="8" t="str">
        <f>IF(A410="","",'Apply Constraints'!A410)</f>
        <v/>
      </c>
      <c r="E410" s="8" t="str">
        <f>IF('Performance Calculation'!W410="","",'Performance Calculation'!W410)</f>
        <v/>
      </c>
    </row>
    <row r="411" spans="1:5" ht="15.75" customHeight="1">
      <c r="A411" s="6" t="str">
        <f>IF('Time Series Inputs'!A411="","",'Time Series Inputs'!A411)</f>
        <v/>
      </c>
      <c r="B411" s="7" t="str">
        <f>IF('Time Series Inputs'!B411="","",'Time Series Inputs'!B411)</f>
        <v/>
      </c>
      <c r="C411" s="7" t="str">
        <f>IF('Time Series Inputs'!C411="","",'Time Series Inputs'!C411)</f>
        <v/>
      </c>
      <c r="D411" s="8" t="str">
        <f>IF(A411="","",'Apply Constraints'!A411)</f>
        <v/>
      </c>
      <c r="E411" s="8" t="str">
        <f>IF('Performance Calculation'!W411="","",'Performance Calculation'!W411)</f>
        <v/>
      </c>
    </row>
    <row r="412" spans="1:5" ht="15.75" customHeight="1">
      <c r="A412" s="6" t="str">
        <f>IF('Time Series Inputs'!A412="","",'Time Series Inputs'!A412)</f>
        <v/>
      </c>
      <c r="B412" s="7" t="str">
        <f>IF('Time Series Inputs'!B412="","",'Time Series Inputs'!B412)</f>
        <v/>
      </c>
      <c r="C412" s="7" t="str">
        <f>IF('Time Series Inputs'!C412="","",'Time Series Inputs'!C412)</f>
        <v/>
      </c>
      <c r="D412" s="8" t="str">
        <f>IF(A412="","",'Apply Constraints'!A412)</f>
        <v/>
      </c>
      <c r="E412" s="8" t="str">
        <f>IF('Performance Calculation'!W412="","",'Performance Calculation'!W412)</f>
        <v/>
      </c>
    </row>
    <row r="413" spans="1:5" ht="15.75" customHeight="1">
      <c r="A413" s="6" t="str">
        <f>IF('Time Series Inputs'!A413="","",'Time Series Inputs'!A413)</f>
        <v/>
      </c>
      <c r="B413" s="7" t="str">
        <f>IF('Time Series Inputs'!B413="","",'Time Series Inputs'!B413)</f>
        <v/>
      </c>
      <c r="C413" s="7" t="str">
        <f>IF('Time Series Inputs'!C413="","",'Time Series Inputs'!C413)</f>
        <v/>
      </c>
      <c r="D413" s="8" t="str">
        <f>IF(A413="","",'Apply Constraints'!A413)</f>
        <v/>
      </c>
      <c r="E413" s="8" t="str">
        <f>IF('Performance Calculation'!W413="","",'Performance Calculation'!W413)</f>
        <v/>
      </c>
    </row>
    <row r="414" spans="1:5" ht="15.75" customHeight="1">
      <c r="A414" s="6" t="str">
        <f>IF('Time Series Inputs'!A414="","",'Time Series Inputs'!A414)</f>
        <v/>
      </c>
      <c r="B414" s="7" t="str">
        <f>IF('Time Series Inputs'!B414="","",'Time Series Inputs'!B414)</f>
        <v/>
      </c>
      <c r="C414" s="7" t="str">
        <f>IF('Time Series Inputs'!C414="","",'Time Series Inputs'!C414)</f>
        <v/>
      </c>
      <c r="D414" s="8" t="str">
        <f>IF(A414="","",'Apply Constraints'!A414)</f>
        <v/>
      </c>
      <c r="E414" s="8" t="str">
        <f>IF('Performance Calculation'!W414="","",'Performance Calculation'!W414)</f>
        <v/>
      </c>
    </row>
    <row r="415" spans="1:5" ht="15.75" customHeight="1">
      <c r="A415" s="6" t="str">
        <f>IF('Time Series Inputs'!A415="","",'Time Series Inputs'!A415)</f>
        <v/>
      </c>
      <c r="B415" s="7" t="str">
        <f>IF('Time Series Inputs'!B415="","",'Time Series Inputs'!B415)</f>
        <v/>
      </c>
      <c r="C415" s="7" t="str">
        <f>IF('Time Series Inputs'!C415="","",'Time Series Inputs'!C415)</f>
        <v/>
      </c>
      <c r="D415" s="8" t="str">
        <f>IF(A415="","",'Apply Constraints'!A415)</f>
        <v/>
      </c>
      <c r="E415" s="8" t="str">
        <f>IF('Performance Calculation'!W415="","",'Performance Calculation'!W415)</f>
        <v/>
      </c>
    </row>
    <row r="416" spans="1:5" ht="15.75" customHeight="1">
      <c r="A416" s="6" t="str">
        <f>IF('Time Series Inputs'!A416="","",'Time Series Inputs'!A416)</f>
        <v/>
      </c>
      <c r="B416" s="7" t="str">
        <f>IF('Time Series Inputs'!B416="","",'Time Series Inputs'!B416)</f>
        <v/>
      </c>
      <c r="C416" s="7" t="str">
        <f>IF('Time Series Inputs'!C416="","",'Time Series Inputs'!C416)</f>
        <v/>
      </c>
      <c r="D416" s="8" t="str">
        <f>IF(A416="","",'Apply Constraints'!A416)</f>
        <v/>
      </c>
      <c r="E416" s="8" t="str">
        <f>IF('Performance Calculation'!W416="","",'Performance Calculation'!W416)</f>
        <v/>
      </c>
    </row>
    <row r="417" spans="1:5" ht="15.75" customHeight="1">
      <c r="A417" s="6" t="str">
        <f>IF('Time Series Inputs'!A417="","",'Time Series Inputs'!A417)</f>
        <v/>
      </c>
      <c r="B417" s="7" t="str">
        <f>IF('Time Series Inputs'!B417="","",'Time Series Inputs'!B417)</f>
        <v/>
      </c>
      <c r="C417" s="7" t="str">
        <f>IF('Time Series Inputs'!C417="","",'Time Series Inputs'!C417)</f>
        <v/>
      </c>
      <c r="D417" s="8" t="str">
        <f>IF(A417="","",'Apply Constraints'!A417)</f>
        <v/>
      </c>
      <c r="E417" s="8" t="str">
        <f>IF('Performance Calculation'!W417="","",'Performance Calculation'!W417)</f>
        <v/>
      </c>
    </row>
    <row r="418" spans="1:5" ht="15.75" customHeight="1">
      <c r="A418" s="6" t="str">
        <f>IF('Time Series Inputs'!A418="","",'Time Series Inputs'!A418)</f>
        <v/>
      </c>
      <c r="B418" s="7" t="str">
        <f>IF('Time Series Inputs'!B418="","",'Time Series Inputs'!B418)</f>
        <v/>
      </c>
      <c r="C418" s="7" t="str">
        <f>IF('Time Series Inputs'!C418="","",'Time Series Inputs'!C418)</f>
        <v/>
      </c>
      <c r="D418" s="8" t="str">
        <f>IF(A418="","",'Apply Constraints'!A418)</f>
        <v/>
      </c>
      <c r="E418" s="8" t="str">
        <f>IF('Performance Calculation'!W418="","",'Performance Calculation'!W418)</f>
        <v/>
      </c>
    </row>
    <row r="419" spans="1:5" ht="15.75" customHeight="1">
      <c r="A419" s="6" t="str">
        <f>IF('Time Series Inputs'!A419="","",'Time Series Inputs'!A419)</f>
        <v/>
      </c>
      <c r="B419" s="7" t="str">
        <f>IF('Time Series Inputs'!B419="","",'Time Series Inputs'!B419)</f>
        <v/>
      </c>
      <c r="C419" s="7" t="str">
        <f>IF('Time Series Inputs'!C419="","",'Time Series Inputs'!C419)</f>
        <v/>
      </c>
      <c r="D419" s="8" t="str">
        <f>IF(A419="","",'Apply Constraints'!A419)</f>
        <v/>
      </c>
      <c r="E419" s="8" t="str">
        <f>IF('Performance Calculation'!W419="","",'Performance Calculation'!W419)</f>
        <v/>
      </c>
    </row>
    <row r="420" spans="1:5" ht="15.75" customHeight="1">
      <c r="A420" s="6" t="str">
        <f>IF('Time Series Inputs'!A420="","",'Time Series Inputs'!A420)</f>
        <v/>
      </c>
      <c r="B420" s="7" t="str">
        <f>IF('Time Series Inputs'!B420="","",'Time Series Inputs'!B420)</f>
        <v/>
      </c>
      <c r="C420" s="7" t="str">
        <f>IF('Time Series Inputs'!C420="","",'Time Series Inputs'!C420)</f>
        <v/>
      </c>
      <c r="D420" s="8" t="str">
        <f>IF(A420="","",'Apply Constraints'!A420)</f>
        <v/>
      </c>
      <c r="E420" s="8" t="str">
        <f>IF('Performance Calculation'!W420="","",'Performance Calculation'!W420)</f>
        <v/>
      </c>
    </row>
    <row r="421" spans="1:5" ht="15.75" customHeight="1">
      <c r="A421" s="6" t="str">
        <f>IF('Time Series Inputs'!A421="","",'Time Series Inputs'!A421)</f>
        <v/>
      </c>
      <c r="B421" s="7" t="str">
        <f>IF('Time Series Inputs'!B421="","",'Time Series Inputs'!B421)</f>
        <v/>
      </c>
      <c r="C421" s="7" t="str">
        <f>IF('Time Series Inputs'!C421="","",'Time Series Inputs'!C421)</f>
        <v/>
      </c>
      <c r="D421" s="8" t="str">
        <f>IF(A421="","",'Apply Constraints'!A421)</f>
        <v/>
      </c>
      <c r="E421" s="8" t="str">
        <f>IF('Performance Calculation'!W421="","",'Performance Calculation'!W421)</f>
        <v/>
      </c>
    </row>
    <row r="422" spans="1:5" ht="15.75" customHeight="1">
      <c r="A422" s="6" t="str">
        <f>IF('Time Series Inputs'!A422="","",'Time Series Inputs'!A422)</f>
        <v/>
      </c>
      <c r="B422" s="7" t="str">
        <f>IF('Time Series Inputs'!B422="","",'Time Series Inputs'!B422)</f>
        <v/>
      </c>
      <c r="C422" s="7" t="str">
        <f>IF('Time Series Inputs'!C422="","",'Time Series Inputs'!C422)</f>
        <v/>
      </c>
      <c r="D422" s="8" t="str">
        <f>IF(A422="","",'Apply Constraints'!A422)</f>
        <v/>
      </c>
      <c r="E422" s="8" t="str">
        <f>IF('Performance Calculation'!W422="","",'Performance Calculation'!W422)</f>
        <v/>
      </c>
    </row>
    <row r="423" spans="1:5" ht="15.75" customHeight="1">
      <c r="A423" s="6" t="str">
        <f>IF('Time Series Inputs'!A423="","",'Time Series Inputs'!A423)</f>
        <v/>
      </c>
      <c r="B423" s="7" t="str">
        <f>IF('Time Series Inputs'!B423="","",'Time Series Inputs'!B423)</f>
        <v/>
      </c>
      <c r="C423" s="7" t="str">
        <f>IF('Time Series Inputs'!C423="","",'Time Series Inputs'!C423)</f>
        <v/>
      </c>
      <c r="D423" s="8" t="str">
        <f>IF(A423="","",'Apply Constraints'!A423)</f>
        <v/>
      </c>
      <c r="E423" s="8" t="str">
        <f>IF('Performance Calculation'!W423="","",'Performance Calculation'!W423)</f>
        <v/>
      </c>
    </row>
    <row r="424" spans="1:5" ht="15.75" customHeight="1">
      <c r="A424" s="6" t="str">
        <f>IF('Time Series Inputs'!A424="","",'Time Series Inputs'!A424)</f>
        <v/>
      </c>
      <c r="B424" s="7" t="str">
        <f>IF('Time Series Inputs'!B424="","",'Time Series Inputs'!B424)</f>
        <v/>
      </c>
      <c r="C424" s="7" t="str">
        <f>IF('Time Series Inputs'!C424="","",'Time Series Inputs'!C424)</f>
        <v/>
      </c>
      <c r="D424" s="8" t="str">
        <f>IF(A424="","",'Apply Constraints'!A424)</f>
        <v/>
      </c>
      <c r="E424" s="8" t="str">
        <f>IF('Performance Calculation'!W424="","",'Performance Calculation'!W424)</f>
        <v/>
      </c>
    </row>
    <row r="425" spans="1:5" ht="15.75" customHeight="1">
      <c r="A425" s="6" t="str">
        <f>IF('Time Series Inputs'!A425="","",'Time Series Inputs'!A425)</f>
        <v/>
      </c>
      <c r="B425" s="7" t="str">
        <f>IF('Time Series Inputs'!B425="","",'Time Series Inputs'!B425)</f>
        <v/>
      </c>
      <c r="C425" s="7" t="str">
        <f>IF('Time Series Inputs'!C425="","",'Time Series Inputs'!C425)</f>
        <v/>
      </c>
      <c r="D425" s="8" t="str">
        <f>IF(A425="","",'Apply Constraints'!A425)</f>
        <v/>
      </c>
      <c r="E425" s="8" t="str">
        <f>IF('Performance Calculation'!W425="","",'Performance Calculation'!W425)</f>
        <v/>
      </c>
    </row>
    <row r="426" spans="1:5" ht="15.75" customHeight="1">
      <c r="A426" s="6" t="str">
        <f>IF('Time Series Inputs'!A426="","",'Time Series Inputs'!A426)</f>
        <v/>
      </c>
      <c r="B426" s="7" t="str">
        <f>IF('Time Series Inputs'!B426="","",'Time Series Inputs'!B426)</f>
        <v/>
      </c>
      <c r="C426" s="7" t="str">
        <f>IF('Time Series Inputs'!C426="","",'Time Series Inputs'!C426)</f>
        <v/>
      </c>
      <c r="D426" s="8" t="str">
        <f>IF(A426="","",'Apply Constraints'!A426)</f>
        <v/>
      </c>
      <c r="E426" s="8" t="str">
        <f>IF('Performance Calculation'!W426="","",'Performance Calculation'!W426)</f>
        <v/>
      </c>
    </row>
    <row r="427" spans="1:5" ht="15.75" customHeight="1">
      <c r="A427" s="6" t="str">
        <f>IF('Time Series Inputs'!A427="","",'Time Series Inputs'!A427)</f>
        <v/>
      </c>
      <c r="B427" s="7" t="str">
        <f>IF('Time Series Inputs'!B427="","",'Time Series Inputs'!B427)</f>
        <v/>
      </c>
      <c r="C427" s="7" t="str">
        <f>IF('Time Series Inputs'!C427="","",'Time Series Inputs'!C427)</f>
        <v/>
      </c>
      <c r="D427" s="8" t="str">
        <f>IF(A427="","",'Apply Constraints'!A427)</f>
        <v/>
      </c>
      <c r="E427" s="8" t="str">
        <f>IF('Performance Calculation'!W427="","",'Performance Calculation'!W427)</f>
        <v/>
      </c>
    </row>
    <row r="428" spans="1:5" ht="15.75" customHeight="1">
      <c r="A428" s="6" t="str">
        <f>IF('Time Series Inputs'!A428="","",'Time Series Inputs'!A428)</f>
        <v/>
      </c>
      <c r="B428" s="7" t="str">
        <f>IF('Time Series Inputs'!B428="","",'Time Series Inputs'!B428)</f>
        <v/>
      </c>
      <c r="C428" s="7" t="str">
        <f>IF('Time Series Inputs'!C428="","",'Time Series Inputs'!C428)</f>
        <v/>
      </c>
      <c r="D428" s="8" t="str">
        <f>IF(A428="","",'Apply Constraints'!A428)</f>
        <v/>
      </c>
      <c r="E428" s="8" t="str">
        <f>IF('Performance Calculation'!W428="","",'Performance Calculation'!W428)</f>
        <v/>
      </c>
    </row>
    <row r="429" spans="1:5" ht="15.75" customHeight="1">
      <c r="A429" s="6" t="str">
        <f>IF('Time Series Inputs'!A429="","",'Time Series Inputs'!A429)</f>
        <v/>
      </c>
      <c r="B429" s="7" t="str">
        <f>IF('Time Series Inputs'!B429="","",'Time Series Inputs'!B429)</f>
        <v/>
      </c>
      <c r="C429" s="7" t="str">
        <f>IF('Time Series Inputs'!C429="","",'Time Series Inputs'!C429)</f>
        <v/>
      </c>
      <c r="D429" s="8" t="str">
        <f>IF(A429="","",'Apply Constraints'!A429)</f>
        <v/>
      </c>
      <c r="E429" s="8" t="str">
        <f>IF('Performance Calculation'!W429="","",'Performance Calculation'!W429)</f>
        <v/>
      </c>
    </row>
    <row r="430" spans="1:5" ht="15.75" customHeight="1">
      <c r="A430" s="6" t="str">
        <f>IF('Time Series Inputs'!A430="","",'Time Series Inputs'!A430)</f>
        <v/>
      </c>
      <c r="B430" s="7" t="str">
        <f>IF('Time Series Inputs'!B430="","",'Time Series Inputs'!B430)</f>
        <v/>
      </c>
      <c r="C430" s="7" t="str">
        <f>IF('Time Series Inputs'!C430="","",'Time Series Inputs'!C430)</f>
        <v/>
      </c>
      <c r="D430" s="8" t="str">
        <f>IF(A430="","",'Apply Constraints'!A430)</f>
        <v/>
      </c>
      <c r="E430" s="8" t="str">
        <f>IF('Performance Calculation'!W430="","",'Performance Calculation'!W430)</f>
        <v/>
      </c>
    </row>
    <row r="431" spans="1:5" ht="15.75" customHeight="1">
      <c r="A431" s="6" t="str">
        <f>IF('Time Series Inputs'!A431="","",'Time Series Inputs'!A431)</f>
        <v/>
      </c>
      <c r="B431" s="7" t="str">
        <f>IF('Time Series Inputs'!B431="","",'Time Series Inputs'!B431)</f>
        <v/>
      </c>
      <c r="C431" s="7" t="str">
        <f>IF('Time Series Inputs'!C431="","",'Time Series Inputs'!C431)</f>
        <v/>
      </c>
      <c r="D431" s="8" t="str">
        <f>IF(A431="","",'Apply Constraints'!A431)</f>
        <v/>
      </c>
      <c r="E431" s="8" t="str">
        <f>IF('Performance Calculation'!W431="","",'Performance Calculation'!W431)</f>
        <v/>
      </c>
    </row>
    <row r="432" spans="1:5" ht="15.75" customHeight="1">
      <c r="A432" s="6" t="str">
        <f>IF('Time Series Inputs'!A432="","",'Time Series Inputs'!A432)</f>
        <v/>
      </c>
      <c r="B432" s="7" t="str">
        <f>IF('Time Series Inputs'!B432="","",'Time Series Inputs'!B432)</f>
        <v/>
      </c>
      <c r="C432" s="7" t="str">
        <f>IF('Time Series Inputs'!C432="","",'Time Series Inputs'!C432)</f>
        <v/>
      </c>
      <c r="D432" s="8" t="str">
        <f>IF(A432="","",'Apply Constraints'!A432)</f>
        <v/>
      </c>
      <c r="E432" s="8" t="str">
        <f>IF('Performance Calculation'!W432="","",'Performance Calculation'!W432)</f>
        <v/>
      </c>
    </row>
    <row r="433" spans="1:5" ht="15.75" customHeight="1">
      <c r="A433" s="6" t="str">
        <f>IF('Time Series Inputs'!A433="","",'Time Series Inputs'!A433)</f>
        <v/>
      </c>
      <c r="B433" s="7" t="str">
        <f>IF('Time Series Inputs'!B433="","",'Time Series Inputs'!B433)</f>
        <v/>
      </c>
      <c r="C433" s="7" t="str">
        <f>IF('Time Series Inputs'!C433="","",'Time Series Inputs'!C433)</f>
        <v/>
      </c>
      <c r="D433" s="8" t="str">
        <f>IF(A433="","",'Apply Constraints'!A433)</f>
        <v/>
      </c>
      <c r="E433" s="8" t="str">
        <f>IF('Performance Calculation'!W433="","",'Performance Calculation'!W433)</f>
        <v/>
      </c>
    </row>
    <row r="434" spans="1:5" ht="15.75" customHeight="1">
      <c r="A434" s="6" t="str">
        <f>IF('Time Series Inputs'!A434="","",'Time Series Inputs'!A434)</f>
        <v/>
      </c>
      <c r="B434" s="7" t="str">
        <f>IF('Time Series Inputs'!B434="","",'Time Series Inputs'!B434)</f>
        <v/>
      </c>
      <c r="C434" s="7" t="str">
        <f>IF('Time Series Inputs'!C434="","",'Time Series Inputs'!C434)</f>
        <v/>
      </c>
      <c r="D434" s="8" t="str">
        <f>IF(A434="","",'Apply Constraints'!A434)</f>
        <v/>
      </c>
      <c r="E434" s="8" t="str">
        <f>IF('Performance Calculation'!W434="","",'Performance Calculation'!W434)</f>
        <v/>
      </c>
    </row>
    <row r="435" spans="1:5" ht="15.75" customHeight="1">
      <c r="A435" s="6" t="str">
        <f>IF('Time Series Inputs'!A435="","",'Time Series Inputs'!A435)</f>
        <v/>
      </c>
      <c r="B435" s="7" t="str">
        <f>IF('Time Series Inputs'!B435="","",'Time Series Inputs'!B435)</f>
        <v/>
      </c>
      <c r="C435" s="7" t="str">
        <f>IF('Time Series Inputs'!C435="","",'Time Series Inputs'!C435)</f>
        <v/>
      </c>
      <c r="D435" s="8" t="str">
        <f>IF(A435="","",'Apply Constraints'!A435)</f>
        <v/>
      </c>
      <c r="E435" s="8" t="str">
        <f>IF('Performance Calculation'!W435="","",'Performance Calculation'!W435)</f>
        <v/>
      </c>
    </row>
    <row r="436" spans="1:5" ht="15.75" customHeight="1">
      <c r="A436" s="6" t="str">
        <f>IF('Time Series Inputs'!A436="","",'Time Series Inputs'!A436)</f>
        <v/>
      </c>
      <c r="B436" s="7" t="str">
        <f>IF('Time Series Inputs'!B436="","",'Time Series Inputs'!B436)</f>
        <v/>
      </c>
      <c r="C436" s="7" t="str">
        <f>IF('Time Series Inputs'!C436="","",'Time Series Inputs'!C436)</f>
        <v/>
      </c>
      <c r="D436" s="8" t="str">
        <f>IF(A436="","",'Apply Constraints'!A436)</f>
        <v/>
      </c>
      <c r="E436" s="8" t="str">
        <f>IF('Performance Calculation'!W436="","",'Performance Calculation'!W436)</f>
        <v/>
      </c>
    </row>
    <row r="437" spans="1:5" ht="15.75" customHeight="1">
      <c r="A437" s="6" t="str">
        <f>IF('Time Series Inputs'!A437="","",'Time Series Inputs'!A437)</f>
        <v/>
      </c>
      <c r="B437" s="7" t="str">
        <f>IF('Time Series Inputs'!B437="","",'Time Series Inputs'!B437)</f>
        <v/>
      </c>
      <c r="C437" s="7" t="str">
        <f>IF('Time Series Inputs'!C437="","",'Time Series Inputs'!C437)</f>
        <v/>
      </c>
      <c r="D437" s="8" t="str">
        <f>IF(A437="","",'Apply Constraints'!A437)</f>
        <v/>
      </c>
      <c r="E437" s="8" t="str">
        <f>IF('Performance Calculation'!W437="","",'Performance Calculation'!W437)</f>
        <v/>
      </c>
    </row>
    <row r="438" spans="1:5" ht="15.75" customHeight="1">
      <c r="A438" s="6" t="str">
        <f>IF('Time Series Inputs'!A438="","",'Time Series Inputs'!A438)</f>
        <v/>
      </c>
      <c r="B438" s="7" t="str">
        <f>IF('Time Series Inputs'!B438="","",'Time Series Inputs'!B438)</f>
        <v/>
      </c>
      <c r="C438" s="7" t="str">
        <f>IF('Time Series Inputs'!C438="","",'Time Series Inputs'!C438)</f>
        <v/>
      </c>
      <c r="D438" s="8" t="str">
        <f>IF(A438="","",'Apply Constraints'!A438)</f>
        <v/>
      </c>
      <c r="E438" s="8" t="str">
        <f>IF('Performance Calculation'!W438="","",'Performance Calculation'!W438)</f>
        <v/>
      </c>
    </row>
    <row r="439" spans="1:5" ht="15.75" customHeight="1">
      <c r="A439" s="6" t="str">
        <f>IF('Time Series Inputs'!A439="","",'Time Series Inputs'!A439)</f>
        <v/>
      </c>
      <c r="B439" s="7" t="str">
        <f>IF('Time Series Inputs'!B439="","",'Time Series Inputs'!B439)</f>
        <v/>
      </c>
      <c r="C439" s="7" t="str">
        <f>IF('Time Series Inputs'!C439="","",'Time Series Inputs'!C439)</f>
        <v/>
      </c>
      <c r="D439" s="8" t="str">
        <f>IF(A439="","",'Apply Constraints'!A439)</f>
        <v/>
      </c>
      <c r="E439" s="8" t="str">
        <f>IF('Performance Calculation'!W439="","",'Performance Calculation'!W439)</f>
        <v/>
      </c>
    </row>
    <row r="440" spans="1:5" ht="15.75" customHeight="1">
      <c r="A440" s="6" t="str">
        <f>IF('Time Series Inputs'!A440="","",'Time Series Inputs'!A440)</f>
        <v/>
      </c>
      <c r="B440" s="7" t="str">
        <f>IF('Time Series Inputs'!B440="","",'Time Series Inputs'!B440)</f>
        <v/>
      </c>
      <c r="C440" s="7" t="str">
        <f>IF('Time Series Inputs'!C440="","",'Time Series Inputs'!C440)</f>
        <v/>
      </c>
      <c r="D440" s="8" t="str">
        <f>IF(A440="","",'Apply Constraints'!A440)</f>
        <v/>
      </c>
      <c r="E440" s="8" t="str">
        <f>IF('Performance Calculation'!W440="","",'Performance Calculation'!W440)</f>
        <v/>
      </c>
    </row>
    <row r="441" spans="1:5" ht="15.75" customHeight="1">
      <c r="A441" s="6" t="str">
        <f>IF('Time Series Inputs'!A441="","",'Time Series Inputs'!A441)</f>
        <v/>
      </c>
      <c r="B441" s="7" t="str">
        <f>IF('Time Series Inputs'!B441="","",'Time Series Inputs'!B441)</f>
        <v/>
      </c>
      <c r="C441" s="7" t="str">
        <f>IF('Time Series Inputs'!C441="","",'Time Series Inputs'!C441)</f>
        <v/>
      </c>
      <c r="D441" s="8" t="str">
        <f>IF(A441="","",'Apply Constraints'!A441)</f>
        <v/>
      </c>
      <c r="E441" s="8" t="str">
        <f>IF('Performance Calculation'!W441="","",'Performance Calculation'!W441)</f>
        <v/>
      </c>
    </row>
    <row r="442" spans="1:5" ht="15.75" customHeight="1">
      <c r="A442" s="6" t="str">
        <f>IF('Time Series Inputs'!A442="","",'Time Series Inputs'!A442)</f>
        <v/>
      </c>
      <c r="B442" s="7" t="str">
        <f>IF('Time Series Inputs'!B442="","",'Time Series Inputs'!B442)</f>
        <v/>
      </c>
      <c r="C442" s="7" t="str">
        <f>IF('Time Series Inputs'!C442="","",'Time Series Inputs'!C442)</f>
        <v/>
      </c>
      <c r="D442" s="8" t="str">
        <f>IF(A442="","",'Apply Constraints'!A442)</f>
        <v/>
      </c>
      <c r="E442" s="8" t="str">
        <f>IF('Performance Calculation'!W442="","",'Performance Calculation'!W442)</f>
        <v/>
      </c>
    </row>
    <row r="443" spans="1:5" ht="15.75" customHeight="1">
      <c r="A443" s="6" t="str">
        <f>IF('Time Series Inputs'!A443="","",'Time Series Inputs'!A443)</f>
        <v/>
      </c>
      <c r="B443" s="7" t="str">
        <f>IF('Time Series Inputs'!B443="","",'Time Series Inputs'!B443)</f>
        <v/>
      </c>
      <c r="C443" s="7" t="str">
        <f>IF('Time Series Inputs'!C443="","",'Time Series Inputs'!C443)</f>
        <v/>
      </c>
      <c r="D443" s="8" t="str">
        <f>IF(A443="","",'Apply Constraints'!A443)</f>
        <v/>
      </c>
      <c r="E443" s="8" t="str">
        <f>IF('Performance Calculation'!W443="","",'Performance Calculation'!W443)</f>
        <v/>
      </c>
    </row>
    <row r="444" spans="1:5" ht="15.75" customHeight="1">
      <c r="A444" s="6" t="str">
        <f>IF('Time Series Inputs'!A444="","",'Time Series Inputs'!A444)</f>
        <v/>
      </c>
      <c r="B444" s="7" t="str">
        <f>IF('Time Series Inputs'!B444="","",'Time Series Inputs'!B444)</f>
        <v/>
      </c>
      <c r="C444" s="7" t="str">
        <f>IF('Time Series Inputs'!C444="","",'Time Series Inputs'!C444)</f>
        <v/>
      </c>
      <c r="D444" s="8" t="str">
        <f>IF(A444="","",'Apply Constraints'!A444)</f>
        <v/>
      </c>
      <c r="E444" s="8" t="str">
        <f>IF('Performance Calculation'!W444="","",'Performance Calculation'!W444)</f>
        <v/>
      </c>
    </row>
    <row r="445" spans="1:5" ht="15.75" customHeight="1">
      <c r="A445" s="6" t="str">
        <f>IF('Time Series Inputs'!A445="","",'Time Series Inputs'!A445)</f>
        <v/>
      </c>
      <c r="B445" s="7" t="str">
        <f>IF('Time Series Inputs'!B445="","",'Time Series Inputs'!B445)</f>
        <v/>
      </c>
      <c r="C445" s="7" t="str">
        <f>IF('Time Series Inputs'!C445="","",'Time Series Inputs'!C445)</f>
        <v/>
      </c>
      <c r="D445" s="8" t="str">
        <f>IF(A445="","",'Apply Constraints'!A445)</f>
        <v/>
      </c>
      <c r="E445" s="8" t="str">
        <f>IF('Performance Calculation'!W445="","",'Performance Calculation'!W445)</f>
        <v/>
      </c>
    </row>
    <row r="446" spans="1:5" ht="15.75" customHeight="1">
      <c r="A446" s="6" t="str">
        <f>IF('Time Series Inputs'!A446="","",'Time Series Inputs'!A446)</f>
        <v/>
      </c>
      <c r="B446" s="7" t="str">
        <f>IF('Time Series Inputs'!B446="","",'Time Series Inputs'!B446)</f>
        <v/>
      </c>
      <c r="C446" s="7" t="str">
        <f>IF('Time Series Inputs'!C446="","",'Time Series Inputs'!C446)</f>
        <v/>
      </c>
      <c r="D446" s="8" t="str">
        <f>IF(A446="","",'Apply Constraints'!A446)</f>
        <v/>
      </c>
      <c r="E446" s="8" t="str">
        <f>IF('Performance Calculation'!W446="","",'Performance Calculation'!W446)</f>
        <v/>
      </c>
    </row>
    <row r="447" spans="1:5" ht="15.75" customHeight="1">
      <c r="A447" s="6" t="str">
        <f>IF('Time Series Inputs'!A447="","",'Time Series Inputs'!A447)</f>
        <v/>
      </c>
      <c r="B447" s="7" t="str">
        <f>IF('Time Series Inputs'!B447="","",'Time Series Inputs'!B447)</f>
        <v/>
      </c>
      <c r="C447" s="7" t="str">
        <f>IF('Time Series Inputs'!C447="","",'Time Series Inputs'!C447)</f>
        <v/>
      </c>
      <c r="D447" s="8" t="str">
        <f>IF(A447="","",'Apply Constraints'!A447)</f>
        <v/>
      </c>
      <c r="E447" s="8" t="str">
        <f>IF('Performance Calculation'!W447="","",'Performance Calculation'!W447)</f>
        <v/>
      </c>
    </row>
    <row r="448" spans="1:5" ht="15.75" customHeight="1">
      <c r="A448" s="6" t="str">
        <f>IF('Time Series Inputs'!A448="","",'Time Series Inputs'!A448)</f>
        <v/>
      </c>
      <c r="B448" s="7" t="str">
        <f>IF('Time Series Inputs'!B448="","",'Time Series Inputs'!B448)</f>
        <v/>
      </c>
      <c r="C448" s="7" t="str">
        <f>IF('Time Series Inputs'!C448="","",'Time Series Inputs'!C448)</f>
        <v/>
      </c>
      <c r="D448" s="8" t="str">
        <f>IF(A448="","",'Apply Constraints'!A448)</f>
        <v/>
      </c>
      <c r="E448" s="8" t="str">
        <f>IF('Performance Calculation'!W448="","",'Performance Calculation'!W448)</f>
        <v/>
      </c>
    </row>
    <row r="449" spans="1:5" ht="15.75" customHeight="1">
      <c r="A449" s="6" t="str">
        <f>IF('Time Series Inputs'!A449="","",'Time Series Inputs'!A449)</f>
        <v/>
      </c>
      <c r="B449" s="7" t="str">
        <f>IF('Time Series Inputs'!B449="","",'Time Series Inputs'!B449)</f>
        <v/>
      </c>
      <c r="C449" s="7" t="str">
        <f>IF('Time Series Inputs'!C449="","",'Time Series Inputs'!C449)</f>
        <v/>
      </c>
      <c r="D449" s="8" t="str">
        <f>IF(A449="","",'Apply Constraints'!A449)</f>
        <v/>
      </c>
      <c r="E449" s="8" t="str">
        <f>IF('Performance Calculation'!W449="","",'Performance Calculation'!W449)</f>
        <v/>
      </c>
    </row>
    <row r="450" spans="1:5" ht="15.75" customHeight="1">
      <c r="A450" s="6" t="str">
        <f>IF('Time Series Inputs'!A450="","",'Time Series Inputs'!A450)</f>
        <v/>
      </c>
      <c r="B450" s="7" t="str">
        <f>IF('Time Series Inputs'!B450="","",'Time Series Inputs'!B450)</f>
        <v/>
      </c>
      <c r="C450" s="7" t="str">
        <f>IF('Time Series Inputs'!C450="","",'Time Series Inputs'!C450)</f>
        <v/>
      </c>
      <c r="D450" s="8" t="str">
        <f>IF(A450="","",'Apply Constraints'!A450)</f>
        <v/>
      </c>
      <c r="E450" s="8" t="str">
        <f>IF('Performance Calculation'!W450="","",'Performance Calculation'!W450)</f>
        <v/>
      </c>
    </row>
    <row r="451" spans="1:5" ht="15.75" customHeight="1">
      <c r="A451" s="6" t="str">
        <f>IF('Time Series Inputs'!A451="","",'Time Series Inputs'!A451)</f>
        <v/>
      </c>
      <c r="B451" s="7" t="str">
        <f>IF('Time Series Inputs'!B451="","",'Time Series Inputs'!B451)</f>
        <v/>
      </c>
      <c r="C451" s="7" t="str">
        <f>IF('Time Series Inputs'!C451="","",'Time Series Inputs'!C451)</f>
        <v/>
      </c>
      <c r="D451" s="8" t="str">
        <f>IF(A451="","",'Apply Constraints'!A451)</f>
        <v/>
      </c>
      <c r="E451" s="8" t="str">
        <f>IF('Performance Calculation'!W451="","",'Performance Calculation'!W451)</f>
        <v/>
      </c>
    </row>
    <row r="452" spans="1:5" ht="15.75" customHeight="1">
      <c r="A452" s="6" t="str">
        <f>IF('Time Series Inputs'!A452="","",'Time Series Inputs'!A452)</f>
        <v/>
      </c>
      <c r="B452" s="7" t="str">
        <f>IF('Time Series Inputs'!B452="","",'Time Series Inputs'!B452)</f>
        <v/>
      </c>
      <c r="C452" s="7" t="str">
        <f>IF('Time Series Inputs'!C452="","",'Time Series Inputs'!C452)</f>
        <v/>
      </c>
      <c r="D452" s="8" t="str">
        <f>IF(A452="","",'Apply Constraints'!A452)</f>
        <v/>
      </c>
      <c r="E452" s="8" t="str">
        <f>IF('Performance Calculation'!W452="","",'Performance Calculation'!W452)</f>
        <v/>
      </c>
    </row>
    <row r="453" spans="1:5" ht="15.75" customHeight="1">
      <c r="A453" s="6" t="str">
        <f>IF('Time Series Inputs'!A453="","",'Time Series Inputs'!A453)</f>
        <v/>
      </c>
      <c r="B453" s="7" t="str">
        <f>IF('Time Series Inputs'!B453="","",'Time Series Inputs'!B453)</f>
        <v/>
      </c>
      <c r="C453" s="7" t="str">
        <f>IF('Time Series Inputs'!C453="","",'Time Series Inputs'!C453)</f>
        <v/>
      </c>
      <c r="D453" s="8" t="str">
        <f>IF(A453="","",'Apply Constraints'!A453)</f>
        <v/>
      </c>
      <c r="E453" s="8" t="str">
        <f>IF('Performance Calculation'!W453="","",'Performance Calculation'!W453)</f>
        <v/>
      </c>
    </row>
    <row r="454" spans="1:5" ht="15.75" customHeight="1">
      <c r="A454" s="6" t="str">
        <f>IF('Time Series Inputs'!A454="","",'Time Series Inputs'!A454)</f>
        <v/>
      </c>
      <c r="B454" s="7" t="str">
        <f>IF('Time Series Inputs'!B454="","",'Time Series Inputs'!B454)</f>
        <v/>
      </c>
      <c r="C454" s="7" t="str">
        <f>IF('Time Series Inputs'!C454="","",'Time Series Inputs'!C454)</f>
        <v/>
      </c>
      <c r="D454" s="8" t="str">
        <f>IF(A454="","",'Apply Constraints'!A454)</f>
        <v/>
      </c>
      <c r="E454" s="8" t="str">
        <f>IF('Performance Calculation'!W454="","",'Performance Calculation'!W454)</f>
        <v/>
      </c>
    </row>
    <row r="455" spans="1:5" ht="15.75" customHeight="1">
      <c r="A455" s="6" t="str">
        <f>IF('Time Series Inputs'!A455="","",'Time Series Inputs'!A455)</f>
        <v/>
      </c>
      <c r="B455" s="7" t="str">
        <f>IF('Time Series Inputs'!B455="","",'Time Series Inputs'!B455)</f>
        <v/>
      </c>
      <c r="C455" s="7" t="str">
        <f>IF('Time Series Inputs'!C455="","",'Time Series Inputs'!C455)</f>
        <v/>
      </c>
      <c r="D455" s="8" t="str">
        <f>IF(A455="","",'Apply Constraints'!A455)</f>
        <v/>
      </c>
      <c r="E455" s="8" t="str">
        <f>IF('Performance Calculation'!W455="","",'Performance Calculation'!W455)</f>
        <v/>
      </c>
    </row>
    <row r="456" spans="1:5" ht="15.75" customHeight="1">
      <c r="A456" s="6" t="str">
        <f>IF('Time Series Inputs'!A456="","",'Time Series Inputs'!A456)</f>
        <v/>
      </c>
      <c r="B456" s="7" t="str">
        <f>IF('Time Series Inputs'!B456="","",'Time Series Inputs'!B456)</f>
        <v/>
      </c>
      <c r="C456" s="7" t="str">
        <f>IF('Time Series Inputs'!C456="","",'Time Series Inputs'!C456)</f>
        <v/>
      </c>
      <c r="D456" s="8" t="str">
        <f>IF(A456="","",'Apply Constraints'!A456)</f>
        <v/>
      </c>
      <c r="E456" s="8" t="str">
        <f>IF('Performance Calculation'!W456="","",'Performance Calculation'!W456)</f>
        <v/>
      </c>
    </row>
    <row r="457" spans="1:5" ht="15.75" customHeight="1">
      <c r="A457" s="6" t="str">
        <f>IF('Time Series Inputs'!A457="","",'Time Series Inputs'!A457)</f>
        <v/>
      </c>
      <c r="B457" s="7" t="str">
        <f>IF('Time Series Inputs'!B457="","",'Time Series Inputs'!B457)</f>
        <v/>
      </c>
      <c r="C457" s="7" t="str">
        <f>IF('Time Series Inputs'!C457="","",'Time Series Inputs'!C457)</f>
        <v/>
      </c>
      <c r="D457" s="8" t="str">
        <f>IF(A457="","",'Apply Constraints'!A457)</f>
        <v/>
      </c>
      <c r="E457" s="8" t="str">
        <f>IF('Performance Calculation'!W457="","",'Performance Calculation'!W457)</f>
        <v/>
      </c>
    </row>
    <row r="458" spans="1:5" ht="15.75" customHeight="1">
      <c r="A458" s="6" t="str">
        <f>IF('Time Series Inputs'!A458="","",'Time Series Inputs'!A458)</f>
        <v/>
      </c>
      <c r="B458" s="7" t="str">
        <f>IF('Time Series Inputs'!B458="","",'Time Series Inputs'!B458)</f>
        <v/>
      </c>
      <c r="C458" s="7" t="str">
        <f>IF('Time Series Inputs'!C458="","",'Time Series Inputs'!C458)</f>
        <v/>
      </c>
      <c r="D458" s="8" t="str">
        <f>IF(A458="","",'Apply Constraints'!A458)</f>
        <v/>
      </c>
      <c r="E458" s="8" t="str">
        <f>IF('Performance Calculation'!W458="","",'Performance Calculation'!W458)</f>
        <v/>
      </c>
    </row>
    <row r="459" spans="1:5" ht="15.75" customHeight="1">
      <c r="A459" s="6" t="str">
        <f>IF('Time Series Inputs'!A459="","",'Time Series Inputs'!A459)</f>
        <v/>
      </c>
      <c r="B459" s="7" t="str">
        <f>IF('Time Series Inputs'!B459="","",'Time Series Inputs'!B459)</f>
        <v/>
      </c>
      <c r="C459" s="7" t="str">
        <f>IF('Time Series Inputs'!C459="","",'Time Series Inputs'!C459)</f>
        <v/>
      </c>
      <c r="D459" s="8" t="str">
        <f>IF(A459="","",'Apply Constraints'!A459)</f>
        <v/>
      </c>
      <c r="E459" s="8" t="str">
        <f>IF('Performance Calculation'!W459="","",'Performance Calculation'!W459)</f>
        <v/>
      </c>
    </row>
    <row r="460" spans="1:5" ht="15.75" customHeight="1">
      <c r="A460" s="6" t="str">
        <f>IF('Time Series Inputs'!A460="","",'Time Series Inputs'!A460)</f>
        <v/>
      </c>
      <c r="B460" s="7" t="str">
        <f>IF('Time Series Inputs'!B460="","",'Time Series Inputs'!B460)</f>
        <v/>
      </c>
      <c r="C460" s="7" t="str">
        <f>IF('Time Series Inputs'!C460="","",'Time Series Inputs'!C460)</f>
        <v/>
      </c>
      <c r="D460" s="8" t="str">
        <f>IF(A460="","",'Apply Constraints'!A460)</f>
        <v/>
      </c>
      <c r="E460" s="8" t="str">
        <f>IF('Performance Calculation'!W460="","",'Performance Calculation'!W460)</f>
        <v/>
      </c>
    </row>
    <row r="461" spans="1:5" ht="15.75" customHeight="1">
      <c r="A461" s="6" t="str">
        <f>IF('Time Series Inputs'!A461="","",'Time Series Inputs'!A461)</f>
        <v/>
      </c>
      <c r="B461" s="7" t="str">
        <f>IF('Time Series Inputs'!B461="","",'Time Series Inputs'!B461)</f>
        <v/>
      </c>
      <c r="C461" s="7" t="str">
        <f>IF('Time Series Inputs'!C461="","",'Time Series Inputs'!C461)</f>
        <v/>
      </c>
      <c r="D461" s="8" t="str">
        <f>IF(A461="","",'Apply Constraints'!A461)</f>
        <v/>
      </c>
      <c r="E461" s="8" t="str">
        <f>IF('Performance Calculation'!W461="","",'Performance Calculation'!W461)</f>
        <v/>
      </c>
    </row>
    <row r="462" spans="1:5" ht="15.75" customHeight="1">
      <c r="A462" s="6" t="str">
        <f>IF('Time Series Inputs'!A462="","",'Time Series Inputs'!A462)</f>
        <v/>
      </c>
      <c r="B462" s="7" t="str">
        <f>IF('Time Series Inputs'!B462="","",'Time Series Inputs'!B462)</f>
        <v/>
      </c>
      <c r="C462" s="7" t="str">
        <f>IF('Time Series Inputs'!C462="","",'Time Series Inputs'!C462)</f>
        <v/>
      </c>
      <c r="D462" s="8" t="str">
        <f>IF(A462="","",'Apply Constraints'!A462)</f>
        <v/>
      </c>
      <c r="E462" s="8" t="str">
        <f>IF('Performance Calculation'!W462="","",'Performance Calculation'!W462)</f>
        <v/>
      </c>
    </row>
    <row r="463" spans="1:5" ht="15.75" customHeight="1">
      <c r="A463" s="6" t="str">
        <f>IF('Time Series Inputs'!A463="","",'Time Series Inputs'!A463)</f>
        <v/>
      </c>
      <c r="B463" s="7" t="str">
        <f>IF('Time Series Inputs'!B463="","",'Time Series Inputs'!B463)</f>
        <v/>
      </c>
      <c r="C463" s="7" t="str">
        <f>IF('Time Series Inputs'!C463="","",'Time Series Inputs'!C463)</f>
        <v/>
      </c>
      <c r="D463" s="8" t="str">
        <f>IF(A463="","",'Apply Constraints'!A463)</f>
        <v/>
      </c>
      <c r="E463" s="8" t="str">
        <f>IF('Performance Calculation'!W463="","",'Performance Calculation'!W463)</f>
        <v/>
      </c>
    </row>
    <row r="464" spans="1:5" ht="15.75" customHeight="1">
      <c r="A464" s="6" t="str">
        <f>IF('Time Series Inputs'!A464="","",'Time Series Inputs'!A464)</f>
        <v/>
      </c>
      <c r="B464" s="7" t="str">
        <f>IF('Time Series Inputs'!B464="","",'Time Series Inputs'!B464)</f>
        <v/>
      </c>
      <c r="C464" s="7" t="str">
        <f>IF('Time Series Inputs'!C464="","",'Time Series Inputs'!C464)</f>
        <v/>
      </c>
      <c r="D464" s="8" t="str">
        <f>IF(A464="","",'Apply Constraints'!A464)</f>
        <v/>
      </c>
      <c r="E464" s="8" t="str">
        <f>IF('Performance Calculation'!W464="","",'Performance Calculation'!W464)</f>
        <v/>
      </c>
    </row>
    <row r="465" spans="1:5" ht="15.75" customHeight="1">
      <c r="A465" s="6" t="str">
        <f>IF('Time Series Inputs'!A465="","",'Time Series Inputs'!A465)</f>
        <v/>
      </c>
      <c r="B465" s="7" t="str">
        <f>IF('Time Series Inputs'!B465="","",'Time Series Inputs'!B465)</f>
        <v/>
      </c>
      <c r="C465" s="7" t="str">
        <f>IF('Time Series Inputs'!C465="","",'Time Series Inputs'!C465)</f>
        <v/>
      </c>
      <c r="D465" s="8" t="str">
        <f>IF(A465="","",'Apply Constraints'!A465)</f>
        <v/>
      </c>
      <c r="E465" s="8" t="str">
        <f>IF('Performance Calculation'!W465="","",'Performance Calculation'!W465)</f>
        <v/>
      </c>
    </row>
    <row r="466" spans="1:5" ht="15.75" customHeight="1">
      <c r="A466" s="6" t="str">
        <f>IF('Time Series Inputs'!A466="","",'Time Series Inputs'!A466)</f>
        <v/>
      </c>
      <c r="B466" s="7" t="str">
        <f>IF('Time Series Inputs'!B466="","",'Time Series Inputs'!B466)</f>
        <v/>
      </c>
      <c r="C466" s="7" t="str">
        <f>IF('Time Series Inputs'!C466="","",'Time Series Inputs'!C466)</f>
        <v/>
      </c>
      <c r="D466" s="8" t="str">
        <f>IF(A466="","",'Apply Constraints'!A466)</f>
        <v/>
      </c>
      <c r="E466" s="8" t="str">
        <f>IF('Performance Calculation'!W466="","",'Performance Calculation'!W466)</f>
        <v/>
      </c>
    </row>
    <row r="467" spans="1:5" ht="15.75" customHeight="1">
      <c r="A467" s="6" t="str">
        <f>IF('Time Series Inputs'!A467="","",'Time Series Inputs'!A467)</f>
        <v/>
      </c>
      <c r="B467" s="7" t="str">
        <f>IF('Time Series Inputs'!B467="","",'Time Series Inputs'!B467)</f>
        <v/>
      </c>
      <c r="C467" s="7" t="str">
        <f>IF('Time Series Inputs'!C467="","",'Time Series Inputs'!C467)</f>
        <v/>
      </c>
      <c r="D467" s="8" t="str">
        <f>IF(A467="","",'Apply Constraints'!A467)</f>
        <v/>
      </c>
      <c r="E467" s="8" t="str">
        <f>IF('Performance Calculation'!W467="","",'Performance Calculation'!W467)</f>
        <v/>
      </c>
    </row>
    <row r="468" spans="1:5" ht="15.75" customHeight="1">
      <c r="A468" s="6" t="str">
        <f>IF('Time Series Inputs'!A468="","",'Time Series Inputs'!A468)</f>
        <v/>
      </c>
      <c r="B468" s="7" t="str">
        <f>IF('Time Series Inputs'!B468="","",'Time Series Inputs'!B468)</f>
        <v/>
      </c>
      <c r="C468" s="7" t="str">
        <f>IF('Time Series Inputs'!C468="","",'Time Series Inputs'!C468)</f>
        <v/>
      </c>
      <c r="D468" s="8" t="str">
        <f>IF(A468="","",'Apply Constraints'!A468)</f>
        <v/>
      </c>
      <c r="E468" s="8" t="str">
        <f>IF('Performance Calculation'!W468="","",'Performance Calculation'!W468)</f>
        <v/>
      </c>
    </row>
    <row r="469" spans="1:5" ht="15.75" customHeight="1">
      <c r="A469" s="6" t="str">
        <f>IF('Time Series Inputs'!A469="","",'Time Series Inputs'!A469)</f>
        <v/>
      </c>
      <c r="B469" s="7" t="str">
        <f>IF('Time Series Inputs'!B469="","",'Time Series Inputs'!B469)</f>
        <v/>
      </c>
      <c r="C469" s="7" t="str">
        <f>IF('Time Series Inputs'!C469="","",'Time Series Inputs'!C469)</f>
        <v/>
      </c>
      <c r="D469" s="8" t="str">
        <f>IF(A469="","",'Apply Constraints'!A469)</f>
        <v/>
      </c>
      <c r="E469" s="8" t="str">
        <f>IF('Performance Calculation'!W469="","",'Performance Calculation'!W469)</f>
        <v/>
      </c>
    </row>
    <row r="470" spans="1:5" ht="15.75" customHeight="1">
      <c r="A470" s="6" t="str">
        <f>IF('Time Series Inputs'!A470="","",'Time Series Inputs'!A470)</f>
        <v/>
      </c>
      <c r="B470" s="7" t="str">
        <f>IF('Time Series Inputs'!B470="","",'Time Series Inputs'!B470)</f>
        <v/>
      </c>
      <c r="C470" s="7" t="str">
        <f>IF('Time Series Inputs'!C470="","",'Time Series Inputs'!C470)</f>
        <v/>
      </c>
      <c r="D470" s="8" t="str">
        <f>IF(A470="","",'Apply Constraints'!A470)</f>
        <v/>
      </c>
      <c r="E470" s="8" t="str">
        <f>IF('Performance Calculation'!W470="","",'Performance Calculation'!W470)</f>
        <v/>
      </c>
    </row>
    <row r="471" spans="1:5" ht="15.75" customHeight="1">
      <c r="A471" s="6" t="str">
        <f>IF('Time Series Inputs'!A471="","",'Time Series Inputs'!A471)</f>
        <v/>
      </c>
      <c r="B471" s="7" t="str">
        <f>IF('Time Series Inputs'!B471="","",'Time Series Inputs'!B471)</f>
        <v/>
      </c>
      <c r="C471" s="7" t="str">
        <f>IF('Time Series Inputs'!C471="","",'Time Series Inputs'!C471)</f>
        <v/>
      </c>
      <c r="D471" s="8" t="str">
        <f>IF(A471="","",'Apply Constraints'!A471)</f>
        <v/>
      </c>
      <c r="E471" s="8" t="str">
        <f>IF('Performance Calculation'!W471="","",'Performance Calculation'!W471)</f>
        <v/>
      </c>
    </row>
    <row r="472" spans="1:5" ht="15.75" customHeight="1">
      <c r="A472" s="6" t="str">
        <f>IF('Time Series Inputs'!A472="","",'Time Series Inputs'!A472)</f>
        <v/>
      </c>
      <c r="B472" s="7" t="str">
        <f>IF('Time Series Inputs'!B472="","",'Time Series Inputs'!B472)</f>
        <v/>
      </c>
      <c r="C472" s="7" t="str">
        <f>IF('Time Series Inputs'!C472="","",'Time Series Inputs'!C472)</f>
        <v/>
      </c>
      <c r="D472" s="8" t="str">
        <f>IF(A472="","",'Apply Constraints'!A472)</f>
        <v/>
      </c>
      <c r="E472" s="8" t="str">
        <f>IF('Performance Calculation'!W472="","",'Performance Calculation'!W472)</f>
        <v/>
      </c>
    </row>
    <row r="473" spans="1:5" ht="15.75" customHeight="1">
      <c r="A473" s="6" t="str">
        <f>IF('Time Series Inputs'!A473="","",'Time Series Inputs'!A473)</f>
        <v/>
      </c>
      <c r="B473" s="7" t="str">
        <f>IF('Time Series Inputs'!B473="","",'Time Series Inputs'!B473)</f>
        <v/>
      </c>
      <c r="C473" s="7" t="str">
        <f>IF('Time Series Inputs'!C473="","",'Time Series Inputs'!C473)</f>
        <v/>
      </c>
      <c r="D473" s="8" t="str">
        <f>IF(A473="","",'Apply Constraints'!A473)</f>
        <v/>
      </c>
      <c r="E473" s="8" t="str">
        <f>IF('Performance Calculation'!W473="","",'Performance Calculation'!W473)</f>
        <v/>
      </c>
    </row>
    <row r="474" spans="1:5" ht="15.75" customHeight="1">
      <c r="A474" s="6" t="str">
        <f>IF('Time Series Inputs'!A474="","",'Time Series Inputs'!A474)</f>
        <v/>
      </c>
      <c r="B474" s="7" t="str">
        <f>IF('Time Series Inputs'!B474="","",'Time Series Inputs'!B474)</f>
        <v/>
      </c>
      <c r="C474" s="7" t="str">
        <f>IF('Time Series Inputs'!C474="","",'Time Series Inputs'!C474)</f>
        <v/>
      </c>
      <c r="D474" s="8" t="str">
        <f>IF(A474="","",'Apply Constraints'!A474)</f>
        <v/>
      </c>
      <c r="E474" s="8" t="str">
        <f>IF('Performance Calculation'!W474="","",'Performance Calculation'!W474)</f>
        <v/>
      </c>
    </row>
    <row r="475" spans="1:5" ht="15.75" customHeight="1">
      <c r="A475" s="6" t="str">
        <f>IF('Time Series Inputs'!A475="","",'Time Series Inputs'!A475)</f>
        <v/>
      </c>
      <c r="B475" s="7" t="str">
        <f>IF('Time Series Inputs'!B475="","",'Time Series Inputs'!B475)</f>
        <v/>
      </c>
      <c r="C475" s="7" t="str">
        <f>IF('Time Series Inputs'!C475="","",'Time Series Inputs'!C475)</f>
        <v/>
      </c>
      <c r="D475" s="8" t="str">
        <f>IF(A475="","",'Apply Constraints'!A475)</f>
        <v/>
      </c>
      <c r="E475" s="8" t="str">
        <f>IF('Performance Calculation'!W475="","",'Performance Calculation'!W475)</f>
        <v/>
      </c>
    </row>
    <row r="476" spans="1:5" ht="15.75" customHeight="1">
      <c r="A476" s="6" t="str">
        <f>IF('Time Series Inputs'!A476="","",'Time Series Inputs'!A476)</f>
        <v/>
      </c>
      <c r="B476" s="7" t="str">
        <f>IF('Time Series Inputs'!B476="","",'Time Series Inputs'!B476)</f>
        <v/>
      </c>
      <c r="C476" s="7" t="str">
        <f>IF('Time Series Inputs'!C476="","",'Time Series Inputs'!C476)</f>
        <v/>
      </c>
      <c r="D476" s="8" t="str">
        <f>IF(A476="","",'Apply Constraints'!A476)</f>
        <v/>
      </c>
      <c r="E476" s="8" t="str">
        <f>IF('Performance Calculation'!W476="","",'Performance Calculation'!W476)</f>
        <v/>
      </c>
    </row>
    <row r="477" spans="1:5" ht="15.75" customHeight="1">
      <c r="A477" s="6" t="str">
        <f>IF('Time Series Inputs'!A477="","",'Time Series Inputs'!A477)</f>
        <v/>
      </c>
      <c r="B477" s="7" t="str">
        <f>IF('Time Series Inputs'!B477="","",'Time Series Inputs'!B477)</f>
        <v/>
      </c>
      <c r="C477" s="7" t="str">
        <f>IF('Time Series Inputs'!C477="","",'Time Series Inputs'!C477)</f>
        <v/>
      </c>
      <c r="D477" s="8" t="str">
        <f>IF(A477="","",'Apply Constraints'!A477)</f>
        <v/>
      </c>
      <c r="E477" s="8" t="str">
        <f>IF('Performance Calculation'!W477="","",'Performance Calculation'!W477)</f>
        <v/>
      </c>
    </row>
    <row r="478" spans="1:5" ht="15.75" customHeight="1">
      <c r="A478" s="6" t="str">
        <f>IF('Time Series Inputs'!A478="","",'Time Series Inputs'!A478)</f>
        <v/>
      </c>
      <c r="B478" s="7" t="str">
        <f>IF('Time Series Inputs'!B478="","",'Time Series Inputs'!B478)</f>
        <v/>
      </c>
      <c r="C478" s="7" t="str">
        <f>IF('Time Series Inputs'!C478="","",'Time Series Inputs'!C478)</f>
        <v/>
      </c>
      <c r="D478" s="8" t="str">
        <f>IF(A478="","",'Apply Constraints'!A478)</f>
        <v/>
      </c>
      <c r="E478" s="8" t="str">
        <f>IF('Performance Calculation'!W478="","",'Performance Calculation'!W478)</f>
        <v/>
      </c>
    </row>
    <row r="479" spans="1:5" ht="15.75" customHeight="1">
      <c r="A479" s="6" t="str">
        <f>IF('Time Series Inputs'!A479="","",'Time Series Inputs'!A479)</f>
        <v/>
      </c>
      <c r="B479" s="7" t="str">
        <f>IF('Time Series Inputs'!B479="","",'Time Series Inputs'!B479)</f>
        <v/>
      </c>
      <c r="C479" s="7" t="str">
        <f>IF('Time Series Inputs'!C479="","",'Time Series Inputs'!C479)</f>
        <v/>
      </c>
      <c r="D479" s="8" t="str">
        <f>IF(A479="","",'Apply Constraints'!A479)</f>
        <v/>
      </c>
      <c r="E479" s="8" t="str">
        <f>IF('Performance Calculation'!W479="","",'Performance Calculation'!W479)</f>
        <v/>
      </c>
    </row>
    <row r="480" spans="1:5" ht="15.75" customHeight="1">
      <c r="A480" s="6" t="str">
        <f>IF('Time Series Inputs'!A480="","",'Time Series Inputs'!A480)</f>
        <v/>
      </c>
      <c r="B480" s="7" t="str">
        <f>IF('Time Series Inputs'!B480="","",'Time Series Inputs'!B480)</f>
        <v/>
      </c>
      <c r="C480" s="7" t="str">
        <f>IF('Time Series Inputs'!C480="","",'Time Series Inputs'!C480)</f>
        <v/>
      </c>
      <c r="D480" s="8" t="str">
        <f>IF(A480="","",'Apply Constraints'!A480)</f>
        <v/>
      </c>
      <c r="E480" s="8" t="str">
        <f>IF('Performance Calculation'!W480="","",'Performance Calculation'!W480)</f>
        <v/>
      </c>
    </row>
    <row r="481" spans="1:5" ht="15.75" customHeight="1">
      <c r="A481" s="6" t="str">
        <f>IF('Time Series Inputs'!A481="","",'Time Series Inputs'!A481)</f>
        <v/>
      </c>
      <c r="B481" s="7" t="str">
        <f>IF('Time Series Inputs'!B481="","",'Time Series Inputs'!B481)</f>
        <v/>
      </c>
      <c r="C481" s="7" t="str">
        <f>IF('Time Series Inputs'!C481="","",'Time Series Inputs'!C481)</f>
        <v/>
      </c>
      <c r="D481" s="8" t="str">
        <f>IF(A481="","",'Apply Constraints'!A481)</f>
        <v/>
      </c>
      <c r="E481" s="8" t="str">
        <f>IF('Performance Calculation'!W481="","",'Performance Calculation'!W481)</f>
        <v/>
      </c>
    </row>
    <row r="482" spans="1:5" ht="15.75" customHeight="1">
      <c r="A482" s="6" t="str">
        <f>IF('Time Series Inputs'!A482="","",'Time Series Inputs'!A482)</f>
        <v/>
      </c>
      <c r="B482" s="7" t="str">
        <f>IF('Time Series Inputs'!B482="","",'Time Series Inputs'!B482)</f>
        <v/>
      </c>
      <c r="C482" s="7" t="str">
        <f>IF('Time Series Inputs'!C482="","",'Time Series Inputs'!C482)</f>
        <v/>
      </c>
      <c r="D482" s="8" t="str">
        <f>IF(A482="","",'Apply Constraints'!A482)</f>
        <v/>
      </c>
      <c r="E482" s="8" t="str">
        <f>IF('Performance Calculation'!W482="","",'Performance Calculation'!W482)</f>
        <v/>
      </c>
    </row>
    <row r="483" spans="1:5" ht="15.75" customHeight="1">
      <c r="A483" s="6" t="str">
        <f>IF('Time Series Inputs'!A483="","",'Time Series Inputs'!A483)</f>
        <v/>
      </c>
      <c r="B483" s="7" t="str">
        <f>IF('Time Series Inputs'!B483="","",'Time Series Inputs'!B483)</f>
        <v/>
      </c>
      <c r="C483" s="7" t="str">
        <f>IF('Time Series Inputs'!C483="","",'Time Series Inputs'!C483)</f>
        <v/>
      </c>
      <c r="D483" s="8" t="str">
        <f>IF(A483="","",'Apply Constraints'!A483)</f>
        <v/>
      </c>
      <c r="E483" s="8" t="str">
        <f>IF('Performance Calculation'!W483="","",'Performance Calculation'!W483)</f>
        <v/>
      </c>
    </row>
    <row r="484" spans="1:5" ht="15.75" customHeight="1">
      <c r="A484" s="6" t="str">
        <f>IF('Time Series Inputs'!A484="","",'Time Series Inputs'!A484)</f>
        <v/>
      </c>
      <c r="B484" s="7" t="str">
        <f>IF('Time Series Inputs'!B484="","",'Time Series Inputs'!B484)</f>
        <v/>
      </c>
      <c r="C484" s="7" t="str">
        <f>IF('Time Series Inputs'!C484="","",'Time Series Inputs'!C484)</f>
        <v/>
      </c>
      <c r="D484" s="8" t="str">
        <f>IF(A484="","",'Apply Constraints'!A484)</f>
        <v/>
      </c>
      <c r="E484" s="8" t="str">
        <f>IF('Performance Calculation'!W484="","",'Performance Calculation'!W484)</f>
        <v/>
      </c>
    </row>
    <row r="485" spans="1:5" ht="15.75" customHeight="1">
      <c r="A485" s="6" t="str">
        <f>IF('Time Series Inputs'!A485="","",'Time Series Inputs'!A485)</f>
        <v/>
      </c>
      <c r="B485" s="7" t="str">
        <f>IF('Time Series Inputs'!B485="","",'Time Series Inputs'!B485)</f>
        <v/>
      </c>
      <c r="C485" s="7" t="str">
        <f>IF('Time Series Inputs'!C485="","",'Time Series Inputs'!C485)</f>
        <v/>
      </c>
      <c r="D485" s="8" t="str">
        <f>IF(A485="","",'Apply Constraints'!A485)</f>
        <v/>
      </c>
      <c r="E485" s="8" t="str">
        <f>IF('Performance Calculation'!W485="","",'Performance Calculation'!W485)</f>
        <v/>
      </c>
    </row>
    <row r="486" spans="1:5" ht="15.75" customHeight="1">
      <c r="A486" s="6" t="str">
        <f>IF('Time Series Inputs'!A486="","",'Time Series Inputs'!A486)</f>
        <v/>
      </c>
      <c r="B486" s="7" t="str">
        <f>IF('Time Series Inputs'!B486="","",'Time Series Inputs'!B486)</f>
        <v/>
      </c>
      <c r="C486" s="7" t="str">
        <f>IF('Time Series Inputs'!C486="","",'Time Series Inputs'!C486)</f>
        <v/>
      </c>
      <c r="D486" s="8" t="str">
        <f>IF(A486="","",'Apply Constraints'!A486)</f>
        <v/>
      </c>
      <c r="E486" s="8" t="str">
        <f>IF('Performance Calculation'!W486="","",'Performance Calculation'!W486)</f>
        <v/>
      </c>
    </row>
    <row r="487" spans="1:5" ht="15.75" customHeight="1">
      <c r="A487" s="6" t="str">
        <f>IF('Time Series Inputs'!A487="","",'Time Series Inputs'!A487)</f>
        <v/>
      </c>
      <c r="B487" s="7" t="str">
        <f>IF('Time Series Inputs'!B487="","",'Time Series Inputs'!B487)</f>
        <v/>
      </c>
      <c r="C487" s="7" t="str">
        <f>IF('Time Series Inputs'!C487="","",'Time Series Inputs'!C487)</f>
        <v/>
      </c>
      <c r="D487" s="8" t="str">
        <f>IF(A487="","",'Apply Constraints'!A487)</f>
        <v/>
      </c>
      <c r="E487" s="8" t="str">
        <f>IF('Performance Calculation'!W487="","",'Performance Calculation'!W487)</f>
        <v/>
      </c>
    </row>
    <row r="488" spans="1:5" ht="15.75" customHeight="1">
      <c r="A488" s="6" t="str">
        <f>IF('Time Series Inputs'!A488="","",'Time Series Inputs'!A488)</f>
        <v/>
      </c>
      <c r="B488" s="7" t="str">
        <f>IF('Time Series Inputs'!B488="","",'Time Series Inputs'!B488)</f>
        <v/>
      </c>
      <c r="C488" s="7" t="str">
        <f>IF('Time Series Inputs'!C488="","",'Time Series Inputs'!C488)</f>
        <v/>
      </c>
      <c r="D488" s="8" t="str">
        <f>IF(A488="","",'Apply Constraints'!A488)</f>
        <v/>
      </c>
      <c r="E488" s="8" t="str">
        <f>IF('Performance Calculation'!W488="","",'Performance Calculation'!W488)</f>
        <v/>
      </c>
    </row>
    <row r="489" spans="1:5" ht="15.75" customHeight="1">
      <c r="A489" s="6" t="str">
        <f>IF('Time Series Inputs'!A489="","",'Time Series Inputs'!A489)</f>
        <v/>
      </c>
      <c r="B489" s="7" t="str">
        <f>IF('Time Series Inputs'!B489="","",'Time Series Inputs'!B489)</f>
        <v/>
      </c>
      <c r="C489" s="7" t="str">
        <f>IF('Time Series Inputs'!C489="","",'Time Series Inputs'!C489)</f>
        <v/>
      </c>
      <c r="D489" s="8" t="str">
        <f>IF(A489="","",'Apply Constraints'!A489)</f>
        <v/>
      </c>
      <c r="E489" s="8" t="str">
        <f>IF('Performance Calculation'!W489="","",'Performance Calculation'!W489)</f>
        <v/>
      </c>
    </row>
    <row r="490" spans="1:5" ht="15.75" customHeight="1">
      <c r="A490" s="6" t="str">
        <f>IF('Time Series Inputs'!A490="","",'Time Series Inputs'!A490)</f>
        <v/>
      </c>
      <c r="B490" s="7" t="str">
        <f>IF('Time Series Inputs'!B490="","",'Time Series Inputs'!B490)</f>
        <v/>
      </c>
      <c r="C490" s="7" t="str">
        <f>IF('Time Series Inputs'!C490="","",'Time Series Inputs'!C490)</f>
        <v/>
      </c>
      <c r="D490" s="8" t="str">
        <f>IF(A490="","",'Apply Constraints'!A490)</f>
        <v/>
      </c>
      <c r="E490" s="8" t="str">
        <f>IF('Performance Calculation'!W490="","",'Performance Calculation'!W490)</f>
        <v/>
      </c>
    </row>
    <row r="491" spans="1:5" ht="15.75" customHeight="1">
      <c r="A491" s="6" t="str">
        <f>IF('Time Series Inputs'!A491="","",'Time Series Inputs'!A491)</f>
        <v/>
      </c>
      <c r="B491" s="7" t="str">
        <f>IF('Time Series Inputs'!B491="","",'Time Series Inputs'!B491)</f>
        <v/>
      </c>
      <c r="C491" s="7" t="str">
        <f>IF('Time Series Inputs'!C491="","",'Time Series Inputs'!C491)</f>
        <v/>
      </c>
      <c r="D491" s="8" t="str">
        <f>IF(A491="","",'Apply Constraints'!A491)</f>
        <v/>
      </c>
      <c r="E491" s="8" t="str">
        <f>IF('Performance Calculation'!W491="","",'Performance Calculation'!W491)</f>
        <v/>
      </c>
    </row>
    <row r="492" spans="1:5" ht="15.75" customHeight="1">
      <c r="A492" s="6" t="str">
        <f>IF('Time Series Inputs'!A492="","",'Time Series Inputs'!A492)</f>
        <v/>
      </c>
      <c r="B492" s="7" t="str">
        <f>IF('Time Series Inputs'!B492="","",'Time Series Inputs'!B492)</f>
        <v/>
      </c>
      <c r="C492" s="7" t="str">
        <f>IF('Time Series Inputs'!C492="","",'Time Series Inputs'!C492)</f>
        <v/>
      </c>
      <c r="D492" s="8" t="str">
        <f>IF(A492="","",'Apply Constraints'!A492)</f>
        <v/>
      </c>
      <c r="E492" s="8" t="str">
        <f>IF('Performance Calculation'!W492="","",'Performance Calculation'!W492)</f>
        <v/>
      </c>
    </row>
    <row r="493" spans="1:5" ht="15.75" customHeight="1">
      <c r="A493" s="6" t="str">
        <f>IF('Time Series Inputs'!A493="","",'Time Series Inputs'!A493)</f>
        <v/>
      </c>
      <c r="B493" s="7" t="str">
        <f>IF('Time Series Inputs'!B493="","",'Time Series Inputs'!B493)</f>
        <v/>
      </c>
      <c r="C493" s="7" t="str">
        <f>IF('Time Series Inputs'!C493="","",'Time Series Inputs'!C493)</f>
        <v/>
      </c>
      <c r="D493" s="8" t="str">
        <f>IF(A493="","",'Apply Constraints'!A493)</f>
        <v/>
      </c>
      <c r="E493" s="8" t="str">
        <f>IF('Performance Calculation'!W493="","",'Performance Calculation'!W493)</f>
        <v/>
      </c>
    </row>
    <row r="494" spans="1:5" ht="15.75" customHeight="1">
      <c r="A494" s="6" t="str">
        <f>IF('Time Series Inputs'!A494="","",'Time Series Inputs'!A494)</f>
        <v/>
      </c>
      <c r="B494" s="7" t="str">
        <f>IF('Time Series Inputs'!B494="","",'Time Series Inputs'!B494)</f>
        <v/>
      </c>
      <c r="C494" s="7" t="str">
        <f>IF('Time Series Inputs'!C494="","",'Time Series Inputs'!C494)</f>
        <v/>
      </c>
      <c r="D494" s="8" t="str">
        <f>IF(A494="","",'Apply Constraints'!A494)</f>
        <v/>
      </c>
      <c r="E494" s="8" t="str">
        <f>IF('Performance Calculation'!W494="","",'Performance Calculation'!W494)</f>
        <v/>
      </c>
    </row>
    <row r="495" spans="1:5" ht="15.75" customHeight="1">
      <c r="A495" s="6" t="str">
        <f>IF('Time Series Inputs'!A495="","",'Time Series Inputs'!A495)</f>
        <v/>
      </c>
      <c r="B495" s="7" t="str">
        <f>IF('Time Series Inputs'!B495="","",'Time Series Inputs'!B495)</f>
        <v/>
      </c>
      <c r="C495" s="7" t="str">
        <f>IF('Time Series Inputs'!C495="","",'Time Series Inputs'!C495)</f>
        <v/>
      </c>
      <c r="D495" s="8" t="str">
        <f>IF(A495="","",'Apply Constraints'!A495)</f>
        <v/>
      </c>
      <c r="E495" s="8" t="str">
        <f>IF('Performance Calculation'!W495="","",'Performance Calculation'!W495)</f>
        <v/>
      </c>
    </row>
    <row r="496" spans="1:5" ht="15.75" customHeight="1">
      <c r="A496" s="6" t="str">
        <f>IF('Time Series Inputs'!A496="","",'Time Series Inputs'!A496)</f>
        <v/>
      </c>
      <c r="B496" s="7" t="str">
        <f>IF('Time Series Inputs'!B496="","",'Time Series Inputs'!B496)</f>
        <v/>
      </c>
      <c r="C496" s="7" t="str">
        <f>IF('Time Series Inputs'!C496="","",'Time Series Inputs'!C496)</f>
        <v/>
      </c>
      <c r="D496" s="8" t="str">
        <f>IF(A496="","",'Apply Constraints'!A496)</f>
        <v/>
      </c>
      <c r="E496" s="8" t="str">
        <f>IF('Performance Calculation'!W496="","",'Performance Calculation'!W496)</f>
        <v/>
      </c>
    </row>
    <row r="497" spans="1:5" ht="15.75" customHeight="1">
      <c r="A497" s="6" t="str">
        <f>IF('Time Series Inputs'!A497="","",'Time Series Inputs'!A497)</f>
        <v/>
      </c>
      <c r="B497" s="7" t="str">
        <f>IF('Time Series Inputs'!B497="","",'Time Series Inputs'!B497)</f>
        <v/>
      </c>
      <c r="C497" s="7" t="str">
        <f>IF('Time Series Inputs'!C497="","",'Time Series Inputs'!C497)</f>
        <v/>
      </c>
      <c r="D497" s="8" t="str">
        <f>IF(A497="","",'Apply Constraints'!A497)</f>
        <v/>
      </c>
      <c r="E497" s="8" t="str">
        <f>IF('Performance Calculation'!W497="","",'Performance Calculation'!W497)</f>
        <v/>
      </c>
    </row>
    <row r="498" spans="1:5" ht="15.75" customHeight="1">
      <c r="A498" s="6" t="str">
        <f>IF('Time Series Inputs'!A498="","",'Time Series Inputs'!A498)</f>
        <v/>
      </c>
      <c r="B498" s="7" t="str">
        <f>IF('Time Series Inputs'!B498="","",'Time Series Inputs'!B498)</f>
        <v/>
      </c>
      <c r="C498" s="7" t="str">
        <f>IF('Time Series Inputs'!C498="","",'Time Series Inputs'!C498)</f>
        <v/>
      </c>
      <c r="D498" s="8" t="str">
        <f>IF(A498="","",'Apply Constraints'!A498)</f>
        <v/>
      </c>
      <c r="E498" s="8" t="str">
        <f>IF('Performance Calculation'!W498="","",'Performance Calculation'!W498)</f>
        <v/>
      </c>
    </row>
    <row r="499" spans="1:5" ht="15.75" customHeight="1">
      <c r="A499" s="6" t="str">
        <f>IF('Time Series Inputs'!A499="","",'Time Series Inputs'!A499)</f>
        <v/>
      </c>
      <c r="B499" s="7" t="str">
        <f>IF('Time Series Inputs'!B499="","",'Time Series Inputs'!B499)</f>
        <v/>
      </c>
      <c r="C499" s="7" t="str">
        <f>IF('Time Series Inputs'!C499="","",'Time Series Inputs'!C499)</f>
        <v/>
      </c>
      <c r="D499" s="8" t="str">
        <f>IF(A499="","",'Apply Constraints'!A499)</f>
        <v/>
      </c>
      <c r="E499" s="8" t="str">
        <f>IF('Performance Calculation'!W499="","",'Performance Calculation'!W499)</f>
        <v/>
      </c>
    </row>
    <row r="500" spans="1:5" ht="15.75" customHeight="1">
      <c r="A500" s="6" t="str">
        <f>IF('Time Series Inputs'!A500="","",'Time Series Inputs'!A500)</f>
        <v/>
      </c>
      <c r="B500" s="7" t="str">
        <f>IF('Time Series Inputs'!B500="","",'Time Series Inputs'!B500)</f>
        <v/>
      </c>
      <c r="C500" s="7" t="str">
        <f>IF('Time Series Inputs'!C500="","",'Time Series Inputs'!C500)</f>
        <v/>
      </c>
      <c r="D500" s="8" t="str">
        <f>IF(A500="","",'Apply Constraints'!A500)</f>
        <v/>
      </c>
      <c r="E500" s="8" t="str">
        <f>IF('Performance Calculation'!W500="","",'Performance Calculation'!W500)</f>
        <v/>
      </c>
    </row>
    <row r="501" spans="1:5" ht="15.75" customHeight="1">
      <c r="A501" s="6" t="str">
        <f>IF('Time Series Inputs'!A501="","",'Time Series Inputs'!A501)</f>
        <v/>
      </c>
      <c r="B501" s="7" t="str">
        <f>IF('Time Series Inputs'!B501="","",'Time Series Inputs'!B501)</f>
        <v/>
      </c>
      <c r="C501" s="7" t="str">
        <f>IF('Time Series Inputs'!C501="","",'Time Series Inputs'!C501)</f>
        <v/>
      </c>
      <c r="D501" s="8" t="str">
        <f>IF(A501="","",'Apply Constraints'!A501)</f>
        <v/>
      </c>
      <c r="E501" s="8" t="str">
        <f>IF('Performance Calculation'!W501="","",'Performance Calculation'!W501)</f>
        <v/>
      </c>
    </row>
    <row r="502" spans="1:5" ht="15.75" customHeight="1">
      <c r="A502" s="6" t="str">
        <f>IF('Time Series Inputs'!A502="","",'Time Series Inputs'!A502)</f>
        <v/>
      </c>
      <c r="B502" s="7" t="str">
        <f>IF('Time Series Inputs'!B502="","",'Time Series Inputs'!B502)</f>
        <v/>
      </c>
      <c r="C502" s="7" t="str">
        <f>IF('Time Series Inputs'!C502="","",'Time Series Inputs'!C502)</f>
        <v/>
      </c>
      <c r="D502" s="8" t="str">
        <f>IF(A502="","",'Apply Constraints'!A502)</f>
        <v/>
      </c>
      <c r="E502" s="8" t="str">
        <f>IF('Performance Calculation'!W502="","",'Performance Calculation'!W502)</f>
        <v/>
      </c>
    </row>
    <row r="503" spans="1:5" ht="15.75" customHeight="1">
      <c r="A503" s="6" t="str">
        <f>IF('Time Series Inputs'!A503="","",'Time Series Inputs'!A503)</f>
        <v/>
      </c>
      <c r="B503" s="7" t="str">
        <f>IF('Time Series Inputs'!B503="","",'Time Series Inputs'!B503)</f>
        <v/>
      </c>
      <c r="C503" s="7" t="str">
        <f>IF('Time Series Inputs'!C503="","",'Time Series Inputs'!C503)</f>
        <v/>
      </c>
      <c r="D503" s="8" t="str">
        <f>IF(A503="","",'Apply Constraints'!A503)</f>
        <v/>
      </c>
      <c r="E503" s="8" t="str">
        <f>IF('Performance Calculation'!W503="","",'Performance Calculation'!W503)</f>
        <v/>
      </c>
    </row>
    <row r="504" spans="1:5" ht="15.75" customHeight="1">
      <c r="A504" s="6" t="str">
        <f>IF('Time Series Inputs'!A504="","",'Time Series Inputs'!A504)</f>
        <v/>
      </c>
      <c r="B504" s="7" t="str">
        <f>IF('Time Series Inputs'!B504="","",'Time Series Inputs'!B504)</f>
        <v/>
      </c>
      <c r="C504" s="7" t="str">
        <f>IF('Time Series Inputs'!C504="","",'Time Series Inputs'!C504)</f>
        <v/>
      </c>
      <c r="D504" s="8" t="str">
        <f>IF(A504="","",'Apply Constraints'!A504)</f>
        <v/>
      </c>
      <c r="E504" s="8" t="str">
        <f>IF('Performance Calculation'!W504="","",'Performance Calculation'!W504)</f>
        <v/>
      </c>
    </row>
    <row r="505" spans="1:5" ht="15.75" customHeight="1">
      <c r="A505" s="6" t="str">
        <f>IF('Time Series Inputs'!A505="","",'Time Series Inputs'!A505)</f>
        <v/>
      </c>
      <c r="B505" s="7" t="str">
        <f>IF('Time Series Inputs'!B505="","",'Time Series Inputs'!B505)</f>
        <v/>
      </c>
      <c r="C505" s="7" t="str">
        <f>IF('Time Series Inputs'!C505="","",'Time Series Inputs'!C505)</f>
        <v/>
      </c>
      <c r="D505" s="8" t="str">
        <f>IF(A505="","",'Apply Constraints'!A505)</f>
        <v/>
      </c>
      <c r="E505" s="8" t="str">
        <f>IF('Performance Calculation'!W505="","",'Performance Calculation'!W505)</f>
        <v/>
      </c>
    </row>
    <row r="506" spans="1:5" ht="15.75" customHeight="1">
      <c r="A506" s="6" t="str">
        <f>IF('Time Series Inputs'!A506="","",'Time Series Inputs'!A506)</f>
        <v/>
      </c>
      <c r="B506" s="7" t="str">
        <f>IF('Time Series Inputs'!B506="","",'Time Series Inputs'!B506)</f>
        <v/>
      </c>
      <c r="C506" s="7" t="str">
        <f>IF('Time Series Inputs'!C506="","",'Time Series Inputs'!C506)</f>
        <v/>
      </c>
      <c r="D506" s="8" t="str">
        <f>IF(A506="","",'Apply Constraints'!A506)</f>
        <v/>
      </c>
      <c r="E506" s="8" t="str">
        <f>IF('Performance Calculation'!W506="","",'Performance Calculation'!W506)</f>
        <v/>
      </c>
    </row>
    <row r="507" spans="1:5" ht="15.75" customHeight="1">
      <c r="A507" s="6" t="str">
        <f>IF('Time Series Inputs'!A507="","",'Time Series Inputs'!A507)</f>
        <v/>
      </c>
      <c r="B507" s="7" t="str">
        <f>IF('Time Series Inputs'!B507="","",'Time Series Inputs'!B507)</f>
        <v/>
      </c>
      <c r="C507" s="7" t="str">
        <f>IF('Time Series Inputs'!C507="","",'Time Series Inputs'!C507)</f>
        <v/>
      </c>
      <c r="D507" s="8" t="str">
        <f>IF(A507="","",'Apply Constraints'!A507)</f>
        <v/>
      </c>
      <c r="E507" s="8" t="str">
        <f>IF('Performance Calculation'!W507="","",'Performance Calculation'!W507)</f>
        <v/>
      </c>
    </row>
    <row r="508" spans="1:5" ht="15.75" customHeight="1">
      <c r="A508" s="6" t="str">
        <f>IF('Time Series Inputs'!A508="","",'Time Series Inputs'!A508)</f>
        <v/>
      </c>
      <c r="B508" s="7" t="str">
        <f>IF('Time Series Inputs'!B508="","",'Time Series Inputs'!B508)</f>
        <v/>
      </c>
      <c r="C508" s="7" t="str">
        <f>IF('Time Series Inputs'!C508="","",'Time Series Inputs'!C508)</f>
        <v/>
      </c>
      <c r="D508" s="8" t="str">
        <f>IF(A508="","",'Apply Constraints'!A508)</f>
        <v/>
      </c>
      <c r="E508" s="8" t="str">
        <f>IF('Performance Calculation'!W508="","",'Performance Calculation'!W508)</f>
        <v/>
      </c>
    </row>
    <row r="509" spans="1:5" ht="15.75" customHeight="1">
      <c r="A509" s="6" t="str">
        <f>IF('Time Series Inputs'!A509="","",'Time Series Inputs'!A509)</f>
        <v/>
      </c>
      <c r="B509" s="7" t="str">
        <f>IF('Time Series Inputs'!B509="","",'Time Series Inputs'!B509)</f>
        <v/>
      </c>
      <c r="C509" s="7" t="str">
        <f>IF('Time Series Inputs'!C509="","",'Time Series Inputs'!C509)</f>
        <v/>
      </c>
      <c r="D509" s="8" t="str">
        <f>IF(A509="","",'Apply Constraints'!A509)</f>
        <v/>
      </c>
      <c r="E509" s="8" t="str">
        <f>IF('Performance Calculation'!W509="","",'Performance Calculation'!W509)</f>
        <v/>
      </c>
    </row>
    <row r="510" spans="1:5" ht="15.75" customHeight="1">
      <c r="A510" s="6" t="str">
        <f>IF('Time Series Inputs'!A510="","",'Time Series Inputs'!A510)</f>
        <v/>
      </c>
      <c r="B510" s="7" t="str">
        <f>IF('Time Series Inputs'!B510="","",'Time Series Inputs'!B510)</f>
        <v/>
      </c>
      <c r="C510" s="7" t="str">
        <f>IF('Time Series Inputs'!C510="","",'Time Series Inputs'!C510)</f>
        <v/>
      </c>
      <c r="D510" s="8" t="str">
        <f>IF(A510="","",'Apply Constraints'!A510)</f>
        <v/>
      </c>
      <c r="E510" s="8" t="str">
        <f>IF('Performance Calculation'!W510="","",'Performance Calculation'!W510)</f>
        <v/>
      </c>
    </row>
    <row r="511" spans="1:5" ht="15.75" customHeight="1">
      <c r="A511" s="6" t="str">
        <f>IF('Time Series Inputs'!A511="","",'Time Series Inputs'!A511)</f>
        <v/>
      </c>
      <c r="B511" s="7" t="str">
        <f>IF('Time Series Inputs'!B511="","",'Time Series Inputs'!B511)</f>
        <v/>
      </c>
      <c r="C511" s="7" t="str">
        <f>IF('Time Series Inputs'!C511="","",'Time Series Inputs'!C511)</f>
        <v/>
      </c>
      <c r="D511" s="8" t="str">
        <f>IF(A511="","",'Apply Constraints'!A511)</f>
        <v/>
      </c>
      <c r="E511" s="8" t="str">
        <f>IF('Performance Calculation'!W511="","",'Performance Calculation'!W511)</f>
        <v/>
      </c>
    </row>
    <row r="512" spans="1:5" ht="15.75" customHeight="1">
      <c r="A512" s="6" t="str">
        <f>IF('Time Series Inputs'!A512="","",'Time Series Inputs'!A512)</f>
        <v/>
      </c>
      <c r="B512" s="7" t="str">
        <f>IF('Time Series Inputs'!B512="","",'Time Series Inputs'!B512)</f>
        <v/>
      </c>
      <c r="C512" s="7" t="str">
        <f>IF('Time Series Inputs'!C512="","",'Time Series Inputs'!C512)</f>
        <v/>
      </c>
      <c r="D512" s="8" t="str">
        <f>IF(A512="","",'Apply Constraints'!A512)</f>
        <v/>
      </c>
      <c r="E512" s="8" t="str">
        <f>IF('Performance Calculation'!W512="","",'Performance Calculation'!W512)</f>
        <v/>
      </c>
    </row>
    <row r="513" spans="1:5" ht="15.75" customHeight="1">
      <c r="A513" s="6" t="str">
        <f>IF('Time Series Inputs'!A513="","",'Time Series Inputs'!A513)</f>
        <v/>
      </c>
      <c r="B513" s="7" t="str">
        <f>IF('Time Series Inputs'!B513="","",'Time Series Inputs'!B513)</f>
        <v/>
      </c>
      <c r="C513" s="7" t="str">
        <f>IF('Time Series Inputs'!C513="","",'Time Series Inputs'!C513)</f>
        <v/>
      </c>
      <c r="D513" s="8" t="str">
        <f>IF(A513="","",'Apply Constraints'!A513)</f>
        <v/>
      </c>
      <c r="E513" s="8" t="str">
        <f>IF('Performance Calculation'!W513="","",'Performance Calculation'!W513)</f>
        <v/>
      </c>
    </row>
    <row r="514" spans="1:5" ht="15.75" customHeight="1">
      <c r="A514" s="6" t="str">
        <f>IF('Time Series Inputs'!A514="","",'Time Series Inputs'!A514)</f>
        <v/>
      </c>
      <c r="B514" s="7" t="str">
        <f>IF('Time Series Inputs'!B514="","",'Time Series Inputs'!B514)</f>
        <v/>
      </c>
      <c r="C514" s="7" t="str">
        <f>IF('Time Series Inputs'!C514="","",'Time Series Inputs'!C514)</f>
        <v/>
      </c>
      <c r="D514" s="8" t="str">
        <f>IF(A514="","",'Apply Constraints'!A514)</f>
        <v/>
      </c>
      <c r="E514" s="8" t="str">
        <f>IF('Performance Calculation'!W514="","",'Performance Calculation'!W514)</f>
        <v/>
      </c>
    </row>
    <row r="515" spans="1:5" ht="15.75" customHeight="1">
      <c r="A515" s="6" t="str">
        <f>IF('Time Series Inputs'!A515="","",'Time Series Inputs'!A515)</f>
        <v/>
      </c>
      <c r="B515" s="7" t="str">
        <f>IF('Time Series Inputs'!B515="","",'Time Series Inputs'!B515)</f>
        <v/>
      </c>
      <c r="C515" s="7" t="str">
        <f>IF('Time Series Inputs'!C515="","",'Time Series Inputs'!C515)</f>
        <v/>
      </c>
      <c r="D515" s="8" t="str">
        <f>IF(A515="","",'Apply Constraints'!A515)</f>
        <v/>
      </c>
      <c r="E515" s="8" t="str">
        <f>IF('Performance Calculation'!W515="","",'Performance Calculation'!W515)</f>
        <v/>
      </c>
    </row>
    <row r="516" spans="1:5" ht="15.75" customHeight="1">
      <c r="A516" s="6" t="str">
        <f>IF('Time Series Inputs'!A516="","",'Time Series Inputs'!A516)</f>
        <v/>
      </c>
      <c r="B516" s="7" t="str">
        <f>IF('Time Series Inputs'!B516="","",'Time Series Inputs'!B516)</f>
        <v/>
      </c>
      <c r="C516" s="7" t="str">
        <f>IF('Time Series Inputs'!C516="","",'Time Series Inputs'!C516)</f>
        <v/>
      </c>
      <c r="D516" s="8" t="str">
        <f>IF(A516="","",'Apply Constraints'!A516)</f>
        <v/>
      </c>
      <c r="E516" s="8" t="str">
        <f>IF('Performance Calculation'!W516="","",'Performance Calculation'!W516)</f>
        <v/>
      </c>
    </row>
    <row r="517" spans="1:5" ht="15.75" customHeight="1">
      <c r="A517" s="6" t="str">
        <f>IF('Time Series Inputs'!A517="","",'Time Series Inputs'!A517)</f>
        <v/>
      </c>
      <c r="B517" s="7" t="str">
        <f>IF('Time Series Inputs'!B517="","",'Time Series Inputs'!B517)</f>
        <v/>
      </c>
      <c r="C517" s="7" t="str">
        <f>IF('Time Series Inputs'!C517="","",'Time Series Inputs'!C517)</f>
        <v/>
      </c>
      <c r="D517" s="8" t="str">
        <f>IF(A517="","",'Apply Constraints'!A517)</f>
        <v/>
      </c>
      <c r="E517" s="8" t="str">
        <f>IF('Performance Calculation'!W517="","",'Performance Calculation'!W517)</f>
        <v/>
      </c>
    </row>
    <row r="518" spans="1:5" ht="15.75" customHeight="1">
      <c r="A518" s="6" t="str">
        <f>IF('Time Series Inputs'!A518="","",'Time Series Inputs'!A518)</f>
        <v/>
      </c>
      <c r="B518" s="7" t="str">
        <f>IF('Time Series Inputs'!B518="","",'Time Series Inputs'!B518)</f>
        <v/>
      </c>
      <c r="C518" s="7" t="str">
        <f>IF('Time Series Inputs'!C518="","",'Time Series Inputs'!C518)</f>
        <v/>
      </c>
      <c r="D518" s="8" t="str">
        <f>IF(A518="","",'Apply Constraints'!A518)</f>
        <v/>
      </c>
      <c r="E518" s="8" t="str">
        <f>IF('Performance Calculation'!W518="","",'Performance Calculation'!W518)</f>
        <v/>
      </c>
    </row>
    <row r="519" spans="1:5" ht="15.75" customHeight="1">
      <c r="A519" s="6" t="str">
        <f>IF('Time Series Inputs'!A519="","",'Time Series Inputs'!A519)</f>
        <v/>
      </c>
      <c r="B519" s="7" t="str">
        <f>IF('Time Series Inputs'!B519="","",'Time Series Inputs'!B519)</f>
        <v/>
      </c>
      <c r="C519" s="7" t="str">
        <f>IF('Time Series Inputs'!C519="","",'Time Series Inputs'!C519)</f>
        <v/>
      </c>
      <c r="D519" s="8" t="str">
        <f>IF(A519="","",'Apply Constraints'!A519)</f>
        <v/>
      </c>
      <c r="E519" s="8" t="str">
        <f>IF('Performance Calculation'!W519="","",'Performance Calculation'!W519)</f>
        <v/>
      </c>
    </row>
    <row r="520" spans="1:5" ht="15.75" customHeight="1">
      <c r="A520" s="6" t="str">
        <f>IF('Time Series Inputs'!A520="","",'Time Series Inputs'!A520)</f>
        <v/>
      </c>
      <c r="B520" s="7" t="str">
        <f>IF('Time Series Inputs'!B520="","",'Time Series Inputs'!B520)</f>
        <v/>
      </c>
      <c r="C520" s="7" t="str">
        <f>IF('Time Series Inputs'!C520="","",'Time Series Inputs'!C520)</f>
        <v/>
      </c>
      <c r="D520" s="8" t="str">
        <f>IF(A520="","",'Apply Constraints'!A520)</f>
        <v/>
      </c>
      <c r="E520" s="8" t="str">
        <f>IF('Performance Calculation'!W520="","",'Performance Calculation'!W520)</f>
        <v/>
      </c>
    </row>
    <row r="521" spans="1:5" ht="15.75" customHeight="1">
      <c r="A521" s="6" t="str">
        <f>IF('Time Series Inputs'!A521="","",'Time Series Inputs'!A521)</f>
        <v/>
      </c>
      <c r="B521" s="7" t="str">
        <f>IF('Time Series Inputs'!B521="","",'Time Series Inputs'!B521)</f>
        <v/>
      </c>
      <c r="C521" s="7" t="str">
        <f>IF('Time Series Inputs'!C521="","",'Time Series Inputs'!C521)</f>
        <v/>
      </c>
      <c r="D521" s="8" t="str">
        <f>IF(A521="","",'Apply Constraints'!A521)</f>
        <v/>
      </c>
      <c r="E521" s="8" t="str">
        <f>IF('Performance Calculation'!W521="","",'Performance Calculation'!W521)</f>
        <v/>
      </c>
    </row>
    <row r="522" spans="1:5" ht="15.75" customHeight="1">
      <c r="A522" s="6" t="str">
        <f>IF('Time Series Inputs'!A522="","",'Time Series Inputs'!A522)</f>
        <v/>
      </c>
      <c r="B522" s="7" t="str">
        <f>IF('Time Series Inputs'!B522="","",'Time Series Inputs'!B522)</f>
        <v/>
      </c>
      <c r="C522" s="7" t="str">
        <f>IF('Time Series Inputs'!C522="","",'Time Series Inputs'!C522)</f>
        <v/>
      </c>
      <c r="D522" s="8" t="str">
        <f>IF(A522="","",'Apply Constraints'!A522)</f>
        <v/>
      </c>
      <c r="E522" s="8" t="str">
        <f>IF('Performance Calculation'!W522="","",'Performance Calculation'!W522)</f>
        <v/>
      </c>
    </row>
    <row r="523" spans="1:5" ht="15.75" customHeight="1">
      <c r="A523" s="6" t="str">
        <f>IF('Time Series Inputs'!A523="","",'Time Series Inputs'!A523)</f>
        <v/>
      </c>
      <c r="B523" s="7" t="str">
        <f>IF('Time Series Inputs'!B523="","",'Time Series Inputs'!B523)</f>
        <v/>
      </c>
      <c r="C523" s="7" t="str">
        <f>IF('Time Series Inputs'!C523="","",'Time Series Inputs'!C523)</f>
        <v/>
      </c>
      <c r="D523" s="8" t="str">
        <f>IF(A523="","",'Apply Constraints'!A523)</f>
        <v/>
      </c>
      <c r="E523" s="8" t="str">
        <f>IF('Performance Calculation'!W523="","",'Performance Calculation'!W523)</f>
        <v/>
      </c>
    </row>
    <row r="524" spans="1:5" ht="15.75" customHeight="1">
      <c r="A524" s="6" t="str">
        <f>IF('Time Series Inputs'!A524="","",'Time Series Inputs'!A524)</f>
        <v/>
      </c>
      <c r="B524" s="7" t="str">
        <f>IF('Time Series Inputs'!B524="","",'Time Series Inputs'!B524)</f>
        <v/>
      </c>
      <c r="C524" s="7" t="str">
        <f>IF('Time Series Inputs'!C524="","",'Time Series Inputs'!C524)</f>
        <v/>
      </c>
      <c r="D524" s="8" t="str">
        <f>IF(A524="","",'Apply Constraints'!A524)</f>
        <v/>
      </c>
      <c r="E524" s="8" t="str">
        <f>IF('Performance Calculation'!W524="","",'Performance Calculation'!W524)</f>
        <v/>
      </c>
    </row>
    <row r="525" spans="1:5" ht="15.75" customHeight="1">
      <c r="A525" s="6" t="str">
        <f>IF('Time Series Inputs'!A525="","",'Time Series Inputs'!A525)</f>
        <v/>
      </c>
      <c r="B525" s="7" t="str">
        <f>IF('Time Series Inputs'!B525="","",'Time Series Inputs'!B525)</f>
        <v/>
      </c>
      <c r="C525" s="7" t="str">
        <f>IF('Time Series Inputs'!C525="","",'Time Series Inputs'!C525)</f>
        <v/>
      </c>
      <c r="D525" s="8" t="str">
        <f>IF(A525="","",'Apply Constraints'!A525)</f>
        <v/>
      </c>
      <c r="E525" s="8" t="str">
        <f>IF('Performance Calculation'!W525="","",'Performance Calculation'!W525)</f>
        <v/>
      </c>
    </row>
    <row r="526" spans="1:5" ht="15.75" customHeight="1">
      <c r="A526" s="6" t="str">
        <f>IF('Time Series Inputs'!A526="","",'Time Series Inputs'!A526)</f>
        <v/>
      </c>
      <c r="B526" s="7" t="str">
        <f>IF('Time Series Inputs'!B526="","",'Time Series Inputs'!B526)</f>
        <v/>
      </c>
      <c r="C526" s="7" t="str">
        <f>IF('Time Series Inputs'!C526="","",'Time Series Inputs'!C526)</f>
        <v/>
      </c>
      <c r="D526" s="8" t="str">
        <f>IF(A526="","",'Apply Constraints'!A526)</f>
        <v/>
      </c>
      <c r="E526" s="8" t="str">
        <f>IF('Performance Calculation'!W526="","",'Performance Calculation'!W526)</f>
        <v/>
      </c>
    </row>
    <row r="527" spans="1:5" ht="15.75" customHeight="1">
      <c r="A527" s="6" t="str">
        <f>IF('Time Series Inputs'!A527="","",'Time Series Inputs'!A527)</f>
        <v/>
      </c>
      <c r="B527" s="7" t="str">
        <f>IF('Time Series Inputs'!B527="","",'Time Series Inputs'!B527)</f>
        <v/>
      </c>
      <c r="C527" s="7" t="str">
        <f>IF('Time Series Inputs'!C527="","",'Time Series Inputs'!C527)</f>
        <v/>
      </c>
      <c r="D527" s="8" t="str">
        <f>IF(A527="","",'Apply Constraints'!A527)</f>
        <v/>
      </c>
      <c r="E527" s="8" t="str">
        <f>IF('Performance Calculation'!W527="","",'Performance Calculation'!W527)</f>
        <v/>
      </c>
    </row>
    <row r="528" spans="1:5" ht="15.75" customHeight="1">
      <c r="A528" s="6" t="str">
        <f>IF('Time Series Inputs'!A528="","",'Time Series Inputs'!A528)</f>
        <v/>
      </c>
      <c r="B528" s="7" t="str">
        <f>IF('Time Series Inputs'!B528="","",'Time Series Inputs'!B528)</f>
        <v/>
      </c>
      <c r="C528" s="7" t="str">
        <f>IF('Time Series Inputs'!C528="","",'Time Series Inputs'!C528)</f>
        <v/>
      </c>
      <c r="D528" s="8" t="str">
        <f>IF(A528="","",'Apply Constraints'!A528)</f>
        <v/>
      </c>
      <c r="E528" s="8" t="str">
        <f>IF('Performance Calculation'!W528="","",'Performance Calculation'!W528)</f>
        <v/>
      </c>
    </row>
    <row r="529" spans="1:5" ht="15.75" customHeight="1">
      <c r="A529" s="6" t="str">
        <f>IF('Time Series Inputs'!A529="","",'Time Series Inputs'!A529)</f>
        <v/>
      </c>
      <c r="B529" s="7" t="str">
        <f>IF('Time Series Inputs'!B529="","",'Time Series Inputs'!B529)</f>
        <v/>
      </c>
      <c r="C529" s="7" t="str">
        <f>IF('Time Series Inputs'!C529="","",'Time Series Inputs'!C529)</f>
        <v/>
      </c>
      <c r="D529" s="8" t="str">
        <f>IF(A529="","",'Apply Constraints'!A529)</f>
        <v/>
      </c>
      <c r="E529" s="8" t="str">
        <f>IF('Performance Calculation'!W529="","",'Performance Calculation'!W529)</f>
        <v/>
      </c>
    </row>
    <row r="530" spans="1:5" ht="15.75" customHeight="1">
      <c r="A530" s="6" t="str">
        <f>IF('Time Series Inputs'!A530="","",'Time Series Inputs'!A530)</f>
        <v/>
      </c>
      <c r="B530" s="7" t="str">
        <f>IF('Time Series Inputs'!B530="","",'Time Series Inputs'!B530)</f>
        <v/>
      </c>
      <c r="C530" s="7" t="str">
        <f>IF('Time Series Inputs'!C530="","",'Time Series Inputs'!C530)</f>
        <v/>
      </c>
      <c r="D530" s="8" t="str">
        <f>IF(A530="","",'Apply Constraints'!A530)</f>
        <v/>
      </c>
      <c r="E530" s="8" t="str">
        <f>IF('Performance Calculation'!W530="","",'Performance Calculation'!W530)</f>
        <v/>
      </c>
    </row>
    <row r="531" spans="1:5" ht="15.75" customHeight="1">
      <c r="A531" s="6" t="str">
        <f>IF('Time Series Inputs'!A531="","",'Time Series Inputs'!A531)</f>
        <v/>
      </c>
      <c r="B531" s="7" t="str">
        <f>IF('Time Series Inputs'!B531="","",'Time Series Inputs'!B531)</f>
        <v/>
      </c>
      <c r="C531" s="7" t="str">
        <f>IF('Time Series Inputs'!C531="","",'Time Series Inputs'!C531)</f>
        <v/>
      </c>
      <c r="D531" s="8" t="str">
        <f>IF(A531="","",'Apply Constraints'!A531)</f>
        <v/>
      </c>
      <c r="E531" s="8" t="str">
        <f>IF('Performance Calculation'!W531="","",'Performance Calculation'!W531)</f>
        <v/>
      </c>
    </row>
    <row r="532" spans="1:5" ht="15.75" customHeight="1">
      <c r="A532" s="6" t="str">
        <f>IF('Time Series Inputs'!A532="","",'Time Series Inputs'!A532)</f>
        <v/>
      </c>
      <c r="B532" s="7" t="str">
        <f>IF('Time Series Inputs'!B532="","",'Time Series Inputs'!B532)</f>
        <v/>
      </c>
      <c r="C532" s="7" t="str">
        <f>IF('Time Series Inputs'!C532="","",'Time Series Inputs'!C532)</f>
        <v/>
      </c>
      <c r="D532" s="8" t="str">
        <f>IF(A532="","",'Apply Constraints'!A532)</f>
        <v/>
      </c>
      <c r="E532" s="8" t="str">
        <f>IF('Performance Calculation'!W532="","",'Performance Calculation'!W532)</f>
        <v/>
      </c>
    </row>
    <row r="533" spans="1:5" ht="15.75" customHeight="1">
      <c r="A533" s="6" t="str">
        <f>IF('Time Series Inputs'!A533="","",'Time Series Inputs'!A533)</f>
        <v/>
      </c>
      <c r="B533" s="7" t="str">
        <f>IF('Time Series Inputs'!B533="","",'Time Series Inputs'!B533)</f>
        <v/>
      </c>
      <c r="C533" s="7" t="str">
        <f>IF('Time Series Inputs'!C533="","",'Time Series Inputs'!C533)</f>
        <v/>
      </c>
      <c r="D533" s="8" t="str">
        <f>IF(A533="","",'Apply Constraints'!A533)</f>
        <v/>
      </c>
      <c r="E533" s="8" t="str">
        <f>IF('Performance Calculation'!W533="","",'Performance Calculation'!W533)</f>
        <v/>
      </c>
    </row>
    <row r="534" spans="1:5" ht="15.75" customHeight="1">
      <c r="A534" s="6" t="str">
        <f>IF('Time Series Inputs'!A534="","",'Time Series Inputs'!A534)</f>
        <v/>
      </c>
      <c r="B534" s="7" t="str">
        <f>IF('Time Series Inputs'!B534="","",'Time Series Inputs'!B534)</f>
        <v/>
      </c>
      <c r="C534" s="7" t="str">
        <f>IF('Time Series Inputs'!C534="","",'Time Series Inputs'!C534)</f>
        <v/>
      </c>
      <c r="D534" s="8" t="str">
        <f>IF(A534="","",'Apply Constraints'!A534)</f>
        <v/>
      </c>
      <c r="E534" s="8" t="str">
        <f>IF('Performance Calculation'!W534="","",'Performance Calculation'!W534)</f>
        <v/>
      </c>
    </row>
    <row r="535" spans="1:5" ht="15.75" customHeight="1">
      <c r="A535" s="6" t="str">
        <f>IF('Time Series Inputs'!A535="","",'Time Series Inputs'!A535)</f>
        <v/>
      </c>
      <c r="B535" s="7" t="str">
        <f>IF('Time Series Inputs'!B535="","",'Time Series Inputs'!B535)</f>
        <v/>
      </c>
      <c r="C535" s="7" t="str">
        <f>IF('Time Series Inputs'!C535="","",'Time Series Inputs'!C535)</f>
        <v/>
      </c>
      <c r="D535" s="8" t="str">
        <f>IF(A535="","",'Apply Constraints'!A535)</f>
        <v/>
      </c>
      <c r="E535" s="8" t="str">
        <f>IF('Performance Calculation'!W535="","",'Performance Calculation'!W535)</f>
        <v/>
      </c>
    </row>
    <row r="536" spans="1:5" ht="15.75" customHeight="1">
      <c r="A536" s="6" t="str">
        <f>IF('Time Series Inputs'!A536="","",'Time Series Inputs'!A536)</f>
        <v/>
      </c>
      <c r="B536" s="7" t="str">
        <f>IF('Time Series Inputs'!B536="","",'Time Series Inputs'!B536)</f>
        <v/>
      </c>
      <c r="C536" s="7" t="str">
        <f>IF('Time Series Inputs'!C536="","",'Time Series Inputs'!C536)</f>
        <v/>
      </c>
      <c r="D536" s="8" t="str">
        <f>IF(A536="","",'Apply Constraints'!A536)</f>
        <v/>
      </c>
      <c r="E536" s="8" t="str">
        <f>IF('Performance Calculation'!W536="","",'Performance Calculation'!W536)</f>
        <v/>
      </c>
    </row>
    <row r="537" spans="1:5" ht="15.75" customHeight="1">
      <c r="A537" s="6" t="str">
        <f>IF('Time Series Inputs'!A537="","",'Time Series Inputs'!A537)</f>
        <v/>
      </c>
      <c r="B537" s="7" t="str">
        <f>IF('Time Series Inputs'!B537="","",'Time Series Inputs'!B537)</f>
        <v/>
      </c>
      <c r="C537" s="7" t="str">
        <f>IF('Time Series Inputs'!C537="","",'Time Series Inputs'!C537)</f>
        <v/>
      </c>
      <c r="D537" s="8" t="str">
        <f>IF(A537="","",'Apply Constraints'!A537)</f>
        <v/>
      </c>
      <c r="E537" s="8" t="str">
        <f>IF('Performance Calculation'!W537="","",'Performance Calculation'!W537)</f>
        <v/>
      </c>
    </row>
    <row r="538" spans="1:5" ht="15.75" customHeight="1">
      <c r="A538" s="6" t="str">
        <f>IF('Time Series Inputs'!A538="","",'Time Series Inputs'!A538)</f>
        <v/>
      </c>
      <c r="B538" s="7" t="str">
        <f>IF('Time Series Inputs'!B538="","",'Time Series Inputs'!B538)</f>
        <v/>
      </c>
      <c r="C538" s="7" t="str">
        <f>IF('Time Series Inputs'!C538="","",'Time Series Inputs'!C538)</f>
        <v/>
      </c>
      <c r="D538" s="8" t="str">
        <f>IF(A538="","",'Apply Constraints'!A538)</f>
        <v/>
      </c>
      <c r="E538" s="8" t="str">
        <f>IF('Performance Calculation'!W538="","",'Performance Calculation'!W538)</f>
        <v/>
      </c>
    </row>
    <row r="539" spans="1:5" ht="15.75" customHeight="1">
      <c r="A539" s="6" t="str">
        <f>IF('Time Series Inputs'!A539="","",'Time Series Inputs'!A539)</f>
        <v/>
      </c>
      <c r="B539" s="7" t="str">
        <f>IF('Time Series Inputs'!B539="","",'Time Series Inputs'!B539)</f>
        <v/>
      </c>
      <c r="C539" s="7" t="str">
        <f>IF('Time Series Inputs'!C539="","",'Time Series Inputs'!C539)</f>
        <v/>
      </c>
      <c r="D539" s="8" t="str">
        <f>IF(A539="","",'Apply Constraints'!A539)</f>
        <v/>
      </c>
      <c r="E539" s="8" t="str">
        <f>IF('Performance Calculation'!W539="","",'Performance Calculation'!W539)</f>
        <v/>
      </c>
    </row>
    <row r="540" spans="1:5" ht="15.75" customHeight="1">
      <c r="A540" s="6" t="str">
        <f>IF('Time Series Inputs'!A540="","",'Time Series Inputs'!A540)</f>
        <v/>
      </c>
      <c r="B540" s="7" t="str">
        <f>IF('Time Series Inputs'!B540="","",'Time Series Inputs'!B540)</f>
        <v/>
      </c>
      <c r="C540" s="7" t="str">
        <f>IF('Time Series Inputs'!C540="","",'Time Series Inputs'!C540)</f>
        <v/>
      </c>
      <c r="D540" s="8" t="str">
        <f>IF(A540="","",'Apply Constraints'!A540)</f>
        <v/>
      </c>
      <c r="E540" s="8" t="str">
        <f>IF('Performance Calculation'!W540="","",'Performance Calculation'!W540)</f>
        <v/>
      </c>
    </row>
    <row r="541" spans="1:5" ht="15.75" customHeight="1">
      <c r="A541" s="6" t="str">
        <f>IF('Time Series Inputs'!A541="","",'Time Series Inputs'!A541)</f>
        <v/>
      </c>
      <c r="B541" s="7" t="str">
        <f>IF('Time Series Inputs'!B541="","",'Time Series Inputs'!B541)</f>
        <v/>
      </c>
      <c r="C541" s="7" t="str">
        <f>IF('Time Series Inputs'!C541="","",'Time Series Inputs'!C541)</f>
        <v/>
      </c>
      <c r="D541" s="8" t="str">
        <f>IF(A541="","",'Apply Constraints'!A541)</f>
        <v/>
      </c>
      <c r="E541" s="8" t="str">
        <f>IF('Performance Calculation'!W541="","",'Performance Calculation'!W541)</f>
        <v/>
      </c>
    </row>
    <row r="542" spans="1:5" ht="15.75" customHeight="1">
      <c r="A542" s="6" t="str">
        <f>IF('Time Series Inputs'!A542="","",'Time Series Inputs'!A542)</f>
        <v/>
      </c>
      <c r="B542" s="7" t="str">
        <f>IF('Time Series Inputs'!B542="","",'Time Series Inputs'!B542)</f>
        <v/>
      </c>
      <c r="C542" s="7" t="str">
        <f>IF('Time Series Inputs'!C542="","",'Time Series Inputs'!C542)</f>
        <v/>
      </c>
      <c r="D542" s="8" t="str">
        <f>IF(A542="","",'Apply Constraints'!A542)</f>
        <v/>
      </c>
      <c r="E542" s="8" t="str">
        <f>IF('Performance Calculation'!W542="","",'Performance Calculation'!W542)</f>
        <v/>
      </c>
    </row>
    <row r="543" spans="1:5" ht="15.75" customHeight="1">
      <c r="A543" s="6" t="str">
        <f>IF('Time Series Inputs'!A543="","",'Time Series Inputs'!A543)</f>
        <v/>
      </c>
      <c r="B543" s="7" t="str">
        <f>IF('Time Series Inputs'!B543="","",'Time Series Inputs'!B543)</f>
        <v/>
      </c>
      <c r="C543" s="7" t="str">
        <f>IF('Time Series Inputs'!C543="","",'Time Series Inputs'!C543)</f>
        <v/>
      </c>
      <c r="D543" s="8" t="str">
        <f>IF(A543="","",'Apply Constraints'!A543)</f>
        <v/>
      </c>
      <c r="E543" s="8" t="str">
        <f>IF('Performance Calculation'!W543="","",'Performance Calculation'!W543)</f>
        <v/>
      </c>
    </row>
    <row r="544" spans="1:5" ht="15.75" customHeight="1">
      <c r="A544" s="6" t="str">
        <f>IF('Time Series Inputs'!A544="","",'Time Series Inputs'!A544)</f>
        <v/>
      </c>
      <c r="B544" s="7" t="str">
        <f>IF('Time Series Inputs'!B544="","",'Time Series Inputs'!B544)</f>
        <v/>
      </c>
      <c r="C544" s="7" t="str">
        <f>IF('Time Series Inputs'!C544="","",'Time Series Inputs'!C544)</f>
        <v/>
      </c>
      <c r="D544" s="8" t="str">
        <f>IF(A544="","",'Apply Constraints'!A544)</f>
        <v/>
      </c>
      <c r="E544" s="8" t="str">
        <f>IF('Performance Calculation'!W544="","",'Performance Calculation'!W544)</f>
        <v/>
      </c>
    </row>
    <row r="545" spans="1:5" ht="15.75" customHeight="1">
      <c r="A545" s="6" t="str">
        <f>IF('Time Series Inputs'!A545="","",'Time Series Inputs'!A545)</f>
        <v/>
      </c>
      <c r="B545" s="7" t="str">
        <f>IF('Time Series Inputs'!B545="","",'Time Series Inputs'!B545)</f>
        <v/>
      </c>
      <c r="C545" s="7" t="str">
        <f>IF('Time Series Inputs'!C545="","",'Time Series Inputs'!C545)</f>
        <v/>
      </c>
      <c r="D545" s="8" t="str">
        <f>IF(A545="","",'Apply Constraints'!A545)</f>
        <v/>
      </c>
      <c r="E545" s="8" t="str">
        <f>IF('Performance Calculation'!W545="","",'Performance Calculation'!W545)</f>
        <v/>
      </c>
    </row>
    <row r="546" spans="1:5" ht="15.75" customHeight="1">
      <c r="A546" s="6" t="str">
        <f>IF('Time Series Inputs'!A546="","",'Time Series Inputs'!A546)</f>
        <v/>
      </c>
      <c r="B546" s="7" t="str">
        <f>IF('Time Series Inputs'!B546="","",'Time Series Inputs'!B546)</f>
        <v/>
      </c>
      <c r="C546" s="7" t="str">
        <f>IF('Time Series Inputs'!C546="","",'Time Series Inputs'!C546)</f>
        <v/>
      </c>
      <c r="D546" s="8" t="str">
        <f>IF(A546="","",'Apply Constraints'!A546)</f>
        <v/>
      </c>
      <c r="E546" s="8" t="str">
        <f>IF('Performance Calculation'!W546="","",'Performance Calculation'!W546)</f>
        <v/>
      </c>
    </row>
    <row r="547" spans="1:5" ht="15.75" customHeight="1">
      <c r="A547" s="6" t="str">
        <f>IF('Time Series Inputs'!A547="","",'Time Series Inputs'!A547)</f>
        <v/>
      </c>
      <c r="B547" s="7" t="str">
        <f>IF('Time Series Inputs'!B547="","",'Time Series Inputs'!B547)</f>
        <v/>
      </c>
      <c r="C547" s="7" t="str">
        <f>IF('Time Series Inputs'!C547="","",'Time Series Inputs'!C547)</f>
        <v/>
      </c>
      <c r="D547" s="8" t="str">
        <f>IF(A547="","",'Apply Constraints'!A547)</f>
        <v/>
      </c>
      <c r="E547" s="8" t="str">
        <f>IF('Performance Calculation'!W547="","",'Performance Calculation'!W547)</f>
        <v/>
      </c>
    </row>
    <row r="548" spans="1:5" ht="15.75" customHeight="1">
      <c r="A548" s="6" t="str">
        <f>IF('Time Series Inputs'!A548="","",'Time Series Inputs'!A548)</f>
        <v/>
      </c>
      <c r="B548" s="7" t="str">
        <f>IF('Time Series Inputs'!B548="","",'Time Series Inputs'!B548)</f>
        <v/>
      </c>
      <c r="C548" s="7" t="str">
        <f>IF('Time Series Inputs'!C548="","",'Time Series Inputs'!C548)</f>
        <v/>
      </c>
      <c r="D548" s="8" t="str">
        <f>IF(A548="","",'Apply Constraints'!A548)</f>
        <v/>
      </c>
      <c r="E548" s="8" t="str">
        <f>IF('Performance Calculation'!W548="","",'Performance Calculation'!W548)</f>
        <v/>
      </c>
    </row>
    <row r="549" spans="1:5" ht="15.75" customHeight="1">
      <c r="A549" s="6" t="str">
        <f>IF('Time Series Inputs'!A549="","",'Time Series Inputs'!A549)</f>
        <v/>
      </c>
      <c r="B549" s="7" t="str">
        <f>IF('Time Series Inputs'!B549="","",'Time Series Inputs'!B549)</f>
        <v/>
      </c>
      <c r="C549" s="7" t="str">
        <f>IF('Time Series Inputs'!C549="","",'Time Series Inputs'!C549)</f>
        <v/>
      </c>
      <c r="D549" s="8" t="str">
        <f>IF(A549="","",'Apply Constraints'!A549)</f>
        <v/>
      </c>
      <c r="E549" s="8" t="str">
        <f>IF('Performance Calculation'!W549="","",'Performance Calculation'!W549)</f>
        <v/>
      </c>
    </row>
    <row r="550" spans="1:5" ht="15.75" customHeight="1">
      <c r="A550" s="6" t="str">
        <f>IF('Time Series Inputs'!A550="","",'Time Series Inputs'!A550)</f>
        <v/>
      </c>
      <c r="B550" s="7" t="str">
        <f>IF('Time Series Inputs'!B550="","",'Time Series Inputs'!B550)</f>
        <v/>
      </c>
      <c r="C550" s="7" t="str">
        <f>IF('Time Series Inputs'!C550="","",'Time Series Inputs'!C550)</f>
        <v/>
      </c>
      <c r="D550" s="8" t="str">
        <f>IF(A550="","",'Apply Constraints'!A550)</f>
        <v/>
      </c>
      <c r="E550" s="8" t="str">
        <f>IF('Performance Calculation'!W550="","",'Performance Calculation'!W550)</f>
        <v/>
      </c>
    </row>
    <row r="551" spans="1:5" ht="15.75" customHeight="1">
      <c r="A551" s="6" t="str">
        <f>IF('Time Series Inputs'!A551="","",'Time Series Inputs'!A551)</f>
        <v/>
      </c>
      <c r="B551" s="7" t="str">
        <f>IF('Time Series Inputs'!B551="","",'Time Series Inputs'!B551)</f>
        <v/>
      </c>
      <c r="C551" s="7" t="str">
        <f>IF('Time Series Inputs'!C551="","",'Time Series Inputs'!C551)</f>
        <v/>
      </c>
      <c r="D551" s="8" t="str">
        <f>IF(A551="","",'Apply Constraints'!A551)</f>
        <v/>
      </c>
      <c r="E551" s="8" t="str">
        <f>IF('Performance Calculation'!W551="","",'Performance Calculation'!W551)</f>
        <v/>
      </c>
    </row>
    <row r="552" spans="1:5" ht="15.75" customHeight="1">
      <c r="A552" s="6" t="str">
        <f>IF('Time Series Inputs'!A552="","",'Time Series Inputs'!A552)</f>
        <v/>
      </c>
      <c r="B552" s="7" t="str">
        <f>IF('Time Series Inputs'!B552="","",'Time Series Inputs'!B552)</f>
        <v/>
      </c>
      <c r="C552" s="7" t="str">
        <f>IF('Time Series Inputs'!C552="","",'Time Series Inputs'!C552)</f>
        <v/>
      </c>
      <c r="D552" s="8" t="str">
        <f>IF(A552="","",'Apply Constraints'!A552)</f>
        <v/>
      </c>
      <c r="E552" s="8" t="str">
        <f>IF('Performance Calculation'!W552="","",'Performance Calculation'!W552)</f>
        <v/>
      </c>
    </row>
    <row r="553" spans="1:5" ht="15.75" customHeight="1">
      <c r="A553" s="6" t="str">
        <f>IF('Time Series Inputs'!A553="","",'Time Series Inputs'!A553)</f>
        <v/>
      </c>
      <c r="B553" s="7" t="str">
        <f>IF('Time Series Inputs'!B553="","",'Time Series Inputs'!B553)</f>
        <v/>
      </c>
      <c r="C553" s="7" t="str">
        <f>IF('Time Series Inputs'!C553="","",'Time Series Inputs'!C553)</f>
        <v/>
      </c>
      <c r="D553" s="8" t="str">
        <f>IF(A553="","",'Apply Constraints'!A553)</f>
        <v/>
      </c>
      <c r="E553" s="8" t="str">
        <f>IF('Performance Calculation'!W553="","",'Performance Calculation'!W553)</f>
        <v/>
      </c>
    </row>
    <row r="554" spans="1:5" ht="15.75" customHeight="1">
      <c r="A554" s="6" t="str">
        <f>IF('Time Series Inputs'!A554="","",'Time Series Inputs'!A554)</f>
        <v/>
      </c>
      <c r="B554" s="7" t="str">
        <f>IF('Time Series Inputs'!B554="","",'Time Series Inputs'!B554)</f>
        <v/>
      </c>
      <c r="C554" s="7" t="str">
        <f>IF('Time Series Inputs'!C554="","",'Time Series Inputs'!C554)</f>
        <v/>
      </c>
      <c r="D554" s="8" t="str">
        <f>IF(A554="","",'Apply Constraints'!A554)</f>
        <v/>
      </c>
      <c r="E554" s="8" t="str">
        <f>IF('Performance Calculation'!W554="","",'Performance Calculation'!W554)</f>
        <v/>
      </c>
    </row>
    <row r="555" spans="1:5" ht="15.75" customHeight="1">
      <c r="A555" s="6" t="str">
        <f>IF('Time Series Inputs'!A555="","",'Time Series Inputs'!A555)</f>
        <v/>
      </c>
      <c r="B555" s="7" t="str">
        <f>IF('Time Series Inputs'!B555="","",'Time Series Inputs'!B555)</f>
        <v/>
      </c>
      <c r="C555" s="7" t="str">
        <f>IF('Time Series Inputs'!C555="","",'Time Series Inputs'!C555)</f>
        <v/>
      </c>
      <c r="D555" s="8" t="str">
        <f>IF(A555="","",'Apply Constraints'!A555)</f>
        <v/>
      </c>
      <c r="E555" s="8" t="str">
        <f>IF('Performance Calculation'!W555="","",'Performance Calculation'!W555)</f>
        <v/>
      </c>
    </row>
    <row r="556" spans="1:5" ht="15.75" customHeight="1">
      <c r="A556" s="6" t="str">
        <f>IF('Time Series Inputs'!A556="","",'Time Series Inputs'!A556)</f>
        <v/>
      </c>
      <c r="B556" s="7" t="str">
        <f>IF('Time Series Inputs'!B556="","",'Time Series Inputs'!B556)</f>
        <v/>
      </c>
      <c r="C556" s="7" t="str">
        <f>IF('Time Series Inputs'!C556="","",'Time Series Inputs'!C556)</f>
        <v/>
      </c>
      <c r="D556" s="8" t="str">
        <f>IF(A556="","",'Apply Constraints'!A556)</f>
        <v/>
      </c>
      <c r="E556" s="8" t="str">
        <f>IF('Performance Calculation'!W556="","",'Performance Calculation'!W556)</f>
        <v/>
      </c>
    </row>
    <row r="557" spans="1:5" ht="15.75" customHeight="1">
      <c r="A557" s="6" t="str">
        <f>IF('Time Series Inputs'!A557="","",'Time Series Inputs'!A557)</f>
        <v/>
      </c>
      <c r="B557" s="7" t="str">
        <f>IF('Time Series Inputs'!B557="","",'Time Series Inputs'!B557)</f>
        <v/>
      </c>
      <c r="C557" s="7" t="str">
        <f>IF('Time Series Inputs'!C557="","",'Time Series Inputs'!C557)</f>
        <v/>
      </c>
      <c r="D557" s="8" t="str">
        <f>IF(A557="","",'Apply Constraints'!A557)</f>
        <v/>
      </c>
      <c r="E557" s="8" t="str">
        <f>IF('Performance Calculation'!W557="","",'Performance Calculation'!W557)</f>
        <v/>
      </c>
    </row>
    <row r="558" spans="1:5" ht="15.75" customHeight="1">
      <c r="A558" s="6" t="str">
        <f>IF('Time Series Inputs'!A558="","",'Time Series Inputs'!A558)</f>
        <v/>
      </c>
      <c r="B558" s="7" t="str">
        <f>IF('Time Series Inputs'!B558="","",'Time Series Inputs'!B558)</f>
        <v/>
      </c>
      <c r="C558" s="7" t="str">
        <f>IF('Time Series Inputs'!C558="","",'Time Series Inputs'!C558)</f>
        <v/>
      </c>
      <c r="D558" s="8" t="str">
        <f>IF(A558="","",'Apply Constraints'!A558)</f>
        <v/>
      </c>
      <c r="E558" s="8" t="str">
        <f>IF('Performance Calculation'!W558="","",'Performance Calculation'!W558)</f>
        <v/>
      </c>
    </row>
    <row r="559" spans="1:5" ht="15.75" customHeight="1">
      <c r="A559" s="6" t="str">
        <f>IF('Time Series Inputs'!A559="","",'Time Series Inputs'!A559)</f>
        <v/>
      </c>
      <c r="B559" s="7" t="str">
        <f>IF('Time Series Inputs'!B559="","",'Time Series Inputs'!B559)</f>
        <v/>
      </c>
      <c r="C559" s="7" t="str">
        <f>IF('Time Series Inputs'!C559="","",'Time Series Inputs'!C559)</f>
        <v/>
      </c>
      <c r="D559" s="8" t="str">
        <f>IF(A559="","",'Apply Constraints'!A559)</f>
        <v/>
      </c>
      <c r="E559" s="8" t="str">
        <f>IF('Performance Calculation'!W559="","",'Performance Calculation'!W559)</f>
        <v/>
      </c>
    </row>
    <row r="560" spans="1:5" ht="15.75" customHeight="1">
      <c r="A560" s="6" t="str">
        <f>IF('Time Series Inputs'!A560="","",'Time Series Inputs'!A560)</f>
        <v/>
      </c>
      <c r="B560" s="7" t="str">
        <f>IF('Time Series Inputs'!B560="","",'Time Series Inputs'!B560)</f>
        <v/>
      </c>
      <c r="C560" s="7" t="str">
        <f>IF('Time Series Inputs'!C560="","",'Time Series Inputs'!C560)</f>
        <v/>
      </c>
      <c r="D560" s="8" t="str">
        <f>IF(A560="","",'Apply Constraints'!A560)</f>
        <v/>
      </c>
      <c r="E560" s="8" t="str">
        <f>IF('Performance Calculation'!W560="","",'Performance Calculation'!W560)</f>
        <v/>
      </c>
    </row>
    <row r="561" spans="1:5" ht="15.75" customHeight="1">
      <c r="A561" s="6" t="str">
        <f>IF('Time Series Inputs'!A561="","",'Time Series Inputs'!A561)</f>
        <v/>
      </c>
      <c r="B561" s="7" t="str">
        <f>IF('Time Series Inputs'!B561="","",'Time Series Inputs'!B561)</f>
        <v/>
      </c>
      <c r="C561" s="7" t="str">
        <f>IF('Time Series Inputs'!C561="","",'Time Series Inputs'!C561)</f>
        <v/>
      </c>
      <c r="D561" s="8" t="str">
        <f>IF(A561="","",'Apply Constraints'!A561)</f>
        <v/>
      </c>
      <c r="E561" s="8" t="str">
        <f>IF('Performance Calculation'!W561="","",'Performance Calculation'!W561)</f>
        <v/>
      </c>
    </row>
    <row r="562" spans="1:5" ht="15.75" customHeight="1">
      <c r="A562" s="6" t="str">
        <f>IF('Time Series Inputs'!A562="","",'Time Series Inputs'!A562)</f>
        <v/>
      </c>
      <c r="B562" s="7" t="str">
        <f>IF('Time Series Inputs'!B562="","",'Time Series Inputs'!B562)</f>
        <v/>
      </c>
      <c r="C562" s="7" t="str">
        <f>IF('Time Series Inputs'!C562="","",'Time Series Inputs'!C562)</f>
        <v/>
      </c>
      <c r="D562" s="8" t="str">
        <f>IF(A562="","",'Apply Constraints'!A562)</f>
        <v/>
      </c>
      <c r="E562" s="8" t="str">
        <f>IF('Performance Calculation'!W562="","",'Performance Calculation'!W562)</f>
        <v/>
      </c>
    </row>
    <row r="563" spans="1:5" ht="15.75" customHeight="1">
      <c r="A563" s="6" t="str">
        <f>IF('Time Series Inputs'!A563="","",'Time Series Inputs'!A563)</f>
        <v/>
      </c>
      <c r="B563" s="7" t="str">
        <f>IF('Time Series Inputs'!B563="","",'Time Series Inputs'!B563)</f>
        <v/>
      </c>
      <c r="C563" s="7" t="str">
        <f>IF('Time Series Inputs'!C563="","",'Time Series Inputs'!C563)</f>
        <v/>
      </c>
      <c r="D563" s="8" t="str">
        <f>IF(A563="","",'Apply Constraints'!A563)</f>
        <v/>
      </c>
      <c r="E563" s="8" t="str">
        <f>IF('Performance Calculation'!W563="","",'Performance Calculation'!W563)</f>
        <v/>
      </c>
    </row>
    <row r="564" spans="1:5" ht="15.75" customHeight="1">
      <c r="A564" s="6" t="str">
        <f>IF('Time Series Inputs'!A564="","",'Time Series Inputs'!A564)</f>
        <v/>
      </c>
      <c r="B564" s="7" t="str">
        <f>IF('Time Series Inputs'!B564="","",'Time Series Inputs'!B564)</f>
        <v/>
      </c>
      <c r="C564" s="7" t="str">
        <f>IF('Time Series Inputs'!C564="","",'Time Series Inputs'!C564)</f>
        <v/>
      </c>
      <c r="D564" s="8" t="str">
        <f>IF(A564="","",'Apply Constraints'!A564)</f>
        <v/>
      </c>
      <c r="E564" s="8" t="str">
        <f>IF('Performance Calculation'!W564="","",'Performance Calculation'!W564)</f>
        <v/>
      </c>
    </row>
    <row r="565" spans="1:5" ht="15.75" customHeight="1">
      <c r="A565" s="6" t="str">
        <f>IF('Time Series Inputs'!A565="","",'Time Series Inputs'!A565)</f>
        <v/>
      </c>
      <c r="B565" s="7" t="str">
        <f>IF('Time Series Inputs'!B565="","",'Time Series Inputs'!B565)</f>
        <v/>
      </c>
      <c r="C565" s="7" t="str">
        <f>IF('Time Series Inputs'!C565="","",'Time Series Inputs'!C565)</f>
        <v/>
      </c>
      <c r="D565" s="8" t="str">
        <f>IF(A565="","",'Apply Constraints'!A565)</f>
        <v/>
      </c>
      <c r="E565" s="8" t="str">
        <f>IF('Performance Calculation'!W565="","",'Performance Calculation'!W565)</f>
        <v/>
      </c>
    </row>
    <row r="566" spans="1:5" ht="15.75" customHeight="1">
      <c r="A566" s="6" t="str">
        <f>IF('Time Series Inputs'!A566="","",'Time Series Inputs'!A566)</f>
        <v/>
      </c>
      <c r="B566" s="7" t="str">
        <f>IF('Time Series Inputs'!B566="","",'Time Series Inputs'!B566)</f>
        <v/>
      </c>
      <c r="C566" s="7" t="str">
        <f>IF('Time Series Inputs'!C566="","",'Time Series Inputs'!C566)</f>
        <v/>
      </c>
      <c r="D566" s="8" t="str">
        <f>IF(A566="","",'Apply Constraints'!A566)</f>
        <v/>
      </c>
      <c r="E566" s="8" t="str">
        <f>IF('Performance Calculation'!W566="","",'Performance Calculation'!W566)</f>
        <v/>
      </c>
    </row>
    <row r="567" spans="1:5" ht="15.75" customHeight="1">
      <c r="A567" s="6" t="str">
        <f>IF('Time Series Inputs'!A567="","",'Time Series Inputs'!A567)</f>
        <v/>
      </c>
      <c r="B567" s="7" t="str">
        <f>IF('Time Series Inputs'!B567="","",'Time Series Inputs'!B567)</f>
        <v/>
      </c>
      <c r="C567" s="7" t="str">
        <f>IF('Time Series Inputs'!C567="","",'Time Series Inputs'!C567)</f>
        <v/>
      </c>
      <c r="D567" s="8" t="str">
        <f>IF(A567="","",'Apply Constraints'!A567)</f>
        <v/>
      </c>
      <c r="E567" s="8" t="str">
        <f>IF('Performance Calculation'!W567="","",'Performance Calculation'!W567)</f>
        <v/>
      </c>
    </row>
    <row r="568" spans="1:5" ht="15.75" customHeight="1">
      <c r="A568" s="6" t="str">
        <f>IF('Time Series Inputs'!A568="","",'Time Series Inputs'!A568)</f>
        <v/>
      </c>
      <c r="B568" s="7" t="str">
        <f>IF('Time Series Inputs'!B568="","",'Time Series Inputs'!B568)</f>
        <v/>
      </c>
      <c r="C568" s="7" t="str">
        <f>IF('Time Series Inputs'!C568="","",'Time Series Inputs'!C568)</f>
        <v/>
      </c>
      <c r="D568" s="8" t="str">
        <f>IF(A568="","",'Apply Constraints'!A568)</f>
        <v/>
      </c>
      <c r="E568" s="8" t="str">
        <f>IF('Performance Calculation'!W568="","",'Performance Calculation'!W568)</f>
        <v/>
      </c>
    </row>
    <row r="569" spans="1:5" ht="15.75" customHeight="1">
      <c r="A569" s="6" t="str">
        <f>IF('Time Series Inputs'!A569="","",'Time Series Inputs'!A569)</f>
        <v/>
      </c>
      <c r="B569" s="7" t="str">
        <f>IF('Time Series Inputs'!B569="","",'Time Series Inputs'!B569)</f>
        <v/>
      </c>
      <c r="C569" s="7" t="str">
        <f>IF('Time Series Inputs'!C569="","",'Time Series Inputs'!C569)</f>
        <v/>
      </c>
      <c r="D569" s="8" t="str">
        <f>IF(A569="","",'Apply Constraints'!A569)</f>
        <v/>
      </c>
      <c r="E569" s="8" t="str">
        <f>IF('Performance Calculation'!W569="","",'Performance Calculation'!W569)</f>
        <v/>
      </c>
    </row>
    <row r="570" spans="1:5" ht="15.75" customHeight="1">
      <c r="A570" s="6" t="str">
        <f>IF('Time Series Inputs'!A570="","",'Time Series Inputs'!A570)</f>
        <v/>
      </c>
      <c r="B570" s="7" t="str">
        <f>IF('Time Series Inputs'!B570="","",'Time Series Inputs'!B570)</f>
        <v/>
      </c>
      <c r="C570" s="7" t="str">
        <f>IF('Time Series Inputs'!C570="","",'Time Series Inputs'!C570)</f>
        <v/>
      </c>
      <c r="D570" s="8" t="str">
        <f>IF(A570="","",'Apply Constraints'!A570)</f>
        <v/>
      </c>
      <c r="E570" s="8" t="str">
        <f>IF('Performance Calculation'!W570="","",'Performance Calculation'!W570)</f>
        <v/>
      </c>
    </row>
    <row r="571" spans="1:5" ht="15.75" customHeight="1">
      <c r="A571" s="6" t="str">
        <f>IF('Time Series Inputs'!A571="","",'Time Series Inputs'!A571)</f>
        <v/>
      </c>
      <c r="B571" s="7" t="str">
        <f>IF('Time Series Inputs'!B571="","",'Time Series Inputs'!B571)</f>
        <v/>
      </c>
      <c r="C571" s="7" t="str">
        <f>IF('Time Series Inputs'!C571="","",'Time Series Inputs'!C571)</f>
        <v/>
      </c>
      <c r="D571" s="8" t="str">
        <f>IF(A571="","",'Apply Constraints'!A571)</f>
        <v/>
      </c>
      <c r="E571" s="8" t="str">
        <f>IF('Performance Calculation'!W571="","",'Performance Calculation'!W571)</f>
        <v/>
      </c>
    </row>
    <row r="572" spans="1:5" ht="15.75" customHeight="1">
      <c r="A572" s="6" t="str">
        <f>IF('Time Series Inputs'!A572="","",'Time Series Inputs'!A572)</f>
        <v/>
      </c>
      <c r="B572" s="7" t="str">
        <f>IF('Time Series Inputs'!B572="","",'Time Series Inputs'!B572)</f>
        <v/>
      </c>
      <c r="C572" s="7" t="str">
        <f>IF('Time Series Inputs'!C572="","",'Time Series Inputs'!C572)</f>
        <v/>
      </c>
      <c r="D572" s="8" t="str">
        <f>IF(A572="","",'Apply Constraints'!A572)</f>
        <v/>
      </c>
      <c r="E572" s="8" t="str">
        <f>IF('Performance Calculation'!W572="","",'Performance Calculation'!W572)</f>
        <v/>
      </c>
    </row>
    <row r="573" spans="1:5" ht="15.75" customHeight="1">
      <c r="A573" s="6" t="str">
        <f>IF('Time Series Inputs'!A573="","",'Time Series Inputs'!A573)</f>
        <v/>
      </c>
      <c r="B573" s="7" t="str">
        <f>IF('Time Series Inputs'!B573="","",'Time Series Inputs'!B573)</f>
        <v/>
      </c>
      <c r="C573" s="7" t="str">
        <f>IF('Time Series Inputs'!C573="","",'Time Series Inputs'!C573)</f>
        <v/>
      </c>
      <c r="D573" s="8" t="str">
        <f>IF(A573="","",'Apply Constraints'!A573)</f>
        <v/>
      </c>
      <c r="E573" s="8" t="str">
        <f>IF('Performance Calculation'!W573="","",'Performance Calculation'!W573)</f>
        <v/>
      </c>
    </row>
    <row r="574" spans="1:5" ht="15.75" customHeight="1">
      <c r="A574" s="6" t="str">
        <f>IF('Time Series Inputs'!A574="","",'Time Series Inputs'!A574)</f>
        <v/>
      </c>
      <c r="B574" s="7" t="str">
        <f>IF('Time Series Inputs'!B574="","",'Time Series Inputs'!B574)</f>
        <v/>
      </c>
      <c r="C574" s="7" t="str">
        <f>IF('Time Series Inputs'!C574="","",'Time Series Inputs'!C574)</f>
        <v/>
      </c>
      <c r="D574" s="8" t="str">
        <f>IF(A574="","",'Apply Constraints'!A574)</f>
        <v/>
      </c>
      <c r="E574" s="8" t="str">
        <f>IF('Performance Calculation'!W574="","",'Performance Calculation'!W574)</f>
        <v/>
      </c>
    </row>
    <row r="575" spans="1:5" ht="15.75" customHeight="1">
      <c r="A575" s="6" t="str">
        <f>IF('Time Series Inputs'!A575="","",'Time Series Inputs'!A575)</f>
        <v/>
      </c>
      <c r="B575" s="7" t="str">
        <f>IF('Time Series Inputs'!B575="","",'Time Series Inputs'!B575)</f>
        <v/>
      </c>
      <c r="C575" s="7" t="str">
        <f>IF('Time Series Inputs'!C575="","",'Time Series Inputs'!C575)</f>
        <v/>
      </c>
      <c r="D575" s="8" t="str">
        <f>IF(A575="","",'Apply Constraints'!A575)</f>
        <v/>
      </c>
      <c r="E575" s="8" t="str">
        <f>IF('Performance Calculation'!W575="","",'Performance Calculation'!W575)</f>
        <v/>
      </c>
    </row>
    <row r="576" spans="1:5" ht="15.75" customHeight="1">
      <c r="A576" s="6" t="str">
        <f>IF('Time Series Inputs'!A576="","",'Time Series Inputs'!A576)</f>
        <v/>
      </c>
      <c r="B576" s="7" t="str">
        <f>IF('Time Series Inputs'!B576="","",'Time Series Inputs'!B576)</f>
        <v/>
      </c>
      <c r="C576" s="7" t="str">
        <f>IF('Time Series Inputs'!C576="","",'Time Series Inputs'!C576)</f>
        <v/>
      </c>
      <c r="D576" s="8" t="str">
        <f>IF(A576="","",'Apply Constraints'!A576)</f>
        <v/>
      </c>
      <c r="E576" s="8" t="str">
        <f>IF('Performance Calculation'!W576="","",'Performance Calculation'!W576)</f>
        <v/>
      </c>
    </row>
    <row r="577" spans="1:5" ht="15.75" customHeight="1">
      <c r="A577" s="6" t="str">
        <f>IF('Time Series Inputs'!A577="","",'Time Series Inputs'!A577)</f>
        <v/>
      </c>
      <c r="B577" s="7" t="str">
        <f>IF('Time Series Inputs'!B577="","",'Time Series Inputs'!B577)</f>
        <v/>
      </c>
      <c r="C577" s="7" t="str">
        <f>IF('Time Series Inputs'!C577="","",'Time Series Inputs'!C577)</f>
        <v/>
      </c>
      <c r="D577" s="8" t="str">
        <f>IF(A577="","",'Apply Constraints'!A577)</f>
        <v/>
      </c>
      <c r="E577" s="8" t="str">
        <f>IF('Performance Calculation'!W577="","",'Performance Calculation'!W577)</f>
        <v/>
      </c>
    </row>
    <row r="578" spans="1:5" ht="15.75" customHeight="1">
      <c r="A578" s="6" t="str">
        <f>IF('Time Series Inputs'!A578="","",'Time Series Inputs'!A578)</f>
        <v/>
      </c>
      <c r="B578" s="7" t="str">
        <f>IF('Time Series Inputs'!B578="","",'Time Series Inputs'!B578)</f>
        <v/>
      </c>
      <c r="C578" s="7" t="str">
        <f>IF('Time Series Inputs'!C578="","",'Time Series Inputs'!C578)</f>
        <v/>
      </c>
      <c r="D578" s="8" t="str">
        <f>IF(A578="","",'Apply Constraints'!A578)</f>
        <v/>
      </c>
      <c r="E578" s="8" t="str">
        <f>IF('Performance Calculation'!W578="","",'Performance Calculation'!W578)</f>
        <v/>
      </c>
    </row>
    <row r="579" spans="1:5" ht="15.75" customHeight="1">
      <c r="A579" s="6" t="str">
        <f>IF('Time Series Inputs'!A579="","",'Time Series Inputs'!A579)</f>
        <v/>
      </c>
      <c r="B579" s="7" t="str">
        <f>IF('Time Series Inputs'!B579="","",'Time Series Inputs'!B579)</f>
        <v/>
      </c>
      <c r="C579" s="7" t="str">
        <f>IF('Time Series Inputs'!C579="","",'Time Series Inputs'!C579)</f>
        <v/>
      </c>
      <c r="D579" s="8" t="str">
        <f>IF(A579="","",'Apply Constraints'!A579)</f>
        <v/>
      </c>
      <c r="E579" s="8" t="str">
        <f>IF('Performance Calculation'!W579="","",'Performance Calculation'!W579)</f>
        <v/>
      </c>
    </row>
    <row r="580" spans="1:5" ht="15.75" customHeight="1">
      <c r="A580" s="6" t="str">
        <f>IF('Time Series Inputs'!A580="","",'Time Series Inputs'!A580)</f>
        <v/>
      </c>
      <c r="B580" s="7" t="str">
        <f>IF('Time Series Inputs'!B580="","",'Time Series Inputs'!B580)</f>
        <v/>
      </c>
      <c r="C580" s="7" t="str">
        <f>IF('Time Series Inputs'!C580="","",'Time Series Inputs'!C580)</f>
        <v/>
      </c>
      <c r="D580" s="8" t="str">
        <f>IF(A580="","",'Apply Constraints'!A580)</f>
        <v/>
      </c>
      <c r="E580" s="8" t="str">
        <f>IF('Performance Calculation'!W580="","",'Performance Calculation'!W580)</f>
        <v/>
      </c>
    </row>
    <row r="581" spans="1:5" ht="15.75" customHeight="1">
      <c r="A581" s="6" t="str">
        <f>IF('Time Series Inputs'!A581="","",'Time Series Inputs'!A581)</f>
        <v/>
      </c>
      <c r="B581" s="7" t="str">
        <f>IF('Time Series Inputs'!B581="","",'Time Series Inputs'!B581)</f>
        <v/>
      </c>
      <c r="C581" s="7" t="str">
        <f>IF('Time Series Inputs'!C581="","",'Time Series Inputs'!C581)</f>
        <v/>
      </c>
      <c r="D581" s="8" t="str">
        <f>IF(A581="","",'Apply Constraints'!A581)</f>
        <v/>
      </c>
      <c r="E581" s="8" t="str">
        <f>IF('Performance Calculation'!W581="","",'Performance Calculation'!W581)</f>
        <v/>
      </c>
    </row>
    <row r="582" spans="1:5" ht="15.75" customHeight="1">
      <c r="A582" s="6" t="str">
        <f>IF('Time Series Inputs'!A582="","",'Time Series Inputs'!A582)</f>
        <v/>
      </c>
      <c r="B582" s="7" t="str">
        <f>IF('Time Series Inputs'!B582="","",'Time Series Inputs'!B582)</f>
        <v/>
      </c>
      <c r="C582" s="7" t="str">
        <f>IF('Time Series Inputs'!C582="","",'Time Series Inputs'!C582)</f>
        <v/>
      </c>
      <c r="D582" s="8" t="str">
        <f>IF(A582="","",'Apply Constraints'!A582)</f>
        <v/>
      </c>
      <c r="E582" s="8" t="str">
        <f>IF('Performance Calculation'!W582="","",'Performance Calculation'!W582)</f>
        <v/>
      </c>
    </row>
    <row r="583" spans="1:5" ht="15.75" customHeight="1">
      <c r="A583" s="6" t="str">
        <f>IF('Time Series Inputs'!A583="","",'Time Series Inputs'!A583)</f>
        <v/>
      </c>
      <c r="B583" s="7" t="str">
        <f>IF('Time Series Inputs'!B583="","",'Time Series Inputs'!B583)</f>
        <v/>
      </c>
      <c r="C583" s="7" t="str">
        <f>IF('Time Series Inputs'!C583="","",'Time Series Inputs'!C583)</f>
        <v/>
      </c>
      <c r="D583" s="8" t="str">
        <f>IF(A583="","",'Apply Constraints'!A583)</f>
        <v/>
      </c>
      <c r="E583" s="8" t="str">
        <f>IF('Performance Calculation'!W583="","",'Performance Calculation'!W583)</f>
        <v/>
      </c>
    </row>
    <row r="584" spans="1:5" ht="15.75" customHeight="1">
      <c r="A584" s="6" t="str">
        <f>IF('Time Series Inputs'!A584="","",'Time Series Inputs'!A584)</f>
        <v/>
      </c>
      <c r="B584" s="7" t="str">
        <f>IF('Time Series Inputs'!B584="","",'Time Series Inputs'!B584)</f>
        <v/>
      </c>
      <c r="C584" s="7" t="str">
        <f>IF('Time Series Inputs'!C584="","",'Time Series Inputs'!C584)</f>
        <v/>
      </c>
      <c r="D584" s="8" t="str">
        <f>IF(A584="","",'Apply Constraints'!A584)</f>
        <v/>
      </c>
      <c r="E584" s="8" t="str">
        <f>IF('Performance Calculation'!W584="","",'Performance Calculation'!W584)</f>
        <v/>
      </c>
    </row>
    <row r="585" spans="1:5" ht="15.75" customHeight="1">
      <c r="A585" s="6" t="str">
        <f>IF('Time Series Inputs'!A585="","",'Time Series Inputs'!A585)</f>
        <v/>
      </c>
      <c r="B585" s="7" t="str">
        <f>IF('Time Series Inputs'!B585="","",'Time Series Inputs'!B585)</f>
        <v/>
      </c>
      <c r="C585" s="7" t="str">
        <f>IF('Time Series Inputs'!C585="","",'Time Series Inputs'!C585)</f>
        <v/>
      </c>
      <c r="D585" s="8" t="str">
        <f>IF(A585="","",'Apply Constraints'!A585)</f>
        <v/>
      </c>
      <c r="E585" s="8" t="str">
        <f>IF('Performance Calculation'!W585="","",'Performance Calculation'!W585)</f>
        <v/>
      </c>
    </row>
    <row r="586" spans="1:5" ht="15.75" customHeight="1">
      <c r="A586" s="6" t="str">
        <f>IF('Time Series Inputs'!A586="","",'Time Series Inputs'!A586)</f>
        <v/>
      </c>
      <c r="B586" s="7" t="str">
        <f>IF('Time Series Inputs'!B586="","",'Time Series Inputs'!B586)</f>
        <v/>
      </c>
      <c r="C586" s="7" t="str">
        <f>IF('Time Series Inputs'!C586="","",'Time Series Inputs'!C586)</f>
        <v/>
      </c>
      <c r="D586" s="8" t="str">
        <f>IF(A586="","",'Apply Constraints'!A586)</f>
        <v/>
      </c>
      <c r="E586" s="8" t="str">
        <f>IF('Performance Calculation'!W586="","",'Performance Calculation'!W586)</f>
        <v/>
      </c>
    </row>
    <row r="587" spans="1:5" ht="15.75" customHeight="1">
      <c r="A587" s="6" t="str">
        <f>IF('Time Series Inputs'!A587="","",'Time Series Inputs'!A587)</f>
        <v/>
      </c>
      <c r="B587" s="7" t="str">
        <f>IF('Time Series Inputs'!B587="","",'Time Series Inputs'!B587)</f>
        <v/>
      </c>
      <c r="C587" s="7" t="str">
        <f>IF('Time Series Inputs'!C587="","",'Time Series Inputs'!C587)</f>
        <v/>
      </c>
      <c r="D587" s="8" t="str">
        <f>IF(A587="","",'Apply Constraints'!A587)</f>
        <v/>
      </c>
      <c r="E587" s="8" t="str">
        <f>IF('Performance Calculation'!W587="","",'Performance Calculation'!W587)</f>
        <v/>
      </c>
    </row>
    <row r="588" spans="1:5" ht="15.75" customHeight="1">
      <c r="A588" s="6" t="str">
        <f>IF('Time Series Inputs'!A588="","",'Time Series Inputs'!A588)</f>
        <v/>
      </c>
      <c r="B588" s="7" t="str">
        <f>IF('Time Series Inputs'!B588="","",'Time Series Inputs'!B588)</f>
        <v/>
      </c>
      <c r="C588" s="7" t="str">
        <f>IF('Time Series Inputs'!C588="","",'Time Series Inputs'!C588)</f>
        <v/>
      </c>
      <c r="D588" s="8" t="str">
        <f>IF(A588="","",'Apply Constraints'!A588)</f>
        <v/>
      </c>
      <c r="E588" s="8" t="str">
        <f>IF('Performance Calculation'!W588="","",'Performance Calculation'!W588)</f>
        <v/>
      </c>
    </row>
    <row r="589" spans="1:5" ht="15.75" customHeight="1">
      <c r="A589" s="6" t="str">
        <f>IF('Time Series Inputs'!A589="","",'Time Series Inputs'!A589)</f>
        <v/>
      </c>
      <c r="B589" s="7" t="str">
        <f>IF('Time Series Inputs'!B589="","",'Time Series Inputs'!B589)</f>
        <v/>
      </c>
      <c r="C589" s="7" t="str">
        <f>IF('Time Series Inputs'!C589="","",'Time Series Inputs'!C589)</f>
        <v/>
      </c>
      <c r="D589" s="8" t="str">
        <f>IF(A589="","",'Apply Constraints'!A589)</f>
        <v/>
      </c>
      <c r="E589" s="8" t="str">
        <f>IF('Performance Calculation'!W589="","",'Performance Calculation'!W589)</f>
        <v/>
      </c>
    </row>
    <row r="590" spans="1:5" ht="15.75" customHeight="1">
      <c r="A590" s="6" t="str">
        <f>IF('Time Series Inputs'!A590="","",'Time Series Inputs'!A590)</f>
        <v/>
      </c>
      <c r="B590" s="7" t="str">
        <f>IF('Time Series Inputs'!B590="","",'Time Series Inputs'!B590)</f>
        <v/>
      </c>
      <c r="C590" s="7" t="str">
        <f>IF('Time Series Inputs'!C590="","",'Time Series Inputs'!C590)</f>
        <v/>
      </c>
      <c r="D590" s="8" t="str">
        <f>IF(A590="","",'Apply Constraints'!A590)</f>
        <v/>
      </c>
      <c r="E590" s="8" t="str">
        <f>IF('Performance Calculation'!W590="","",'Performance Calculation'!W590)</f>
        <v/>
      </c>
    </row>
    <row r="591" spans="1:5" ht="15.75" customHeight="1">
      <c r="A591" s="6" t="str">
        <f>IF('Time Series Inputs'!A591="","",'Time Series Inputs'!A591)</f>
        <v/>
      </c>
      <c r="B591" s="7" t="str">
        <f>IF('Time Series Inputs'!B591="","",'Time Series Inputs'!B591)</f>
        <v/>
      </c>
      <c r="C591" s="7" t="str">
        <f>IF('Time Series Inputs'!C591="","",'Time Series Inputs'!C591)</f>
        <v/>
      </c>
      <c r="D591" s="8" t="str">
        <f>IF(A591="","",'Apply Constraints'!A591)</f>
        <v/>
      </c>
      <c r="E591" s="8" t="str">
        <f>IF('Performance Calculation'!W591="","",'Performance Calculation'!W591)</f>
        <v/>
      </c>
    </row>
    <row r="592" spans="1:5" ht="15.75" customHeight="1">
      <c r="A592" s="6" t="str">
        <f>IF('Time Series Inputs'!A592="","",'Time Series Inputs'!A592)</f>
        <v/>
      </c>
      <c r="B592" s="7" t="str">
        <f>IF('Time Series Inputs'!B592="","",'Time Series Inputs'!B592)</f>
        <v/>
      </c>
      <c r="C592" s="7" t="str">
        <f>IF('Time Series Inputs'!C592="","",'Time Series Inputs'!C592)</f>
        <v/>
      </c>
      <c r="D592" s="8" t="str">
        <f>IF(A592="","",'Apply Constraints'!A592)</f>
        <v/>
      </c>
      <c r="E592" s="8" t="str">
        <f>IF('Performance Calculation'!W592="","",'Performance Calculation'!W592)</f>
        <v/>
      </c>
    </row>
    <row r="593" spans="1:5" ht="15.75" customHeight="1">
      <c r="A593" s="6" t="str">
        <f>IF('Time Series Inputs'!A593="","",'Time Series Inputs'!A593)</f>
        <v/>
      </c>
      <c r="B593" s="7" t="str">
        <f>IF('Time Series Inputs'!B593="","",'Time Series Inputs'!B593)</f>
        <v/>
      </c>
      <c r="C593" s="7" t="str">
        <f>IF('Time Series Inputs'!C593="","",'Time Series Inputs'!C593)</f>
        <v/>
      </c>
      <c r="D593" s="8" t="str">
        <f>IF(A593="","",'Apply Constraints'!A593)</f>
        <v/>
      </c>
      <c r="E593" s="8" t="str">
        <f>IF('Performance Calculation'!W593="","",'Performance Calculation'!W593)</f>
        <v/>
      </c>
    </row>
    <row r="594" spans="1:5" ht="15.75" customHeight="1">
      <c r="A594" s="6" t="str">
        <f>IF('Time Series Inputs'!A594="","",'Time Series Inputs'!A594)</f>
        <v/>
      </c>
      <c r="B594" s="7" t="str">
        <f>IF('Time Series Inputs'!B594="","",'Time Series Inputs'!B594)</f>
        <v/>
      </c>
      <c r="C594" s="7" t="str">
        <f>IF('Time Series Inputs'!C594="","",'Time Series Inputs'!C594)</f>
        <v/>
      </c>
      <c r="D594" s="8" t="str">
        <f>IF(A594="","",'Apply Constraints'!A594)</f>
        <v/>
      </c>
      <c r="E594" s="8" t="str">
        <f>IF('Performance Calculation'!W594="","",'Performance Calculation'!W594)</f>
        <v/>
      </c>
    </row>
    <row r="595" spans="1:5" ht="15.75" customHeight="1">
      <c r="A595" s="6" t="str">
        <f>IF('Time Series Inputs'!A595="","",'Time Series Inputs'!A595)</f>
        <v/>
      </c>
      <c r="B595" s="7" t="str">
        <f>IF('Time Series Inputs'!B595="","",'Time Series Inputs'!B595)</f>
        <v/>
      </c>
      <c r="C595" s="7" t="str">
        <f>IF('Time Series Inputs'!C595="","",'Time Series Inputs'!C595)</f>
        <v/>
      </c>
      <c r="D595" s="8" t="str">
        <f>IF(A595="","",'Apply Constraints'!A595)</f>
        <v/>
      </c>
      <c r="E595" s="8" t="str">
        <f>IF('Performance Calculation'!W595="","",'Performance Calculation'!W595)</f>
        <v/>
      </c>
    </row>
    <row r="596" spans="1:5" ht="15.75" customHeight="1">
      <c r="A596" s="6" t="str">
        <f>IF('Time Series Inputs'!A596="","",'Time Series Inputs'!A596)</f>
        <v/>
      </c>
      <c r="B596" s="7" t="str">
        <f>IF('Time Series Inputs'!B596="","",'Time Series Inputs'!B596)</f>
        <v/>
      </c>
      <c r="C596" s="7" t="str">
        <f>IF('Time Series Inputs'!C596="","",'Time Series Inputs'!C596)</f>
        <v/>
      </c>
      <c r="D596" s="8" t="str">
        <f>IF(A596="","",'Apply Constraints'!A596)</f>
        <v/>
      </c>
      <c r="E596" s="8" t="str">
        <f>IF('Performance Calculation'!W596="","",'Performance Calculation'!W596)</f>
        <v/>
      </c>
    </row>
    <row r="597" spans="1:5" ht="15.75" customHeight="1">
      <c r="A597" s="6" t="str">
        <f>IF('Time Series Inputs'!A597="","",'Time Series Inputs'!A597)</f>
        <v/>
      </c>
      <c r="B597" s="7" t="str">
        <f>IF('Time Series Inputs'!B597="","",'Time Series Inputs'!B597)</f>
        <v/>
      </c>
      <c r="C597" s="7" t="str">
        <f>IF('Time Series Inputs'!C597="","",'Time Series Inputs'!C597)</f>
        <v/>
      </c>
      <c r="D597" s="8" t="str">
        <f>IF(A597="","",'Apply Constraints'!A597)</f>
        <v/>
      </c>
      <c r="E597" s="8" t="str">
        <f>IF('Performance Calculation'!W597="","",'Performance Calculation'!W597)</f>
        <v/>
      </c>
    </row>
    <row r="598" spans="1:5" ht="15.75" customHeight="1">
      <c r="A598" s="6" t="str">
        <f>IF('Time Series Inputs'!A598="","",'Time Series Inputs'!A598)</f>
        <v/>
      </c>
      <c r="B598" s="7" t="str">
        <f>IF('Time Series Inputs'!B598="","",'Time Series Inputs'!B598)</f>
        <v/>
      </c>
      <c r="C598" s="7" t="str">
        <f>IF('Time Series Inputs'!C598="","",'Time Series Inputs'!C598)</f>
        <v/>
      </c>
      <c r="D598" s="8" t="str">
        <f>IF(A598="","",'Apply Constraints'!A598)</f>
        <v/>
      </c>
      <c r="E598" s="8" t="str">
        <f>IF('Performance Calculation'!W598="","",'Performance Calculation'!W598)</f>
        <v/>
      </c>
    </row>
    <row r="599" spans="1:5" ht="15.75" customHeight="1">
      <c r="A599" s="6" t="str">
        <f>IF('Time Series Inputs'!A599="","",'Time Series Inputs'!A599)</f>
        <v/>
      </c>
      <c r="B599" s="7" t="str">
        <f>IF('Time Series Inputs'!B599="","",'Time Series Inputs'!B599)</f>
        <v/>
      </c>
      <c r="C599" s="7" t="str">
        <f>IF('Time Series Inputs'!C599="","",'Time Series Inputs'!C599)</f>
        <v/>
      </c>
      <c r="D599" s="8" t="str">
        <f>IF(A599="","",'Apply Constraints'!A599)</f>
        <v/>
      </c>
      <c r="E599" s="8" t="str">
        <f>IF('Performance Calculation'!W599="","",'Performance Calculation'!W599)</f>
        <v/>
      </c>
    </row>
    <row r="600" spans="1:5" ht="15.75" customHeight="1">
      <c r="A600" s="6" t="str">
        <f>IF('Time Series Inputs'!A600="","",'Time Series Inputs'!A600)</f>
        <v/>
      </c>
      <c r="B600" s="7" t="str">
        <f>IF('Time Series Inputs'!B600="","",'Time Series Inputs'!B600)</f>
        <v/>
      </c>
      <c r="C600" s="7" t="str">
        <f>IF('Time Series Inputs'!C600="","",'Time Series Inputs'!C600)</f>
        <v/>
      </c>
      <c r="D600" s="8" t="str">
        <f>IF(A600="","",'Apply Constraints'!A600)</f>
        <v/>
      </c>
      <c r="E600" s="8" t="str">
        <f>IF('Performance Calculation'!W600="","",'Performance Calculation'!W600)</f>
        <v/>
      </c>
    </row>
    <row r="601" spans="1:5" ht="15.75" customHeight="1">
      <c r="A601" s="6" t="str">
        <f>IF('Time Series Inputs'!A601="","",'Time Series Inputs'!A601)</f>
        <v/>
      </c>
      <c r="B601" s="7" t="str">
        <f>IF('Time Series Inputs'!B601="","",'Time Series Inputs'!B601)</f>
        <v/>
      </c>
      <c r="C601" s="7" t="str">
        <f>IF('Time Series Inputs'!C601="","",'Time Series Inputs'!C601)</f>
        <v/>
      </c>
      <c r="D601" s="8" t="str">
        <f>IF(A601="","",'Apply Constraints'!A601)</f>
        <v/>
      </c>
      <c r="E601" s="8" t="str">
        <f>IF('Performance Calculation'!W601="","",'Performance Calculation'!W601)</f>
        <v/>
      </c>
    </row>
    <row r="602" spans="1:5" ht="15.75" customHeight="1">
      <c r="A602" s="6" t="str">
        <f>IF('Time Series Inputs'!A602="","",'Time Series Inputs'!A602)</f>
        <v/>
      </c>
      <c r="B602" s="7" t="str">
        <f>IF('Time Series Inputs'!B602="","",'Time Series Inputs'!B602)</f>
        <v/>
      </c>
      <c r="C602" s="7" t="str">
        <f>IF('Time Series Inputs'!C602="","",'Time Series Inputs'!C602)</f>
        <v/>
      </c>
      <c r="D602" s="8" t="str">
        <f>IF(A602="","",'Apply Constraints'!A602)</f>
        <v/>
      </c>
      <c r="E602" s="8" t="str">
        <f>IF('Performance Calculation'!W602="","",'Performance Calculation'!W602)</f>
        <v/>
      </c>
    </row>
    <row r="603" spans="1:5" ht="15.75" customHeight="1">
      <c r="A603" s="6" t="str">
        <f>IF('Time Series Inputs'!A603="","",'Time Series Inputs'!A603)</f>
        <v/>
      </c>
      <c r="B603" s="7" t="str">
        <f>IF('Time Series Inputs'!B603="","",'Time Series Inputs'!B603)</f>
        <v/>
      </c>
      <c r="C603" s="7" t="str">
        <f>IF('Time Series Inputs'!C603="","",'Time Series Inputs'!C603)</f>
        <v/>
      </c>
      <c r="D603" s="8" t="str">
        <f>IF(A603="","",'Apply Constraints'!A603)</f>
        <v/>
      </c>
      <c r="E603" s="8" t="str">
        <f>IF('Performance Calculation'!W603="","",'Performance Calculation'!W603)</f>
        <v/>
      </c>
    </row>
    <row r="604" spans="1:5" ht="15.75" customHeight="1">
      <c r="A604" s="6" t="str">
        <f>IF('Time Series Inputs'!A604="","",'Time Series Inputs'!A604)</f>
        <v/>
      </c>
      <c r="B604" s="7" t="str">
        <f>IF('Time Series Inputs'!B604="","",'Time Series Inputs'!B604)</f>
        <v/>
      </c>
      <c r="C604" s="7" t="str">
        <f>IF('Time Series Inputs'!C604="","",'Time Series Inputs'!C604)</f>
        <v/>
      </c>
      <c r="D604" s="8" t="str">
        <f>IF(A604="","",'Apply Constraints'!A604)</f>
        <v/>
      </c>
      <c r="E604" s="8" t="str">
        <f>IF('Performance Calculation'!W604="","",'Performance Calculation'!W604)</f>
        <v/>
      </c>
    </row>
    <row r="605" spans="1:5" ht="15.75" customHeight="1">
      <c r="A605" s="6" t="str">
        <f>IF('Time Series Inputs'!A605="","",'Time Series Inputs'!A605)</f>
        <v/>
      </c>
      <c r="B605" s="7" t="str">
        <f>IF('Time Series Inputs'!B605="","",'Time Series Inputs'!B605)</f>
        <v/>
      </c>
      <c r="C605" s="7" t="str">
        <f>IF('Time Series Inputs'!C605="","",'Time Series Inputs'!C605)</f>
        <v/>
      </c>
      <c r="D605" s="8" t="str">
        <f>IF(A605="","",'Apply Constraints'!A605)</f>
        <v/>
      </c>
      <c r="E605" s="8" t="str">
        <f>IF('Performance Calculation'!W605="","",'Performance Calculation'!W605)</f>
        <v/>
      </c>
    </row>
    <row r="606" spans="1:5" ht="15.75" customHeight="1">
      <c r="A606" s="6" t="str">
        <f>IF('Time Series Inputs'!A606="","",'Time Series Inputs'!A606)</f>
        <v/>
      </c>
      <c r="B606" s="7" t="str">
        <f>IF('Time Series Inputs'!B606="","",'Time Series Inputs'!B606)</f>
        <v/>
      </c>
      <c r="C606" s="7" t="str">
        <f>IF('Time Series Inputs'!C606="","",'Time Series Inputs'!C606)</f>
        <v/>
      </c>
      <c r="D606" s="8" t="str">
        <f>IF(A606="","",'Apply Constraints'!A606)</f>
        <v/>
      </c>
      <c r="E606" s="8" t="str">
        <f>IF('Performance Calculation'!W606="","",'Performance Calculation'!W606)</f>
        <v/>
      </c>
    </row>
    <row r="607" spans="1:5" ht="15.75" customHeight="1">
      <c r="A607" s="6" t="str">
        <f>IF('Time Series Inputs'!A607="","",'Time Series Inputs'!A607)</f>
        <v/>
      </c>
      <c r="B607" s="7" t="str">
        <f>IF('Time Series Inputs'!B607="","",'Time Series Inputs'!B607)</f>
        <v/>
      </c>
      <c r="C607" s="7" t="str">
        <f>IF('Time Series Inputs'!C607="","",'Time Series Inputs'!C607)</f>
        <v/>
      </c>
      <c r="D607" s="8" t="str">
        <f>IF(A607="","",'Apply Constraints'!A607)</f>
        <v/>
      </c>
      <c r="E607" s="8" t="str">
        <f>IF('Performance Calculation'!W607="","",'Performance Calculation'!W607)</f>
        <v/>
      </c>
    </row>
    <row r="608" spans="1:5" ht="15.75" customHeight="1">
      <c r="A608" s="6" t="str">
        <f>IF('Time Series Inputs'!A608="","",'Time Series Inputs'!A608)</f>
        <v/>
      </c>
      <c r="B608" s="7" t="str">
        <f>IF('Time Series Inputs'!B608="","",'Time Series Inputs'!B608)</f>
        <v/>
      </c>
      <c r="C608" s="7" t="str">
        <f>IF('Time Series Inputs'!C608="","",'Time Series Inputs'!C608)</f>
        <v/>
      </c>
      <c r="D608" s="8" t="str">
        <f>IF(A608="","",'Apply Constraints'!A608)</f>
        <v/>
      </c>
      <c r="E608" s="8" t="str">
        <f>IF('Performance Calculation'!W608="","",'Performance Calculation'!W608)</f>
        <v/>
      </c>
    </row>
    <row r="609" spans="1:5" ht="15.75" customHeight="1">
      <c r="A609" s="6" t="str">
        <f>IF('Time Series Inputs'!A609="","",'Time Series Inputs'!A609)</f>
        <v/>
      </c>
      <c r="B609" s="7" t="str">
        <f>IF('Time Series Inputs'!B609="","",'Time Series Inputs'!B609)</f>
        <v/>
      </c>
      <c r="C609" s="7" t="str">
        <f>IF('Time Series Inputs'!C609="","",'Time Series Inputs'!C609)</f>
        <v/>
      </c>
      <c r="D609" s="8" t="str">
        <f>IF(A609="","",'Apply Constraints'!A609)</f>
        <v/>
      </c>
      <c r="E609" s="8" t="str">
        <f>IF('Performance Calculation'!W609="","",'Performance Calculation'!W609)</f>
        <v/>
      </c>
    </row>
    <row r="610" spans="1:5" ht="15.75" customHeight="1">
      <c r="A610" s="6" t="str">
        <f>IF('Time Series Inputs'!A610="","",'Time Series Inputs'!A610)</f>
        <v/>
      </c>
      <c r="B610" s="7" t="str">
        <f>IF('Time Series Inputs'!B610="","",'Time Series Inputs'!B610)</f>
        <v/>
      </c>
      <c r="C610" s="7" t="str">
        <f>IF('Time Series Inputs'!C610="","",'Time Series Inputs'!C610)</f>
        <v/>
      </c>
      <c r="D610" s="8" t="str">
        <f>IF(A610="","",'Apply Constraints'!A610)</f>
        <v/>
      </c>
      <c r="E610" s="8" t="str">
        <f>IF('Performance Calculation'!W610="","",'Performance Calculation'!W610)</f>
        <v/>
      </c>
    </row>
    <row r="611" spans="1:5" ht="15.75" customHeight="1">
      <c r="A611" s="6" t="str">
        <f>IF('Time Series Inputs'!A611="","",'Time Series Inputs'!A611)</f>
        <v/>
      </c>
      <c r="B611" s="7" t="str">
        <f>IF('Time Series Inputs'!B611="","",'Time Series Inputs'!B611)</f>
        <v/>
      </c>
      <c r="C611" s="7" t="str">
        <f>IF('Time Series Inputs'!C611="","",'Time Series Inputs'!C611)</f>
        <v/>
      </c>
      <c r="D611" s="8" t="str">
        <f>IF(A611="","",'Apply Constraints'!A611)</f>
        <v/>
      </c>
      <c r="E611" s="8" t="str">
        <f>IF('Performance Calculation'!W611="","",'Performance Calculation'!W611)</f>
        <v/>
      </c>
    </row>
    <row r="612" spans="1:5" ht="15.75" customHeight="1">
      <c r="A612" s="6" t="str">
        <f>IF('Time Series Inputs'!A612="","",'Time Series Inputs'!A612)</f>
        <v/>
      </c>
      <c r="B612" s="7" t="str">
        <f>IF('Time Series Inputs'!B612="","",'Time Series Inputs'!B612)</f>
        <v/>
      </c>
      <c r="C612" s="7" t="str">
        <f>IF('Time Series Inputs'!C612="","",'Time Series Inputs'!C612)</f>
        <v/>
      </c>
      <c r="D612" s="8" t="str">
        <f>IF(A612="","",'Apply Constraints'!A612)</f>
        <v/>
      </c>
      <c r="E612" s="8" t="str">
        <f>IF('Performance Calculation'!W612="","",'Performance Calculation'!W612)</f>
        <v/>
      </c>
    </row>
    <row r="613" spans="1:5" ht="15.75" customHeight="1">
      <c r="A613" s="6" t="str">
        <f>IF('Time Series Inputs'!A613="","",'Time Series Inputs'!A613)</f>
        <v/>
      </c>
      <c r="B613" s="7" t="str">
        <f>IF('Time Series Inputs'!B613="","",'Time Series Inputs'!B613)</f>
        <v/>
      </c>
      <c r="C613" s="7" t="str">
        <f>IF('Time Series Inputs'!C613="","",'Time Series Inputs'!C613)</f>
        <v/>
      </c>
      <c r="D613" s="8" t="str">
        <f>IF(A613="","",'Apply Constraints'!A613)</f>
        <v/>
      </c>
      <c r="E613" s="8" t="str">
        <f>IF('Performance Calculation'!W613="","",'Performance Calculation'!W613)</f>
        <v/>
      </c>
    </row>
    <row r="614" spans="1:5" ht="15.75" customHeight="1">
      <c r="A614" s="6" t="str">
        <f>IF('Time Series Inputs'!A614="","",'Time Series Inputs'!A614)</f>
        <v/>
      </c>
      <c r="B614" s="7" t="str">
        <f>IF('Time Series Inputs'!B614="","",'Time Series Inputs'!B614)</f>
        <v/>
      </c>
      <c r="C614" s="7" t="str">
        <f>IF('Time Series Inputs'!C614="","",'Time Series Inputs'!C614)</f>
        <v/>
      </c>
      <c r="D614" s="8" t="str">
        <f>IF(A614="","",'Apply Constraints'!A614)</f>
        <v/>
      </c>
      <c r="E614" s="8" t="str">
        <f>IF('Performance Calculation'!W614="","",'Performance Calculation'!W614)</f>
        <v/>
      </c>
    </row>
    <row r="615" spans="1:5" ht="15.75" customHeight="1">
      <c r="A615" s="6" t="str">
        <f>IF('Time Series Inputs'!A615="","",'Time Series Inputs'!A615)</f>
        <v/>
      </c>
      <c r="B615" s="7" t="str">
        <f>IF('Time Series Inputs'!B615="","",'Time Series Inputs'!B615)</f>
        <v/>
      </c>
      <c r="C615" s="7" t="str">
        <f>IF('Time Series Inputs'!C615="","",'Time Series Inputs'!C615)</f>
        <v/>
      </c>
      <c r="D615" s="8" t="str">
        <f>IF(A615="","",'Apply Constraints'!A615)</f>
        <v/>
      </c>
      <c r="E615" s="8" t="str">
        <f>IF('Performance Calculation'!W615="","",'Performance Calculation'!W615)</f>
        <v/>
      </c>
    </row>
    <row r="616" spans="1:5" ht="15.75" customHeight="1">
      <c r="A616" s="6" t="str">
        <f>IF('Time Series Inputs'!A616="","",'Time Series Inputs'!A616)</f>
        <v/>
      </c>
      <c r="B616" s="7" t="str">
        <f>IF('Time Series Inputs'!B616="","",'Time Series Inputs'!B616)</f>
        <v/>
      </c>
      <c r="C616" s="7" t="str">
        <f>IF('Time Series Inputs'!C616="","",'Time Series Inputs'!C616)</f>
        <v/>
      </c>
      <c r="D616" s="8" t="str">
        <f>IF(A616="","",'Apply Constraints'!A616)</f>
        <v/>
      </c>
      <c r="E616" s="8" t="str">
        <f>IF('Performance Calculation'!W616="","",'Performance Calculation'!W616)</f>
        <v/>
      </c>
    </row>
    <row r="617" spans="1:5" ht="15.75" customHeight="1">
      <c r="A617" s="6" t="str">
        <f>IF('Time Series Inputs'!A617="","",'Time Series Inputs'!A617)</f>
        <v/>
      </c>
      <c r="B617" s="7" t="str">
        <f>IF('Time Series Inputs'!B617="","",'Time Series Inputs'!B617)</f>
        <v/>
      </c>
      <c r="C617" s="7" t="str">
        <f>IF('Time Series Inputs'!C617="","",'Time Series Inputs'!C617)</f>
        <v/>
      </c>
      <c r="D617" s="8" t="str">
        <f>IF(A617="","",'Apply Constraints'!A617)</f>
        <v/>
      </c>
      <c r="E617" s="8" t="str">
        <f>IF('Performance Calculation'!W617="","",'Performance Calculation'!W617)</f>
        <v/>
      </c>
    </row>
    <row r="618" spans="1:5" ht="15.75" customHeight="1">
      <c r="A618" s="6" t="str">
        <f>IF('Time Series Inputs'!A618="","",'Time Series Inputs'!A618)</f>
        <v/>
      </c>
      <c r="B618" s="7" t="str">
        <f>IF('Time Series Inputs'!B618="","",'Time Series Inputs'!B618)</f>
        <v/>
      </c>
      <c r="C618" s="7" t="str">
        <f>IF('Time Series Inputs'!C618="","",'Time Series Inputs'!C618)</f>
        <v/>
      </c>
      <c r="D618" s="8" t="str">
        <f>IF(A618="","",'Apply Constraints'!A618)</f>
        <v/>
      </c>
      <c r="E618" s="8" t="str">
        <f>IF('Performance Calculation'!W618="","",'Performance Calculation'!W618)</f>
        <v/>
      </c>
    </row>
    <row r="619" spans="1:5" ht="15.75" customHeight="1">
      <c r="A619" s="6" t="str">
        <f>IF('Time Series Inputs'!A619="","",'Time Series Inputs'!A619)</f>
        <v/>
      </c>
      <c r="B619" s="7" t="str">
        <f>IF('Time Series Inputs'!B619="","",'Time Series Inputs'!B619)</f>
        <v/>
      </c>
      <c r="C619" s="7" t="str">
        <f>IF('Time Series Inputs'!C619="","",'Time Series Inputs'!C619)</f>
        <v/>
      </c>
      <c r="D619" s="8" t="str">
        <f>IF(A619="","",'Apply Constraints'!A619)</f>
        <v/>
      </c>
      <c r="E619" s="8" t="str">
        <f>IF('Performance Calculation'!W619="","",'Performance Calculation'!W619)</f>
        <v/>
      </c>
    </row>
    <row r="620" spans="1:5" ht="15.75" customHeight="1">
      <c r="A620" s="6" t="str">
        <f>IF('Time Series Inputs'!A620="","",'Time Series Inputs'!A620)</f>
        <v/>
      </c>
      <c r="B620" s="7" t="str">
        <f>IF('Time Series Inputs'!B620="","",'Time Series Inputs'!B620)</f>
        <v/>
      </c>
      <c r="C620" s="7" t="str">
        <f>IF('Time Series Inputs'!C620="","",'Time Series Inputs'!C620)</f>
        <v/>
      </c>
      <c r="D620" s="8" t="str">
        <f>IF(A620="","",'Apply Constraints'!A620)</f>
        <v/>
      </c>
      <c r="E620" s="8" t="str">
        <f>IF('Performance Calculation'!W620="","",'Performance Calculation'!W620)</f>
        <v/>
      </c>
    </row>
    <row r="621" spans="1:5" ht="15.75" customHeight="1">
      <c r="A621" s="6" t="str">
        <f>IF('Time Series Inputs'!A621="","",'Time Series Inputs'!A621)</f>
        <v/>
      </c>
      <c r="B621" s="7" t="str">
        <f>IF('Time Series Inputs'!B621="","",'Time Series Inputs'!B621)</f>
        <v/>
      </c>
      <c r="C621" s="7" t="str">
        <f>IF('Time Series Inputs'!C621="","",'Time Series Inputs'!C621)</f>
        <v/>
      </c>
      <c r="D621" s="8" t="str">
        <f>IF(A621="","",'Apply Constraints'!A621)</f>
        <v/>
      </c>
      <c r="E621" s="8" t="str">
        <f>IF('Performance Calculation'!W621="","",'Performance Calculation'!W621)</f>
        <v/>
      </c>
    </row>
    <row r="622" spans="1:5" ht="15.75" customHeight="1">
      <c r="A622" s="6" t="str">
        <f>IF('Time Series Inputs'!A622="","",'Time Series Inputs'!A622)</f>
        <v/>
      </c>
      <c r="B622" s="7" t="str">
        <f>IF('Time Series Inputs'!B622="","",'Time Series Inputs'!B622)</f>
        <v/>
      </c>
      <c r="C622" s="7" t="str">
        <f>IF('Time Series Inputs'!C622="","",'Time Series Inputs'!C622)</f>
        <v/>
      </c>
      <c r="D622" s="8" t="str">
        <f>IF(A622="","",'Apply Constraints'!A622)</f>
        <v/>
      </c>
      <c r="E622" s="8" t="str">
        <f>IF('Performance Calculation'!W622="","",'Performance Calculation'!W622)</f>
        <v/>
      </c>
    </row>
    <row r="623" spans="1:5" ht="15.75" customHeight="1">
      <c r="A623" s="6" t="str">
        <f>IF('Time Series Inputs'!A623="","",'Time Series Inputs'!A623)</f>
        <v/>
      </c>
      <c r="B623" s="7" t="str">
        <f>IF('Time Series Inputs'!B623="","",'Time Series Inputs'!B623)</f>
        <v/>
      </c>
      <c r="C623" s="7" t="str">
        <f>IF('Time Series Inputs'!C623="","",'Time Series Inputs'!C623)</f>
        <v/>
      </c>
      <c r="D623" s="8" t="str">
        <f>IF(A623="","",'Apply Constraints'!A623)</f>
        <v/>
      </c>
      <c r="E623" s="8" t="str">
        <f>IF('Performance Calculation'!W623="","",'Performance Calculation'!W623)</f>
        <v/>
      </c>
    </row>
    <row r="624" spans="1:5" ht="15.75" customHeight="1">
      <c r="A624" s="6" t="str">
        <f>IF('Time Series Inputs'!A624="","",'Time Series Inputs'!A624)</f>
        <v/>
      </c>
      <c r="B624" s="7" t="str">
        <f>IF('Time Series Inputs'!B624="","",'Time Series Inputs'!B624)</f>
        <v/>
      </c>
      <c r="C624" s="7" t="str">
        <f>IF('Time Series Inputs'!C624="","",'Time Series Inputs'!C624)</f>
        <v/>
      </c>
      <c r="D624" s="8" t="str">
        <f>IF(A624="","",'Apply Constraints'!A624)</f>
        <v/>
      </c>
      <c r="E624" s="8" t="str">
        <f>IF('Performance Calculation'!W624="","",'Performance Calculation'!W624)</f>
        <v/>
      </c>
    </row>
    <row r="625" spans="1:5" ht="15.75" customHeight="1">
      <c r="A625" s="6" t="str">
        <f>IF('Time Series Inputs'!A625="","",'Time Series Inputs'!A625)</f>
        <v/>
      </c>
      <c r="B625" s="7" t="str">
        <f>IF('Time Series Inputs'!B625="","",'Time Series Inputs'!B625)</f>
        <v/>
      </c>
      <c r="C625" s="7" t="str">
        <f>IF('Time Series Inputs'!C625="","",'Time Series Inputs'!C625)</f>
        <v/>
      </c>
      <c r="D625" s="8" t="str">
        <f>IF(A625="","",'Apply Constraints'!A625)</f>
        <v/>
      </c>
      <c r="E625" s="8" t="str">
        <f>IF('Performance Calculation'!W625="","",'Performance Calculation'!W625)</f>
        <v/>
      </c>
    </row>
    <row r="626" spans="1:5" ht="15.75" customHeight="1">
      <c r="A626" s="6" t="str">
        <f>IF('Time Series Inputs'!A626="","",'Time Series Inputs'!A626)</f>
        <v/>
      </c>
      <c r="B626" s="7" t="str">
        <f>IF('Time Series Inputs'!B626="","",'Time Series Inputs'!B626)</f>
        <v/>
      </c>
      <c r="C626" s="7" t="str">
        <f>IF('Time Series Inputs'!C626="","",'Time Series Inputs'!C626)</f>
        <v/>
      </c>
      <c r="D626" s="8" t="str">
        <f>IF(A626="","",'Apply Constraints'!A626)</f>
        <v/>
      </c>
      <c r="E626" s="8" t="str">
        <f>IF('Performance Calculation'!W626="","",'Performance Calculation'!W626)</f>
        <v/>
      </c>
    </row>
    <row r="627" spans="1:5" ht="15.75" customHeight="1">
      <c r="A627" s="6" t="str">
        <f>IF('Time Series Inputs'!A627="","",'Time Series Inputs'!A627)</f>
        <v/>
      </c>
      <c r="B627" s="7" t="str">
        <f>IF('Time Series Inputs'!B627="","",'Time Series Inputs'!B627)</f>
        <v/>
      </c>
      <c r="C627" s="7" t="str">
        <f>IF('Time Series Inputs'!C627="","",'Time Series Inputs'!C627)</f>
        <v/>
      </c>
      <c r="D627" s="8" t="str">
        <f>IF(A627="","",'Apply Constraints'!A627)</f>
        <v/>
      </c>
      <c r="E627" s="8" t="str">
        <f>IF('Performance Calculation'!W627="","",'Performance Calculation'!W627)</f>
        <v/>
      </c>
    </row>
    <row r="628" spans="1:5" ht="15.75" customHeight="1">
      <c r="A628" s="6" t="str">
        <f>IF('Time Series Inputs'!A628="","",'Time Series Inputs'!A628)</f>
        <v/>
      </c>
      <c r="B628" s="7" t="str">
        <f>IF('Time Series Inputs'!B628="","",'Time Series Inputs'!B628)</f>
        <v/>
      </c>
      <c r="C628" s="7" t="str">
        <f>IF('Time Series Inputs'!C628="","",'Time Series Inputs'!C628)</f>
        <v/>
      </c>
      <c r="D628" s="8" t="str">
        <f>IF(A628="","",'Apply Constraints'!A628)</f>
        <v/>
      </c>
      <c r="E628" s="8" t="str">
        <f>IF('Performance Calculation'!W628="","",'Performance Calculation'!W628)</f>
        <v/>
      </c>
    </row>
    <row r="629" spans="1:5" ht="15.75" customHeight="1">
      <c r="A629" s="6" t="str">
        <f>IF('Time Series Inputs'!A629="","",'Time Series Inputs'!A629)</f>
        <v/>
      </c>
      <c r="B629" s="7" t="str">
        <f>IF('Time Series Inputs'!B629="","",'Time Series Inputs'!B629)</f>
        <v/>
      </c>
      <c r="C629" s="7" t="str">
        <f>IF('Time Series Inputs'!C629="","",'Time Series Inputs'!C629)</f>
        <v/>
      </c>
      <c r="D629" s="8" t="str">
        <f>IF(A629="","",'Apply Constraints'!A629)</f>
        <v/>
      </c>
      <c r="E629" s="8" t="str">
        <f>IF('Performance Calculation'!W629="","",'Performance Calculation'!W629)</f>
        <v/>
      </c>
    </row>
    <row r="630" spans="1:5" ht="15.75" customHeight="1">
      <c r="A630" s="6" t="str">
        <f>IF('Time Series Inputs'!A630="","",'Time Series Inputs'!A630)</f>
        <v/>
      </c>
      <c r="B630" s="7" t="str">
        <f>IF('Time Series Inputs'!B630="","",'Time Series Inputs'!B630)</f>
        <v/>
      </c>
      <c r="C630" s="7" t="str">
        <f>IF('Time Series Inputs'!C630="","",'Time Series Inputs'!C630)</f>
        <v/>
      </c>
      <c r="D630" s="8" t="str">
        <f>IF(A630="","",'Apply Constraints'!A630)</f>
        <v/>
      </c>
      <c r="E630" s="8" t="str">
        <f>IF('Performance Calculation'!W630="","",'Performance Calculation'!W630)</f>
        <v/>
      </c>
    </row>
    <row r="631" spans="1:5" ht="15.75" customHeight="1">
      <c r="A631" s="6" t="str">
        <f>IF('Time Series Inputs'!A631="","",'Time Series Inputs'!A631)</f>
        <v/>
      </c>
      <c r="B631" s="7" t="str">
        <f>IF('Time Series Inputs'!B631="","",'Time Series Inputs'!B631)</f>
        <v/>
      </c>
      <c r="C631" s="7" t="str">
        <f>IF('Time Series Inputs'!C631="","",'Time Series Inputs'!C631)</f>
        <v/>
      </c>
      <c r="D631" s="8" t="str">
        <f>IF(A631="","",'Apply Constraints'!A631)</f>
        <v/>
      </c>
      <c r="E631" s="8" t="str">
        <f>IF('Performance Calculation'!W631="","",'Performance Calculation'!W631)</f>
        <v/>
      </c>
    </row>
    <row r="632" spans="1:5" ht="15.75" customHeight="1">
      <c r="A632" s="6" t="str">
        <f>IF('Time Series Inputs'!A632="","",'Time Series Inputs'!A632)</f>
        <v/>
      </c>
      <c r="B632" s="7" t="str">
        <f>IF('Time Series Inputs'!B632="","",'Time Series Inputs'!B632)</f>
        <v/>
      </c>
      <c r="C632" s="7" t="str">
        <f>IF('Time Series Inputs'!C632="","",'Time Series Inputs'!C632)</f>
        <v/>
      </c>
      <c r="D632" s="8" t="str">
        <f>IF(A632="","",'Apply Constraints'!A632)</f>
        <v/>
      </c>
      <c r="E632" s="8" t="str">
        <f>IF('Performance Calculation'!W632="","",'Performance Calculation'!W632)</f>
        <v/>
      </c>
    </row>
    <row r="633" spans="1:5" ht="15.75" customHeight="1">
      <c r="A633" s="6" t="str">
        <f>IF('Time Series Inputs'!A633="","",'Time Series Inputs'!A633)</f>
        <v/>
      </c>
      <c r="B633" s="7" t="str">
        <f>IF('Time Series Inputs'!B633="","",'Time Series Inputs'!B633)</f>
        <v/>
      </c>
      <c r="C633" s="7" t="str">
        <f>IF('Time Series Inputs'!C633="","",'Time Series Inputs'!C633)</f>
        <v/>
      </c>
      <c r="D633" s="8" t="str">
        <f>IF(A633="","",'Apply Constraints'!A633)</f>
        <v/>
      </c>
      <c r="E633" s="8" t="str">
        <f>IF('Performance Calculation'!W633="","",'Performance Calculation'!W633)</f>
        <v/>
      </c>
    </row>
    <row r="634" spans="1:5" ht="15.75" customHeight="1">
      <c r="A634" s="6" t="str">
        <f>IF('Time Series Inputs'!A634="","",'Time Series Inputs'!A634)</f>
        <v/>
      </c>
      <c r="B634" s="7" t="str">
        <f>IF('Time Series Inputs'!B634="","",'Time Series Inputs'!B634)</f>
        <v/>
      </c>
      <c r="C634" s="7" t="str">
        <f>IF('Time Series Inputs'!C634="","",'Time Series Inputs'!C634)</f>
        <v/>
      </c>
      <c r="D634" s="8" t="str">
        <f>IF(A634="","",'Apply Constraints'!A634)</f>
        <v/>
      </c>
      <c r="E634" s="8" t="str">
        <f>IF('Performance Calculation'!W634="","",'Performance Calculation'!W634)</f>
        <v/>
      </c>
    </row>
    <row r="635" spans="1:5" ht="15.75" customHeight="1">
      <c r="A635" s="6" t="str">
        <f>IF('Time Series Inputs'!A635="","",'Time Series Inputs'!A635)</f>
        <v/>
      </c>
      <c r="B635" s="7" t="str">
        <f>IF('Time Series Inputs'!B635="","",'Time Series Inputs'!B635)</f>
        <v/>
      </c>
      <c r="C635" s="7" t="str">
        <f>IF('Time Series Inputs'!C635="","",'Time Series Inputs'!C635)</f>
        <v/>
      </c>
      <c r="D635" s="8" t="str">
        <f>IF(A635="","",'Apply Constraints'!A635)</f>
        <v/>
      </c>
      <c r="E635" s="8" t="str">
        <f>IF('Performance Calculation'!W635="","",'Performance Calculation'!W635)</f>
        <v/>
      </c>
    </row>
    <row r="636" spans="1:5" ht="15.75" customHeight="1">
      <c r="A636" s="6" t="str">
        <f>IF('Time Series Inputs'!A636="","",'Time Series Inputs'!A636)</f>
        <v/>
      </c>
      <c r="B636" s="7" t="str">
        <f>IF('Time Series Inputs'!B636="","",'Time Series Inputs'!B636)</f>
        <v/>
      </c>
      <c r="C636" s="7" t="str">
        <f>IF('Time Series Inputs'!C636="","",'Time Series Inputs'!C636)</f>
        <v/>
      </c>
      <c r="D636" s="8" t="str">
        <f>IF(A636="","",'Apply Constraints'!A636)</f>
        <v/>
      </c>
      <c r="E636" s="8" t="str">
        <f>IF('Performance Calculation'!W636="","",'Performance Calculation'!W636)</f>
        <v/>
      </c>
    </row>
    <row r="637" spans="1:5" ht="15.75" customHeight="1">
      <c r="A637" s="6" t="str">
        <f>IF('Time Series Inputs'!A637="","",'Time Series Inputs'!A637)</f>
        <v/>
      </c>
      <c r="B637" s="7" t="str">
        <f>IF('Time Series Inputs'!B637="","",'Time Series Inputs'!B637)</f>
        <v/>
      </c>
      <c r="C637" s="7" t="str">
        <f>IF('Time Series Inputs'!C637="","",'Time Series Inputs'!C637)</f>
        <v/>
      </c>
      <c r="D637" s="8" t="str">
        <f>IF(A637="","",'Apply Constraints'!A637)</f>
        <v/>
      </c>
      <c r="E637" s="8" t="str">
        <f>IF('Performance Calculation'!W637="","",'Performance Calculation'!W637)</f>
        <v/>
      </c>
    </row>
    <row r="638" spans="1:5" ht="15.75" customHeight="1">
      <c r="A638" s="6" t="str">
        <f>IF('Time Series Inputs'!A638="","",'Time Series Inputs'!A638)</f>
        <v/>
      </c>
      <c r="B638" s="7" t="str">
        <f>IF('Time Series Inputs'!B638="","",'Time Series Inputs'!B638)</f>
        <v/>
      </c>
      <c r="C638" s="7" t="str">
        <f>IF('Time Series Inputs'!C638="","",'Time Series Inputs'!C638)</f>
        <v/>
      </c>
      <c r="D638" s="8" t="str">
        <f>IF(A638="","",'Apply Constraints'!A638)</f>
        <v/>
      </c>
      <c r="E638" s="8" t="str">
        <f>IF('Performance Calculation'!W638="","",'Performance Calculation'!W638)</f>
        <v/>
      </c>
    </row>
    <row r="639" spans="1:5" ht="15.75" customHeight="1">
      <c r="A639" s="6" t="str">
        <f>IF('Time Series Inputs'!A639="","",'Time Series Inputs'!A639)</f>
        <v/>
      </c>
      <c r="B639" s="7" t="str">
        <f>IF('Time Series Inputs'!B639="","",'Time Series Inputs'!B639)</f>
        <v/>
      </c>
      <c r="C639" s="7" t="str">
        <f>IF('Time Series Inputs'!C639="","",'Time Series Inputs'!C639)</f>
        <v/>
      </c>
      <c r="D639" s="8" t="str">
        <f>IF(A639="","",'Apply Constraints'!A639)</f>
        <v/>
      </c>
      <c r="E639" s="8" t="str">
        <f>IF('Performance Calculation'!W639="","",'Performance Calculation'!W639)</f>
        <v/>
      </c>
    </row>
    <row r="640" spans="1:5" ht="15.75" customHeight="1">
      <c r="A640" s="6" t="str">
        <f>IF('Time Series Inputs'!A640="","",'Time Series Inputs'!A640)</f>
        <v/>
      </c>
      <c r="B640" s="7" t="str">
        <f>IF('Time Series Inputs'!B640="","",'Time Series Inputs'!B640)</f>
        <v/>
      </c>
      <c r="C640" s="7" t="str">
        <f>IF('Time Series Inputs'!C640="","",'Time Series Inputs'!C640)</f>
        <v/>
      </c>
      <c r="D640" s="8" t="str">
        <f>IF(A640="","",'Apply Constraints'!A640)</f>
        <v/>
      </c>
      <c r="E640" s="8" t="str">
        <f>IF('Performance Calculation'!W640="","",'Performance Calculation'!W640)</f>
        <v/>
      </c>
    </row>
    <row r="641" spans="1:5" ht="15.75" customHeight="1">
      <c r="A641" s="6" t="str">
        <f>IF('Time Series Inputs'!A641="","",'Time Series Inputs'!A641)</f>
        <v/>
      </c>
      <c r="B641" s="7" t="str">
        <f>IF('Time Series Inputs'!B641="","",'Time Series Inputs'!B641)</f>
        <v/>
      </c>
      <c r="C641" s="7" t="str">
        <f>IF('Time Series Inputs'!C641="","",'Time Series Inputs'!C641)</f>
        <v/>
      </c>
      <c r="D641" s="8" t="str">
        <f>IF(A641="","",'Apply Constraints'!A641)</f>
        <v/>
      </c>
      <c r="E641" s="8" t="str">
        <f>IF('Performance Calculation'!W641="","",'Performance Calculation'!W641)</f>
        <v/>
      </c>
    </row>
    <row r="642" spans="1:5" ht="15.75" customHeight="1">
      <c r="A642" s="6" t="str">
        <f>IF('Time Series Inputs'!A642="","",'Time Series Inputs'!A642)</f>
        <v/>
      </c>
      <c r="B642" s="7" t="str">
        <f>IF('Time Series Inputs'!B642="","",'Time Series Inputs'!B642)</f>
        <v/>
      </c>
      <c r="C642" s="7" t="str">
        <f>IF('Time Series Inputs'!C642="","",'Time Series Inputs'!C642)</f>
        <v/>
      </c>
      <c r="D642" s="8" t="str">
        <f>IF(A642="","",'Apply Constraints'!A642)</f>
        <v/>
      </c>
      <c r="E642" s="8" t="str">
        <f>IF('Performance Calculation'!W642="","",'Performance Calculation'!W642)</f>
        <v/>
      </c>
    </row>
    <row r="643" spans="1:5" ht="15.75" customHeight="1">
      <c r="A643" s="6" t="str">
        <f>IF('Time Series Inputs'!A643="","",'Time Series Inputs'!A643)</f>
        <v/>
      </c>
      <c r="B643" s="7" t="str">
        <f>IF('Time Series Inputs'!B643="","",'Time Series Inputs'!B643)</f>
        <v/>
      </c>
      <c r="C643" s="7" t="str">
        <f>IF('Time Series Inputs'!C643="","",'Time Series Inputs'!C643)</f>
        <v/>
      </c>
      <c r="D643" s="8" t="str">
        <f>IF(A643="","",'Apply Constraints'!A643)</f>
        <v/>
      </c>
      <c r="E643" s="8" t="str">
        <f>IF('Performance Calculation'!W643="","",'Performance Calculation'!W643)</f>
        <v/>
      </c>
    </row>
    <row r="644" spans="1:5" ht="15.75" customHeight="1">
      <c r="A644" s="6" t="str">
        <f>IF('Time Series Inputs'!A644="","",'Time Series Inputs'!A644)</f>
        <v/>
      </c>
      <c r="B644" s="7" t="str">
        <f>IF('Time Series Inputs'!B644="","",'Time Series Inputs'!B644)</f>
        <v/>
      </c>
      <c r="C644" s="7" t="str">
        <f>IF('Time Series Inputs'!C644="","",'Time Series Inputs'!C644)</f>
        <v/>
      </c>
      <c r="D644" s="8" t="str">
        <f>IF(A644="","",'Apply Constraints'!A644)</f>
        <v/>
      </c>
      <c r="E644" s="8" t="str">
        <f>IF('Performance Calculation'!W644="","",'Performance Calculation'!W644)</f>
        <v/>
      </c>
    </row>
    <row r="645" spans="1:5" ht="15.75" customHeight="1">
      <c r="A645" s="6" t="str">
        <f>IF('Time Series Inputs'!A645="","",'Time Series Inputs'!A645)</f>
        <v/>
      </c>
      <c r="B645" s="7" t="str">
        <f>IF('Time Series Inputs'!B645="","",'Time Series Inputs'!B645)</f>
        <v/>
      </c>
      <c r="C645" s="7" t="str">
        <f>IF('Time Series Inputs'!C645="","",'Time Series Inputs'!C645)</f>
        <v/>
      </c>
      <c r="D645" s="8" t="str">
        <f>IF(A645="","",'Apply Constraints'!A645)</f>
        <v/>
      </c>
      <c r="E645" s="8" t="str">
        <f>IF('Performance Calculation'!W645="","",'Performance Calculation'!W645)</f>
        <v/>
      </c>
    </row>
    <row r="646" spans="1:5" ht="15.75" customHeight="1">
      <c r="A646" s="6" t="str">
        <f>IF('Time Series Inputs'!A646="","",'Time Series Inputs'!A646)</f>
        <v/>
      </c>
      <c r="B646" s="7" t="str">
        <f>IF('Time Series Inputs'!B646="","",'Time Series Inputs'!B646)</f>
        <v/>
      </c>
      <c r="C646" s="7" t="str">
        <f>IF('Time Series Inputs'!C646="","",'Time Series Inputs'!C646)</f>
        <v/>
      </c>
      <c r="D646" s="8" t="str">
        <f>IF(A646="","",'Apply Constraints'!A646)</f>
        <v/>
      </c>
      <c r="E646" s="8" t="str">
        <f>IF('Performance Calculation'!W646="","",'Performance Calculation'!W646)</f>
        <v/>
      </c>
    </row>
    <row r="647" spans="1:5" ht="15.75" customHeight="1">
      <c r="A647" s="6" t="str">
        <f>IF('Time Series Inputs'!A647="","",'Time Series Inputs'!A647)</f>
        <v/>
      </c>
      <c r="B647" s="7" t="str">
        <f>IF('Time Series Inputs'!B647="","",'Time Series Inputs'!B647)</f>
        <v/>
      </c>
      <c r="C647" s="7" t="str">
        <f>IF('Time Series Inputs'!C647="","",'Time Series Inputs'!C647)</f>
        <v/>
      </c>
      <c r="D647" s="8" t="str">
        <f>IF(A647="","",'Apply Constraints'!A647)</f>
        <v/>
      </c>
      <c r="E647" s="8" t="str">
        <f>IF('Performance Calculation'!W647="","",'Performance Calculation'!W647)</f>
        <v/>
      </c>
    </row>
    <row r="648" spans="1:5" ht="15.75" customHeight="1">
      <c r="A648" s="6" t="str">
        <f>IF('Time Series Inputs'!A648="","",'Time Series Inputs'!A648)</f>
        <v/>
      </c>
      <c r="B648" s="7" t="str">
        <f>IF('Time Series Inputs'!B648="","",'Time Series Inputs'!B648)</f>
        <v/>
      </c>
      <c r="C648" s="7" t="str">
        <f>IF('Time Series Inputs'!C648="","",'Time Series Inputs'!C648)</f>
        <v/>
      </c>
      <c r="D648" s="8" t="str">
        <f>IF(A648="","",'Apply Constraints'!A648)</f>
        <v/>
      </c>
      <c r="E648" s="8" t="str">
        <f>IF('Performance Calculation'!W648="","",'Performance Calculation'!W648)</f>
        <v/>
      </c>
    </row>
    <row r="649" spans="1:5" ht="15.75" customHeight="1">
      <c r="A649" s="6" t="str">
        <f>IF('Time Series Inputs'!A649="","",'Time Series Inputs'!A649)</f>
        <v/>
      </c>
      <c r="B649" s="7" t="str">
        <f>IF('Time Series Inputs'!B649="","",'Time Series Inputs'!B649)</f>
        <v/>
      </c>
      <c r="C649" s="7" t="str">
        <f>IF('Time Series Inputs'!C649="","",'Time Series Inputs'!C649)</f>
        <v/>
      </c>
      <c r="D649" s="8" t="str">
        <f>IF(A649="","",'Apply Constraints'!A649)</f>
        <v/>
      </c>
      <c r="E649" s="8" t="str">
        <f>IF('Performance Calculation'!W649="","",'Performance Calculation'!W649)</f>
        <v/>
      </c>
    </row>
    <row r="650" spans="1:5" ht="15.75" customHeight="1">
      <c r="A650" s="6" t="str">
        <f>IF('Time Series Inputs'!A650="","",'Time Series Inputs'!A650)</f>
        <v/>
      </c>
      <c r="B650" s="7" t="str">
        <f>IF('Time Series Inputs'!B650="","",'Time Series Inputs'!B650)</f>
        <v/>
      </c>
      <c r="C650" s="7" t="str">
        <f>IF('Time Series Inputs'!C650="","",'Time Series Inputs'!C650)</f>
        <v/>
      </c>
      <c r="D650" s="8" t="str">
        <f>IF(A650="","",'Apply Constraints'!A650)</f>
        <v/>
      </c>
      <c r="E650" s="8" t="str">
        <f>IF('Performance Calculation'!W650="","",'Performance Calculation'!W650)</f>
        <v/>
      </c>
    </row>
    <row r="651" spans="1:5" ht="15.75" customHeight="1">
      <c r="A651" s="6" t="str">
        <f>IF('Time Series Inputs'!A651="","",'Time Series Inputs'!A651)</f>
        <v/>
      </c>
      <c r="B651" s="7" t="str">
        <f>IF('Time Series Inputs'!B651="","",'Time Series Inputs'!B651)</f>
        <v/>
      </c>
      <c r="C651" s="7" t="str">
        <f>IF('Time Series Inputs'!C651="","",'Time Series Inputs'!C651)</f>
        <v/>
      </c>
      <c r="D651" s="8" t="str">
        <f>IF(A651="","",'Apply Constraints'!A651)</f>
        <v/>
      </c>
      <c r="E651" s="8" t="str">
        <f>IF('Performance Calculation'!W651="","",'Performance Calculation'!W651)</f>
        <v/>
      </c>
    </row>
    <row r="652" spans="1:5" ht="15.75" customHeight="1">
      <c r="A652" s="6" t="str">
        <f>IF('Time Series Inputs'!A652="","",'Time Series Inputs'!A652)</f>
        <v/>
      </c>
      <c r="B652" s="7" t="str">
        <f>IF('Time Series Inputs'!B652="","",'Time Series Inputs'!B652)</f>
        <v/>
      </c>
      <c r="C652" s="7" t="str">
        <f>IF('Time Series Inputs'!C652="","",'Time Series Inputs'!C652)</f>
        <v/>
      </c>
      <c r="D652" s="8" t="str">
        <f>IF(A652="","",'Apply Constraints'!A652)</f>
        <v/>
      </c>
      <c r="E652" s="8" t="str">
        <f>IF('Performance Calculation'!W652="","",'Performance Calculation'!W652)</f>
        <v/>
      </c>
    </row>
    <row r="653" spans="1:5" ht="15.75" customHeight="1">
      <c r="A653" s="6" t="str">
        <f>IF('Time Series Inputs'!A653="","",'Time Series Inputs'!A653)</f>
        <v/>
      </c>
      <c r="B653" s="7" t="str">
        <f>IF('Time Series Inputs'!B653="","",'Time Series Inputs'!B653)</f>
        <v/>
      </c>
      <c r="C653" s="7" t="str">
        <f>IF('Time Series Inputs'!C653="","",'Time Series Inputs'!C653)</f>
        <v/>
      </c>
      <c r="D653" s="8" t="str">
        <f>IF(A653="","",'Apply Constraints'!A653)</f>
        <v/>
      </c>
      <c r="E653" s="8" t="str">
        <f>IF('Performance Calculation'!W653="","",'Performance Calculation'!W653)</f>
        <v/>
      </c>
    </row>
    <row r="654" spans="1:5" ht="15.75" customHeight="1">
      <c r="A654" s="6" t="str">
        <f>IF('Time Series Inputs'!A654="","",'Time Series Inputs'!A654)</f>
        <v/>
      </c>
      <c r="B654" s="7" t="str">
        <f>IF('Time Series Inputs'!B654="","",'Time Series Inputs'!B654)</f>
        <v/>
      </c>
      <c r="C654" s="7" t="str">
        <f>IF('Time Series Inputs'!C654="","",'Time Series Inputs'!C654)</f>
        <v/>
      </c>
      <c r="D654" s="8" t="str">
        <f>IF(A654="","",'Apply Constraints'!A654)</f>
        <v/>
      </c>
      <c r="E654" s="8" t="str">
        <f>IF('Performance Calculation'!W654="","",'Performance Calculation'!W654)</f>
        <v/>
      </c>
    </row>
    <row r="655" spans="1:5" ht="15.75" customHeight="1">
      <c r="A655" s="6" t="str">
        <f>IF('Time Series Inputs'!A655="","",'Time Series Inputs'!A655)</f>
        <v/>
      </c>
      <c r="B655" s="7" t="str">
        <f>IF('Time Series Inputs'!B655="","",'Time Series Inputs'!B655)</f>
        <v/>
      </c>
      <c r="C655" s="7" t="str">
        <f>IF('Time Series Inputs'!C655="","",'Time Series Inputs'!C655)</f>
        <v/>
      </c>
      <c r="D655" s="8" t="str">
        <f>IF(A655="","",'Apply Constraints'!A655)</f>
        <v/>
      </c>
      <c r="E655" s="8" t="str">
        <f>IF('Performance Calculation'!W655="","",'Performance Calculation'!W655)</f>
        <v/>
      </c>
    </row>
    <row r="656" spans="1:5" ht="15.75" customHeight="1">
      <c r="A656" s="6" t="str">
        <f>IF('Time Series Inputs'!A656="","",'Time Series Inputs'!A656)</f>
        <v/>
      </c>
      <c r="B656" s="7" t="str">
        <f>IF('Time Series Inputs'!B656="","",'Time Series Inputs'!B656)</f>
        <v/>
      </c>
      <c r="C656" s="7" t="str">
        <f>IF('Time Series Inputs'!C656="","",'Time Series Inputs'!C656)</f>
        <v/>
      </c>
      <c r="D656" s="8" t="str">
        <f>IF(A656="","",'Apply Constraints'!A656)</f>
        <v/>
      </c>
      <c r="E656" s="8" t="str">
        <f>IF('Performance Calculation'!W656="","",'Performance Calculation'!W656)</f>
        <v/>
      </c>
    </row>
    <row r="657" spans="1:5" ht="15.75" customHeight="1">
      <c r="A657" s="6" t="str">
        <f>IF('Time Series Inputs'!A657="","",'Time Series Inputs'!A657)</f>
        <v/>
      </c>
      <c r="B657" s="7" t="str">
        <f>IF('Time Series Inputs'!B657="","",'Time Series Inputs'!B657)</f>
        <v/>
      </c>
      <c r="C657" s="7" t="str">
        <f>IF('Time Series Inputs'!C657="","",'Time Series Inputs'!C657)</f>
        <v/>
      </c>
      <c r="D657" s="8" t="str">
        <f>IF(A657="","",'Apply Constraints'!A657)</f>
        <v/>
      </c>
      <c r="E657" s="8" t="str">
        <f>IF('Performance Calculation'!W657="","",'Performance Calculation'!W657)</f>
        <v/>
      </c>
    </row>
    <row r="658" spans="1:5" ht="15.75" customHeight="1">
      <c r="A658" s="6" t="str">
        <f>IF('Time Series Inputs'!A658="","",'Time Series Inputs'!A658)</f>
        <v/>
      </c>
      <c r="B658" s="7" t="str">
        <f>IF('Time Series Inputs'!B658="","",'Time Series Inputs'!B658)</f>
        <v/>
      </c>
      <c r="C658" s="7" t="str">
        <f>IF('Time Series Inputs'!C658="","",'Time Series Inputs'!C658)</f>
        <v/>
      </c>
      <c r="D658" s="8" t="str">
        <f>IF(A658="","",'Apply Constraints'!A658)</f>
        <v/>
      </c>
      <c r="E658" s="8" t="str">
        <f>IF('Performance Calculation'!W658="","",'Performance Calculation'!W658)</f>
        <v/>
      </c>
    </row>
    <row r="659" spans="1:5" ht="15.75" customHeight="1">
      <c r="A659" s="6" t="str">
        <f>IF('Time Series Inputs'!A659="","",'Time Series Inputs'!A659)</f>
        <v/>
      </c>
      <c r="B659" s="7" t="str">
        <f>IF('Time Series Inputs'!B659="","",'Time Series Inputs'!B659)</f>
        <v/>
      </c>
      <c r="C659" s="7" t="str">
        <f>IF('Time Series Inputs'!C659="","",'Time Series Inputs'!C659)</f>
        <v/>
      </c>
      <c r="D659" s="8" t="str">
        <f>IF(A659="","",'Apply Constraints'!A659)</f>
        <v/>
      </c>
      <c r="E659" s="8" t="str">
        <f>IF('Performance Calculation'!W659="","",'Performance Calculation'!W659)</f>
        <v/>
      </c>
    </row>
    <row r="660" spans="1:5" ht="15.75" customHeight="1">
      <c r="A660" s="6" t="str">
        <f>IF('Time Series Inputs'!A660="","",'Time Series Inputs'!A660)</f>
        <v/>
      </c>
      <c r="B660" s="7" t="str">
        <f>IF('Time Series Inputs'!B660="","",'Time Series Inputs'!B660)</f>
        <v/>
      </c>
      <c r="C660" s="7" t="str">
        <f>IF('Time Series Inputs'!C660="","",'Time Series Inputs'!C660)</f>
        <v/>
      </c>
      <c r="D660" s="8" t="str">
        <f>IF(A660="","",'Apply Constraints'!A660)</f>
        <v/>
      </c>
      <c r="E660" s="8" t="str">
        <f>IF('Performance Calculation'!W660="","",'Performance Calculation'!W660)</f>
        <v/>
      </c>
    </row>
    <row r="661" spans="1:5" ht="15.75" customHeight="1">
      <c r="A661" s="6" t="str">
        <f>IF('Time Series Inputs'!A661="","",'Time Series Inputs'!A661)</f>
        <v/>
      </c>
      <c r="B661" s="7" t="str">
        <f>IF('Time Series Inputs'!B661="","",'Time Series Inputs'!B661)</f>
        <v/>
      </c>
      <c r="C661" s="7" t="str">
        <f>IF('Time Series Inputs'!C661="","",'Time Series Inputs'!C661)</f>
        <v/>
      </c>
      <c r="D661" s="8" t="str">
        <f>IF(A661="","",'Apply Constraints'!A661)</f>
        <v/>
      </c>
      <c r="E661" s="8" t="str">
        <f>IF('Performance Calculation'!W661="","",'Performance Calculation'!W661)</f>
        <v/>
      </c>
    </row>
    <row r="662" spans="1:5" ht="15.75" customHeight="1">
      <c r="A662" s="6" t="str">
        <f>IF('Time Series Inputs'!A662="","",'Time Series Inputs'!A662)</f>
        <v/>
      </c>
      <c r="B662" s="7" t="str">
        <f>IF('Time Series Inputs'!B662="","",'Time Series Inputs'!B662)</f>
        <v/>
      </c>
      <c r="C662" s="7" t="str">
        <f>IF('Time Series Inputs'!C662="","",'Time Series Inputs'!C662)</f>
        <v/>
      </c>
      <c r="D662" s="8" t="str">
        <f>IF(A662="","",'Apply Constraints'!A662)</f>
        <v/>
      </c>
      <c r="E662" s="8" t="str">
        <f>IF('Performance Calculation'!W662="","",'Performance Calculation'!W662)</f>
        <v/>
      </c>
    </row>
    <row r="663" spans="1:5" ht="15.75" customHeight="1">
      <c r="A663" s="6" t="str">
        <f>IF('Time Series Inputs'!A663="","",'Time Series Inputs'!A663)</f>
        <v/>
      </c>
      <c r="B663" s="7" t="str">
        <f>IF('Time Series Inputs'!B663="","",'Time Series Inputs'!B663)</f>
        <v/>
      </c>
      <c r="C663" s="7" t="str">
        <f>IF('Time Series Inputs'!C663="","",'Time Series Inputs'!C663)</f>
        <v/>
      </c>
      <c r="D663" s="8" t="str">
        <f>IF(A663="","",'Apply Constraints'!A663)</f>
        <v/>
      </c>
      <c r="E663" s="8" t="str">
        <f>IF('Performance Calculation'!W663="","",'Performance Calculation'!W663)</f>
        <v/>
      </c>
    </row>
    <row r="664" spans="1:5" ht="15.75" customHeight="1">
      <c r="A664" s="6" t="str">
        <f>IF('Time Series Inputs'!A664="","",'Time Series Inputs'!A664)</f>
        <v/>
      </c>
      <c r="B664" s="7" t="str">
        <f>IF('Time Series Inputs'!B664="","",'Time Series Inputs'!B664)</f>
        <v/>
      </c>
      <c r="C664" s="7" t="str">
        <f>IF('Time Series Inputs'!C664="","",'Time Series Inputs'!C664)</f>
        <v/>
      </c>
      <c r="D664" s="8" t="str">
        <f>IF(A664="","",'Apply Constraints'!A664)</f>
        <v/>
      </c>
      <c r="E664" s="8" t="str">
        <f>IF('Performance Calculation'!W664="","",'Performance Calculation'!W664)</f>
        <v/>
      </c>
    </row>
    <row r="665" spans="1:5" ht="15.75" customHeight="1">
      <c r="A665" s="6" t="str">
        <f>IF('Time Series Inputs'!A665="","",'Time Series Inputs'!A665)</f>
        <v/>
      </c>
      <c r="B665" s="7" t="str">
        <f>IF('Time Series Inputs'!B665="","",'Time Series Inputs'!B665)</f>
        <v/>
      </c>
      <c r="C665" s="7" t="str">
        <f>IF('Time Series Inputs'!C665="","",'Time Series Inputs'!C665)</f>
        <v/>
      </c>
      <c r="D665" s="8" t="str">
        <f>IF(A665="","",'Apply Constraints'!A665)</f>
        <v/>
      </c>
      <c r="E665" s="8" t="str">
        <f>IF('Performance Calculation'!W665="","",'Performance Calculation'!W665)</f>
        <v/>
      </c>
    </row>
    <row r="666" spans="1:5" ht="15.75" customHeight="1">
      <c r="A666" s="6" t="str">
        <f>IF('Time Series Inputs'!A666="","",'Time Series Inputs'!A666)</f>
        <v/>
      </c>
      <c r="B666" s="7" t="str">
        <f>IF('Time Series Inputs'!B666="","",'Time Series Inputs'!B666)</f>
        <v/>
      </c>
      <c r="C666" s="7" t="str">
        <f>IF('Time Series Inputs'!C666="","",'Time Series Inputs'!C666)</f>
        <v/>
      </c>
      <c r="D666" s="8" t="str">
        <f>IF(A666="","",'Apply Constraints'!A666)</f>
        <v/>
      </c>
      <c r="E666" s="8" t="str">
        <f>IF('Performance Calculation'!W666="","",'Performance Calculation'!W666)</f>
        <v/>
      </c>
    </row>
    <row r="667" spans="1:5" ht="15.75" customHeight="1">
      <c r="A667" s="6" t="str">
        <f>IF('Time Series Inputs'!A667="","",'Time Series Inputs'!A667)</f>
        <v/>
      </c>
      <c r="B667" s="7" t="str">
        <f>IF('Time Series Inputs'!B667="","",'Time Series Inputs'!B667)</f>
        <v/>
      </c>
      <c r="C667" s="7" t="str">
        <f>IF('Time Series Inputs'!C667="","",'Time Series Inputs'!C667)</f>
        <v/>
      </c>
      <c r="D667" s="8" t="str">
        <f>IF(A667="","",'Apply Constraints'!A667)</f>
        <v/>
      </c>
      <c r="E667" s="8" t="str">
        <f>IF('Performance Calculation'!W667="","",'Performance Calculation'!W667)</f>
        <v/>
      </c>
    </row>
    <row r="668" spans="1:5" ht="15.75" customHeight="1">
      <c r="A668" s="6" t="str">
        <f>IF('Time Series Inputs'!A668="","",'Time Series Inputs'!A668)</f>
        <v/>
      </c>
      <c r="B668" s="7" t="str">
        <f>IF('Time Series Inputs'!B668="","",'Time Series Inputs'!B668)</f>
        <v/>
      </c>
      <c r="C668" s="7" t="str">
        <f>IF('Time Series Inputs'!C668="","",'Time Series Inputs'!C668)</f>
        <v/>
      </c>
      <c r="D668" s="8" t="str">
        <f>IF(A668="","",'Apply Constraints'!A668)</f>
        <v/>
      </c>
      <c r="E668" s="8" t="str">
        <f>IF('Performance Calculation'!W668="","",'Performance Calculation'!W668)</f>
        <v/>
      </c>
    </row>
    <row r="669" spans="1:5" ht="15.75" customHeight="1">
      <c r="A669" s="6" t="str">
        <f>IF('Time Series Inputs'!A669="","",'Time Series Inputs'!A669)</f>
        <v/>
      </c>
      <c r="B669" s="7" t="str">
        <f>IF('Time Series Inputs'!B669="","",'Time Series Inputs'!B669)</f>
        <v/>
      </c>
      <c r="C669" s="7" t="str">
        <f>IF('Time Series Inputs'!C669="","",'Time Series Inputs'!C669)</f>
        <v/>
      </c>
      <c r="D669" s="8" t="str">
        <f>IF(A669="","",'Apply Constraints'!A669)</f>
        <v/>
      </c>
      <c r="E669" s="8" t="str">
        <f>IF('Performance Calculation'!W669="","",'Performance Calculation'!W669)</f>
        <v/>
      </c>
    </row>
    <row r="670" spans="1:5" ht="15.75" customHeight="1">
      <c r="A670" s="6" t="str">
        <f>IF('Time Series Inputs'!A670="","",'Time Series Inputs'!A670)</f>
        <v/>
      </c>
      <c r="B670" s="7" t="str">
        <f>IF('Time Series Inputs'!B670="","",'Time Series Inputs'!B670)</f>
        <v/>
      </c>
      <c r="C670" s="7" t="str">
        <f>IF('Time Series Inputs'!C670="","",'Time Series Inputs'!C670)</f>
        <v/>
      </c>
      <c r="D670" s="8" t="str">
        <f>IF(A670="","",'Apply Constraints'!A670)</f>
        <v/>
      </c>
      <c r="E670" s="8" t="str">
        <f>IF('Performance Calculation'!W670="","",'Performance Calculation'!W670)</f>
        <v/>
      </c>
    </row>
    <row r="671" spans="1:5" ht="15.75" customHeight="1">
      <c r="A671" s="6" t="str">
        <f>IF('Time Series Inputs'!A671="","",'Time Series Inputs'!A671)</f>
        <v/>
      </c>
      <c r="B671" s="7" t="str">
        <f>IF('Time Series Inputs'!B671="","",'Time Series Inputs'!B671)</f>
        <v/>
      </c>
      <c r="C671" s="7" t="str">
        <f>IF('Time Series Inputs'!C671="","",'Time Series Inputs'!C671)</f>
        <v/>
      </c>
      <c r="D671" s="8" t="str">
        <f>IF(A671="","",'Apply Constraints'!A671)</f>
        <v/>
      </c>
      <c r="E671" s="8" t="str">
        <f>IF('Performance Calculation'!W671="","",'Performance Calculation'!W671)</f>
        <v/>
      </c>
    </row>
    <row r="672" spans="1:5" ht="15.75" customHeight="1">
      <c r="A672" s="6" t="str">
        <f>IF('Time Series Inputs'!A672="","",'Time Series Inputs'!A672)</f>
        <v/>
      </c>
      <c r="B672" s="7" t="str">
        <f>IF('Time Series Inputs'!B672="","",'Time Series Inputs'!B672)</f>
        <v/>
      </c>
      <c r="C672" s="7" t="str">
        <f>IF('Time Series Inputs'!C672="","",'Time Series Inputs'!C672)</f>
        <v/>
      </c>
      <c r="D672" s="8" t="str">
        <f>IF(A672="","",'Apply Constraints'!A672)</f>
        <v/>
      </c>
      <c r="E672" s="8" t="str">
        <f>IF('Performance Calculation'!W672="","",'Performance Calculation'!W672)</f>
        <v/>
      </c>
    </row>
    <row r="673" spans="1:5" ht="15.75" customHeight="1">
      <c r="A673" s="6" t="str">
        <f>IF('Time Series Inputs'!A673="","",'Time Series Inputs'!A673)</f>
        <v/>
      </c>
      <c r="B673" s="7" t="str">
        <f>IF('Time Series Inputs'!B673="","",'Time Series Inputs'!B673)</f>
        <v/>
      </c>
      <c r="C673" s="7" t="str">
        <f>IF('Time Series Inputs'!C673="","",'Time Series Inputs'!C673)</f>
        <v/>
      </c>
      <c r="D673" s="8" t="str">
        <f>IF(A673="","",'Apply Constraints'!A673)</f>
        <v/>
      </c>
      <c r="E673" s="8" t="str">
        <f>IF('Performance Calculation'!W673="","",'Performance Calculation'!W673)</f>
        <v/>
      </c>
    </row>
    <row r="674" spans="1:5" ht="15.75" customHeight="1">
      <c r="A674" s="6" t="str">
        <f>IF('Time Series Inputs'!A674="","",'Time Series Inputs'!A674)</f>
        <v/>
      </c>
      <c r="B674" s="7" t="str">
        <f>IF('Time Series Inputs'!B674="","",'Time Series Inputs'!B674)</f>
        <v/>
      </c>
      <c r="C674" s="7" t="str">
        <f>IF('Time Series Inputs'!C674="","",'Time Series Inputs'!C674)</f>
        <v/>
      </c>
      <c r="D674" s="8" t="str">
        <f>IF(A674="","",'Apply Constraints'!A674)</f>
        <v/>
      </c>
      <c r="E674" s="8" t="str">
        <f>IF('Performance Calculation'!W674="","",'Performance Calculation'!W674)</f>
        <v/>
      </c>
    </row>
    <row r="675" spans="1:5" ht="15.75" customHeight="1">
      <c r="A675" s="6" t="str">
        <f>IF('Time Series Inputs'!A675="","",'Time Series Inputs'!A675)</f>
        <v/>
      </c>
      <c r="B675" s="7" t="str">
        <f>IF('Time Series Inputs'!B675="","",'Time Series Inputs'!B675)</f>
        <v/>
      </c>
      <c r="C675" s="7" t="str">
        <f>IF('Time Series Inputs'!C675="","",'Time Series Inputs'!C675)</f>
        <v/>
      </c>
      <c r="D675" s="8" t="str">
        <f>IF(A675="","",'Apply Constraints'!A675)</f>
        <v/>
      </c>
      <c r="E675" s="8" t="str">
        <f>IF('Performance Calculation'!W675="","",'Performance Calculation'!W675)</f>
        <v/>
      </c>
    </row>
    <row r="676" spans="1:5" ht="15.75" customHeight="1">
      <c r="A676" s="6" t="str">
        <f>IF('Time Series Inputs'!A676="","",'Time Series Inputs'!A676)</f>
        <v/>
      </c>
      <c r="B676" s="7" t="str">
        <f>IF('Time Series Inputs'!B676="","",'Time Series Inputs'!B676)</f>
        <v/>
      </c>
      <c r="C676" s="7" t="str">
        <f>IF('Time Series Inputs'!C676="","",'Time Series Inputs'!C676)</f>
        <v/>
      </c>
      <c r="D676" s="8" t="str">
        <f>IF(A676="","",'Apply Constraints'!A676)</f>
        <v/>
      </c>
      <c r="E676" s="8" t="str">
        <f>IF('Performance Calculation'!W676="","",'Performance Calculation'!W676)</f>
        <v/>
      </c>
    </row>
    <row r="677" spans="1:5" ht="15.75" customHeight="1">
      <c r="A677" s="6" t="str">
        <f>IF('Time Series Inputs'!A677="","",'Time Series Inputs'!A677)</f>
        <v/>
      </c>
      <c r="B677" s="7" t="str">
        <f>IF('Time Series Inputs'!B677="","",'Time Series Inputs'!B677)</f>
        <v/>
      </c>
      <c r="C677" s="7" t="str">
        <f>IF('Time Series Inputs'!C677="","",'Time Series Inputs'!C677)</f>
        <v/>
      </c>
      <c r="D677" s="8" t="str">
        <f>IF(A677="","",'Apply Constraints'!A677)</f>
        <v/>
      </c>
      <c r="E677" s="8" t="str">
        <f>IF('Performance Calculation'!W677="","",'Performance Calculation'!W677)</f>
        <v/>
      </c>
    </row>
    <row r="678" spans="1:5" ht="15.75" customHeight="1">
      <c r="A678" s="6" t="str">
        <f>IF('Time Series Inputs'!A678="","",'Time Series Inputs'!A678)</f>
        <v/>
      </c>
      <c r="B678" s="7" t="str">
        <f>IF('Time Series Inputs'!B678="","",'Time Series Inputs'!B678)</f>
        <v/>
      </c>
      <c r="C678" s="7" t="str">
        <f>IF('Time Series Inputs'!C678="","",'Time Series Inputs'!C678)</f>
        <v/>
      </c>
      <c r="D678" s="8" t="str">
        <f>IF(A678="","",'Apply Constraints'!A678)</f>
        <v/>
      </c>
      <c r="E678" s="8" t="str">
        <f>IF('Performance Calculation'!W678="","",'Performance Calculation'!W678)</f>
        <v/>
      </c>
    </row>
    <row r="679" spans="1:5" ht="15.75" customHeight="1">
      <c r="A679" s="6" t="str">
        <f>IF('Time Series Inputs'!A679="","",'Time Series Inputs'!A679)</f>
        <v/>
      </c>
      <c r="B679" s="7" t="str">
        <f>IF('Time Series Inputs'!B679="","",'Time Series Inputs'!B679)</f>
        <v/>
      </c>
      <c r="C679" s="7" t="str">
        <f>IF('Time Series Inputs'!C679="","",'Time Series Inputs'!C679)</f>
        <v/>
      </c>
      <c r="D679" s="8" t="str">
        <f>IF(A679="","",'Apply Constraints'!A679)</f>
        <v/>
      </c>
      <c r="E679" s="8" t="str">
        <f>IF('Performance Calculation'!W679="","",'Performance Calculation'!W679)</f>
        <v/>
      </c>
    </row>
    <row r="680" spans="1:5" ht="15.75" customHeight="1">
      <c r="A680" s="6" t="str">
        <f>IF('Time Series Inputs'!A680="","",'Time Series Inputs'!A680)</f>
        <v/>
      </c>
      <c r="B680" s="7" t="str">
        <f>IF('Time Series Inputs'!B680="","",'Time Series Inputs'!B680)</f>
        <v/>
      </c>
      <c r="C680" s="7" t="str">
        <f>IF('Time Series Inputs'!C680="","",'Time Series Inputs'!C680)</f>
        <v/>
      </c>
      <c r="D680" s="8" t="str">
        <f>IF(A680="","",'Apply Constraints'!A680)</f>
        <v/>
      </c>
      <c r="E680" s="8" t="str">
        <f>IF('Performance Calculation'!W680="","",'Performance Calculation'!W680)</f>
        <v/>
      </c>
    </row>
    <row r="681" spans="1:5" ht="15.75" customHeight="1">
      <c r="A681" s="6" t="str">
        <f>IF('Time Series Inputs'!A681="","",'Time Series Inputs'!A681)</f>
        <v/>
      </c>
      <c r="B681" s="7" t="str">
        <f>IF('Time Series Inputs'!B681="","",'Time Series Inputs'!B681)</f>
        <v/>
      </c>
      <c r="C681" s="7" t="str">
        <f>IF('Time Series Inputs'!C681="","",'Time Series Inputs'!C681)</f>
        <v/>
      </c>
      <c r="D681" s="8" t="str">
        <f>IF(A681="","",'Apply Constraints'!A681)</f>
        <v/>
      </c>
      <c r="E681" s="8" t="str">
        <f>IF('Performance Calculation'!W681="","",'Performance Calculation'!W681)</f>
        <v/>
      </c>
    </row>
    <row r="682" spans="1:5" ht="15.75" customHeight="1">
      <c r="A682" s="6" t="str">
        <f>IF('Time Series Inputs'!A682="","",'Time Series Inputs'!A682)</f>
        <v/>
      </c>
      <c r="B682" s="7" t="str">
        <f>IF('Time Series Inputs'!B682="","",'Time Series Inputs'!B682)</f>
        <v/>
      </c>
      <c r="C682" s="7" t="str">
        <f>IF('Time Series Inputs'!C682="","",'Time Series Inputs'!C682)</f>
        <v/>
      </c>
      <c r="D682" s="8" t="str">
        <f>IF(A682="","",'Apply Constraints'!A682)</f>
        <v/>
      </c>
      <c r="E682" s="8" t="str">
        <f>IF('Performance Calculation'!W682="","",'Performance Calculation'!W682)</f>
        <v/>
      </c>
    </row>
    <row r="683" spans="1:5" ht="15.75" customHeight="1">
      <c r="A683" s="6" t="str">
        <f>IF('Time Series Inputs'!A683="","",'Time Series Inputs'!A683)</f>
        <v/>
      </c>
      <c r="B683" s="7" t="str">
        <f>IF('Time Series Inputs'!B683="","",'Time Series Inputs'!B683)</f>
        <v/>
      </c>
      <c r="C683" s="7" t="str">
        <f>IF('Time Series Inputs'!C683="","",'Time Series Inputs'!C683)</f>
        <v/>
      </c>
      <c r="D683" s="8" t="str">
        <f>IF(A683="","",'Apply Constraints'!A683)</f>
        <v/>
      </c>
      <c r="E683" s="8" t="str">
        <f>IF('Performance Calculation'!W683="","",'Performance Calculation'!W683)</f>
        <v/>
      </c>
    </row>
    <row r="684" spans="1:5" ht="15.75" customHeight="1">
      <c r="A684" s="6" t="str">
        <f>IF('Time Series Inputs'!A684="","",'Time Series Inputs'!A684)</f>
        <v/>
      </c>
      <c r="B684" s="7" t="str">
        <f>IF('Time Series Inputs'!B684="","",'Time Series Inputs'!B684)</f>
        <v/>
      </c>
      <c r="C684" s="7" t="str">
        <f>IF('Time Series Inputs'!C684="","",'Time Series Inputs'!C684)</f>
        <v/>
      </c>
      <c r="D684" s="8" t="str">
        <f>IF(A684="","",'Apply Constraints'!A684)</f>
        <v/>
      </c>
      <c r="E684" s="8" t="str">
        <f>IF('Performance Calculation'!W684="","",'Performance Calculation'!W684)</f>
        <v/>
      </c>
    </row>
    <row r="685" spans="1:5" ht="15.75" customHeight="1">
      <c r="A685" s="6" t="str">
        <f>IF('Time Series Inputs'!A685="","",'Time Series Inputs'!A685)</f>
        <v/>
      </c>
      <c r="B685" s="7" t="str">
        <f>IF('Time Series Inputs'!B685="","",'Time Series Inputs'!B685)</f>
        <v/>
      </c>
      <c r="C685" s="7" t="str">
        <f>IF('Time Series Inputs'!C685="","",'Time Series Inputs'!C685)</f>
        <v/>
      </c>
      <c r="D685" s="8" t="str">
        <f>IF(A685="","",'Apply Constraints'!A685)</f>
        <v/>
      </c>
      <c r="E685" s="8" t="str">
        <f>IF('Performance Calculation'!W685="","",'Performance Calculation'!W685)</f>
        <v/>
      </c>
    </row>
    <row r="686" spans="1:5" ht="15.75" customHeight="1">
      <c r="A686" s="6" t="str">
        <f>IF('Time Series Inputs'!A686="","",'Time Series Inputs'!A686)</f>
        <v/>
      </c>
      <c r="B686" s="7" t="str">
        <f>IF('Time Series Inputs'!B686="","",'Time Series Inputs'!B686)</f>
        <v/>
      </c>
      <c r="C686" s="7" t="str">
        <f>IF('Time Series Inputs'!C686="","",'Time Series Inputs'!C686)</f>
        <v/>
      </c>
      <c r="D686" s="8" t="str">
        <f>IF(A686="","",'Apply Constraints'!A686)</f>
        <v/>
      </c>
      <c r="E686" s="8" t="str">
        <f>IF('Performance Calculation'!W686="","",'Performance Calculation'!W686)</f>
        <v/>
      </c>
    </row>
    <row r="687" spans="1:5" ht="15.75" customHeight="1">
      <c r="A687" s="6" t="str">
        <f>IF('Time Series Inputs'!A687="","",'Time Series Inputs'!A687)</f>
        <v/>
      </c>
      <c r="B687" s="7" t="str">
        <f>IF('Time Series Inputs'!B687="","",'Time Series Inputs'!B687)</f>
        <v/>
      </c>
      <c r="C687" s="7" t="str">
        <f>IF('Time Series Inputs'!C687="","",'Time Series Inputs'!C687)</f>
        <v/>
      </c>
      <c r="D687" s="8" t="str">
        <f>IF(A687="","",'Apply Constraints'!A687)</f>
        <v/>
      </c>
      <c r="E687" s="8" t="str">
        <f>IF('Performance Calculation'!W687="","",'Performance Calculation'!W687)</f>
        <v/>
      </c>
    </row>
    <row r="688" spans="1:5" ht="15.75" customHeight="1">
      <c r="A688" s="6" t="str">
        <f>IF('Time Series Inputs'!A688="","",'Time Series Inputs'!A688)</f>
        <v/>
      </c>
      <c r="B688" s="7" t="str">
        <f>IF('Time Series Inputs'!B688="","",'Time Series Inputs'!B688)</f>
        <v/>
      </c>
      <c r="C688" s="7" t="str">
        <f>IF('Time Series Inputs'!C688="","",'Time Series Inputs'!C688)</f>
        <v/>
      </c>
      <c r="D688" s="8" t="str">
        <f>IF(A688="","",'Apply Constraints'!A688)</f>
        <v/>
      </c>
      <c r="E688" s="8" t="str">
        <f>IF('Performance Calculation'!W688="","",'Performance Calculation'!W688)</f>
        <v/>
      </c>
    </row>
    <row r="689" spans="1:5" ht="15.75" customHeight="1">
      <c r="A689" s="6" t="str">
        <f>IF('Time Series Inputs'!A689="","",'Time Series Inputs'!A689)</f>
        <v/>
      </c>
      <c r="B689" s="7" t="str">
        <f>IF('Time Series Inputs'!B689="","",'Time Series Inputs'!B689)</f>
        <v/>
      </c>
      <c r="C689" s="7" t="str">
        <f>IF('Time Series Inputs'!C689="","",'Time Series Inputs'!C689)</f>
        <v/>
      </c>
      <c r="D689" s="8" t="str">
        <f>IF(A689="","",'Apply Constraints'!A689)</f>
        <v/>
      </c>
      <c r="E689" s="8" t="str">
        <f>IF('Performance Calculation'!W689="","",'Performance Calculation'!W689)</f>
        <v/>
      </c>
    </row>
    <row r="690" spans="1:5" ht="15.75" customHeight="1">
      <c r="A690" s="6" t="str">
        <f>IF('Time Series Inputs'!A690="","",'Time Series Inputs'!A690)</f>
        <v/>
      </c>
      <c r="B690" s="7" t="str">
        <f>IF('Time Series Inputs'!B690="","",'Time Series Inputs'!B690)</f>
        <v/>
      </c>
      <c r="C690" s="7" t="str">
        <f>IF('Time Series Inputs'!C690="","",'Time Series Inputs'!C690)</f>
        <v/>
      </c>
      <c r="D690" s="8" t="str">
        <f>IF(A690="","",'Apply Constraints'!A690)</f>
        <v/>
      </c>
      <c r="E690" s="8" t="str">
        <f>IF('Performance Calculation'!W690="","",'Performance Calculation'!W690)</f>
        <v/>
      </c>
    </row>
    <row r="691" spans="1:5" ht="15.75" customHeight="1">
      <c r="A691" s="6" t="str">
        <f>IF('Time Series Inputs'!A691="","",'Time Series Inputs'!A691)</f>
        <v/>
      </c>
      <c r="B691" s="7" t="str">
        <f>IF('Time Series Inputs'!B691="","",'Time Series Inputs'!B691)</f>
        <v/>
      </c>
      <c r="C691" s="7" t="str">
        <f>IF('Time Series Inputs'!C691="","",'Time Series Inputs'!C691)</f>
        <v/>
      </c>
      <c r="D691" s="8" t="str">
        <f>IF(A691="","",'Apply Constraints'!A691)</f>
        <v/>
      </c>
      <c r="E691" s="8" t="str">
        <f>IF('Performance Calculation'!W691="","",'Performance Calculation'!W691)</f>
        <v/>
      </c>
    </row>
    <row r="692" spans="1:5" ht="15.75" customHeight="1">
      <c r="A692" s="6" t="str">
        <f>IF('Time Series Inputs'!A692="","",'Time Series Inputs'!A692)</f>
        <v/>
      </c>
      <c r="B692" s="7" t="str">
        <f>IF('Time Series Inputs'!B692="","",'Time Series Inputs'!B692)</f>
        <v/>
      </c>
      <c r="C692" s="7" t="str">
        <f>IF('Time Series Inputs'!C692="","",'Time Series Inputs'!C692)</f>
        <v/>
      </c>
      <c r="D692" s="8" t="str">
        <f>IF(A692="","",'Apply Constraints'!A692)</f>
        <v/>
      </c>
      <c r="E692" s="8" t="str">
        <f>IF('Performance Calculation'!W692="","",'Performance Calculation'!W692)</f>
        <v/>
      </c>
    </row>
    <row r="693" spans="1:5" ht="15.75" customHeight="1">
      <c r="A693" s="6" t="str">
        <f>IF('Time Series Inputs'!A693="","",'Time Series Inputs'!A693)</f>
        <v/>
      </c>
      <c r="B693" s="7" t="str">
        <f>IF('Time Series Inputs'!B693="","",'Time Series Inputs'!B693)</f>
        <v/>
      </c>
      <c r="C693" s="7" t="str">
        <f>IF('Time Series Inputs'!C693="","",'Time Series Inputs'!C693)</f>
        <v/>
      </c>
      <c r="D693" s="8" t="str">
        <f>IF(A693="","",'Apply Constraints'!A693)</f>
        <v/>
      </c>
      <c r="E693" s="8" t="str">
        <f>IF('Performance Calculation'!W693="","",'Performance Calculation'!W693)</f>
        <v/>
      </c>
    </row>
    <row r="694" spans="1:5" ht="15.75" customHeight="1">
      <c r="A694" s="6" t="str">
        <f>IF('Time Series Inputs'!A694="","",'Time Series Inputs'!A694)</f>
        <v/>
      </c>
      <c r="B694" s="7" t="str">
        <f>IF('Time Series Inputs'!B694="","",'Time Series Inputs'!B694)</f>
        <v/>
      </c>
      <c r="C694" s="7" t="str">
        <f>IF('Time Series Inputs'!C694="","",'Time Series Inputs'!C694)</f>
        <v/>
      </c>
      <c r="D694" s="8" t="str">
        <f>IF(A694="","",'Apply Constraints'!A694)</f>
        <v/>
      </c>
      <c r="E694" s="8" t="str">
        <f>IF('Performance Calculation'!W694="","",'Performance Calculation'!W694)</f>
        <v/>
      </c>
    </row>
    <row r="695" spans="1:5" ht="15.75" customHeight="1">
      <c r="A695" s="6" t="str">
        <f>IF('Time Series Inputs'!A695="","",'Time Series Inputs'!A695)</f>
        <v/>
      </c>
      <c r="B695" s="7" t="str">
        <f>IF('Time Series Inputs'!B695="","",'Time Series Inputs'!B695)</f>
        <v/>
      </c>
      <c r="C695" s="7" t="str">
        <f>IF('Time Series Inputs'!C695="","",'Time Series Inputs'!C695)</f>
        <v/>
      </c>
      <c r="D695" s="8" t="str">
        <f>IF(A695="","",'Apply Constraints'!A695)</f>
        <v/>
      </c>
      <c r="E695" s="8" t="str">
        <f>IF('Performance Calculation'!W695="","",'Performance Calculation'!W695)</f>
        <v/>
      </c>
    </row>
    <row r="696" spans="1:5" ht="15.75" customHeight="1">
      <c r="A696" s="6" t="str">
        <f>IF('Time Series Inputs'!A696="","",'Time Series Inputs'!A696)</f>
        <v/>
      </c>
      <c r="B696" s="7" t="str">
        <f>IF('Time Series Inputs'!B696="","",'Time Series Inputs'!B696)</f>
        <v/>
      </c>
      <c r="C696" s="7" t="str">
        <f>IF('Time Series Inputs'!C696="","",'Time Series Inputs'!C696)</f>
        <v/>
      </c>
      <c r="D696" s="8" t="str">
        <f>IF(A696="","",'Apply Constraints'!A696)</f>
        <v/>
      </c>
      <c r="E696" s="8" t="str">
        <f>IF('Performance Calculation'!W696="","",'Performance Calculation'!W696)</f>
        <v/>
      </c>
    </row>
    <row r="697" spans="1:5" ht="15.75" customHeight="1">
      <c r="A697" s="6" t="str">
        <f>IF('Time Series Inputs'!A697="","",'Time Series Inputs'!A697)</f>
        <v/>
      </c>
      <c r="B697" s="7" t="str">
        <f>IF('Time Series Inputs'!B697="","",'Time Series Inputs'!B697)</f>
        <v/>
      </c>
      <c r="C697" s="7" t="str">
        <f>IF('Time Series Inputs'!C697="","",'Time Series Inputs'!C697)</f>
        <v/>
      </c>
      <c r="D697" s="8" t="str">
        <f>IF(A697="","",'Apply Constraints'!A697)</f>
        <v/>
      </c>
      <c r="E697" s="8" t="str">
        <f>IF('Performance Calculation'!W697="","",'Performance Calculation'!W697)</f>
        <v/>
      </c>
    </row>
    <row r="698" spans="1:5" ht="15.75" customHeight="1">
      <c r="A698" s="6" t="str">
        <f>IF('Time Series Inputs'!A698="","",'Time Series Inputs'!A698)</f>
        <v/>
      </c>
      <c r="B698" s="7" t="str">
        <f>IF('Time Series Inputs'!B698="","",'Time Series Inputs'!B698)</f>
        <v/>
      </c>
      <c r="C698" s="7" t="str">
        <f>IF('Time Series Inputs'!C698="","",'Time Series Inputs'!C698)</f>
        <v/>
      </c>
      <c r="D698" s="8" t="str">
        <f>IF(A698="","",'Apply Constraints'!A698)</f>
        <v/>
      </c>
      <c r="E698" s="8" t="str">
        <f>IF('Performance Calculation'!W698="","",'Performance Calculation'!W698)</f>
        <v/>
      </c>
    </row>
    <row r="699" spans="1:5" ht="15.75" customHeight="1">
      <c r="A699" s="6" t="str">
        <f>IF('Time Series Inputs'!A699="","",'Time Series Inputs'!A699)</f>
        <v/>
      </c>
      <c r="B699" s="7" t="str">
        <f>IF('Time Series Inputs'!B699="","",'Time Series Inputs'!B699)</f>
        <v/>
      </c>
      <c r="C699" s="7" t="str">
        <f>IF('Time Series Inputs'!C699="","",'Time Series Inputs'!C699)</f>
        <v/>
      </c>
      <c r="D699" s="8" t="str">
        <f>IF(A699="","",'Apply Constraints'!A699)</f>
        <v/>
      </c>
      <c r="E699" s="8" t="str">
        <f>IF('Performance Calculation'!W699="","",'Performance Calculation'!W699)</f>
        <v/>
      </c>
    </row>
    <row r="700" spans="1:5" ht="15.75" customHeight="1">
      <c r="A700" s="6" t="str">
        <f>IF('Time Series Inputs'!A700="","",'Time Series Inputs'!A700)</f>
        <v/>
      </c>
      <c r="B700" s="7" t="str">
        <f>IF('Time Series Inputs'!B700="","",'Time Series Inputs'!B700)</f>
        <v/>
      </c>
      <c r="C700" s="7" t="str">
        <f>IF('Time Series Inputs'!C700="","",'Time Series Inputs'!C700)</f>
        <v/>
      </c>
      <c r="D700" s="8" t="str">
        <f>IF(A700="","",'Apply Constraints'!A700)</f>
        <v/>
      </c>
      <c r="E700" s="8" t="str">
        <f>IF('Performance Calculation'!W700="","",'Performance Calculation'!W700)</f>
        <v/>
      </c>
    </row>
    <row r="701" spans="1:5" ht="15.75" customHeight="1">
      <c r="A701" s="6" t="str">
        <f>IF('Time Series Inputs'!A701="","",'Time Series Inputs'!A701)</f>
        <v/>
      </c>
      <c r="B701" s="7" t="str">
        <f>IF('Time Series Inputs'!B701="","",'Time Series Inputs'!B701)</f>
        <v/>
      </c>
      <c r="C701" s="7" t="str">
        <f>IF('Time Series Inputs'!C701="","",'Time Series Inputs'!C701)</f>
        <v/>
      </c>
      <c r="D701" s="8" t="str">
        <f>IF(A701="","",'Apply Constraints'!A701)</f>
        <v/>
      </c>
      <c r="E701" s="8" t="str">
        <f>IF('Performance Calculation'!W701="","",'Performance Calculation'!W701)</f>
        <v/>
      </c>
    </row>
    <row r="702" spans="1:5" ht="15.75" customHeight="1">
      <c r="A702" s="6" t="str">
        <f>IF('Time Series Inputs'!A702="","",'Time Series Inputs'!A702)</f>
        <v/>
      </c>
      <c r="B702" s="7" t="str">
        <f>IF('Time Series Inputs'!B702="","",'Time Series Inputs'!B702)</f>
        <v/>
      </c>
      <c r="C702" s="7" t="str">
        <f>IF('Time Series Inputs'!C702="","",'Time Series Inputs'!C702)</f>
        <v/>
      </c>
      <c r="D702" s="8" t="str">
        <f>IF(A702="","",'Apply Constraints'!A702)</f>
        <v/>
      </c>
      <c r="E702" s="8" t="str">
        <f>IF('Performance Calculation'!W702="","",'Performance Calculation'!W702)</f>
        <v/>
      </c>
    </row>
    <row r="703" spans="1:5" ht="15.75" customHeight="1">
      <c r="A703" s="6" t="str">
        <f>IF('Time Series Inputs'!A703="","",'Time Series Inputs'!A703)</f>
        <v/>
      </c>
      <c r="B703" s="7" t="str">
        <f>IF('Time Series Inputs'!B703="","",'Time Series Inputs'!B703)</f>
        <v/>
      </c>
      <c r="C703" s="7" t="str">
        <f>IF('Time Series Inputs'!C703="","",'Time Series Inputs'!C703)</f>
        <v/>
      </c>
      <c r="D703" s="8" t="str">
        <f>IF(A703="","",'Apply Constraints'!A703)</f>
        <v/>
      </c>
      <c r="E703" s="8" t="str">
        <f>IF('Performance Calculation'!W703="","",'Performance Calculation'!W703)</f>
        <v/>
      </c>
    </row>
    <row r="704" spans="1:5" ht="15.75" customHeight="1">
      <c r="A704" s="6" t="str">
        <f>IF('Time Series Inputs'!A704="","",'Time Series Inputs'!A704)</f>
        <v/>
      </c>
      <c r="B704" s="7" t="str">
        <f>IF('Time Series Inputs'!B704="","",'Time Series Inputs'!B704)</f>
        <v/>
      </c>
      <c r="C704" s="7" t="str">
        <f>IF('Time Series Inputs'!C704="","",'Time Series Inputs'!C704)</f>
        <v/>
      </c>
      <c r="D704" s="8" t="str">
        <f>IF(A704="","",'Apply Constraints'!A704)</f>
        <v/>
      </c>
      <c r="E704" s="8" t="str">
        <f>IF('Performance Calculation'!W704="","",'Performance Calculation'!W704)</f>
        <v/>
      </c>
    </row>
    <row r="705" spans="1:5" ht="15.75" customHeight="1">
      <c r="A705" s="6" t="str">
        <f>IF('Time Series Inputs'!A705="","",'Time Series Inputs'!A705)</f>
        <v/>
      </c>
      <c r="B705" s="7" t="str">
        <f>IF('Time Series Inputs'!B705="","",'Time Series Inputs'!B705)</f>
        <v/>
      </c>
      <c r="C705" s="7" t="str">
        <f>IF('Time Series Inputs'!C705="","",'Time Series Inputs'!C705)</f>
        <v/>
      </c>
      <c r="D705" s="8" t="str">
        <f>IF(A705="","",'Apply Constraints'!A705)</f>
        <v/>
      </c>
      <c r="E705" s="8" t="str">
        <f>IF('Performance Calculation'!W705="","",'Performance Calculation'!W705)</f>
        <v/>
      </c>
    </row>
    <row r="706" spans="1:5" ht="15.75" customHeight="1">
      <c r="A706" s="6" t="str">
        <f>IF('Time Series Inputs'!A706="","",'Time Series Inputs'!A706)</f>
        <v/>
      </c>
      <c r="B706" s="7" t="str">
        <f>IF('Time Series Inputs'!B706="","",'Time Series Inputs'!B706)</f>
        <v/>
      </c>
      <c r="C706" s="7" t="str">
        <f>IF('Time Series Inputs'!C706="","",'Time Series Inputs'!C706)</f>
        <v/>
      </c>
      <c r="D706" s="8" t="str">
        <f>IF(A706="","",'Apply Constraints'!A706)</f>
        <v/>
      </c>
      <c r="E706" s="8" t="str">
        <f>IF('Performance Calculation'!W706="","",'Performance Calculation'!W706)</f>
        <v/>
      </c>
    </row>
    <row r="707" spans="1:5" ht="15.75" customHeight="1">
      <c r="A707" s="6" t="str">
        <f>IF('Time Series Inputs'!A707="","",'Time Series Inputs'!A707)</f>
        <v/>
      </c>
      <c r="B707" s="7" t="str">
        <f>IF('Time Series Inputs'!B707="","",'Time Series Inputs'!B707)</f>
        <v/>
      </c>
      <c r="C707" s="7" t="str">
        <f>IF('Time Series Inputs'!C707="","",'Time Series Inputs'!C707)</f>
        <v/>
      </c>
      <c r="D707" s="8" t="str">
        <f>IF(A707="","",'Apply Constraints'!A707)</f>
        <v/>
      </c>
      <c r="E707" s="8" t="str">
        <f>IF('Performance Calculation'!W707="","",'Performance Calculation'!W707)</f>
        <v/>
      </c>
    </row>
    <row r="708" spans="1:5" ht="15.75" customHeight="1">
      <c r="A708" s="6" t="str">
        <f>IF('Time Series Inputs'!A708="","",'Time Series Inputs'!A708)</f>
        <v/>
      </c>
      <c r="B708" s="7" t="str">
        <f>IF('Time Series Inputs'!B708="","",'Time Series Inputs'!B708)</f>
        <v/>
      </c>
      <c r="C708" s="7" t="str">
        <f>IF('Time Series Inputs'!C708="","",'Time Series Inputs'!C708)</f>
        <v/>
      </c>
      <c r="D708" s="8" t="str">
        <f>IF(A708="","",'Apply Constraints'!A708)</f>
        <v/>
      </c>
      <c r="E708" s="8" t="str">
        <f>IF('Performance Calculation'!W708="","",'Performance Calculation'!W708)</f>
        <v/>
      </c>
    </row>
    <row r="709" spans="1:5" ht="15.75" customHeight="1">
      <c r="A709" s="6" t="str">
        <f>IF('Time Series Inputs'!A709="","",'Time Series Inputs'!A709)</f>
        <v/>
      </c>
      <c r="B709" s="7" t="str">
        <f>IF('Time Series Inputs'!B709="","",'Time Series Inputs'!B709)</f>
        <v/>
      </c>
      <c r="C709" s="7" t="str">
        <f>IF('Time Series Inputs'!C709="","",'Time Series Inputs'!C709)</f>
        <v/>
      </c>
      <c r="D709" s="8" t="str">
        <f>IF(A709="","",'Apply Constraints'!A709)</f>
        <v/>
      </c>
      <c r="E709" s="8" t="str">
        <f>IF('Performance Calculation'!W709="","",'Performance Calculation'!W709)</f>
        <v/>
      </c>
    </row>
    <row r="710" spans="1:5" ht="15.75" customHeight="1">
      <c r="A710" s="6" t="str">
        <f>IF('Time Series Inputs'!A710="","",'Time Series Inputs'!A710)</f>
        <v/>
      </c>
      <c r="B710" s="7" t="str">
        <f>IF('Time Series Inputs'!B710="","",'Time Series Inputs'!B710)</f>
        <v/>
      </c>
      <c r="C710" s="7" t="str">
        <f>IF('Time Series Inputs'!C710="","",'Time Series Inputs'!C710)</f>
        <v/>
      </c>
      <c r="D710" s="8" t="str">
        <f>IF(A710="","",'Apply Constraints'!A710)</f>
        <v/>
      </c>
      <c r="E710" s="8" t="str">
        <f>IF('Performance Calculation'!W710="","",'Performance Calculation'!W710)</f>
        <v/>
      </c>
    </row>
    <row r="711" spans="1:5" ht="15.75" customHeight="1">
      <c r="A711" s="6" t="str">
        <f>IF('Time Series Inputs'!A711="","",'Time Series Inputs'!A711)</f>
        <v/>
      </c>
      <c r="B711" s="7" t="str">
        <f>IF('Time Series Inputs'!B711="","",'Time Series Inputs'!B711)</f>
        <v/>
      </c>
      <c r="C711" s="7" t="str">
        <f>IF('Time Series Inputs'!C711="","",'Time Series Inputs'!C711)</f>
        <v/>
      </c>
      <c r="D711" s="8" t="str">
        <f>IF(A711="","",'Apply Constraints'!A711)</f>
        <v/>
      </c>
      <c r="E711" s="8" t="str">
        <f>IF('Performance Calculation'!W711="","",'Performance Calculation'!W711)</f>
        <v/>
      </c>
    </row>
    <row r="712" spans="1:5" ht="15.75" customHeight="1">
      <c r="A712" s="6" t="str">
        <f>IF('Time Series Inputs'!A712="","",'Time Series Inputs'!A712)</f>
        <v/>
      </c>
      <c r="B712" s="7" t="str">
        <f>IF('Time Series Inputs'!B712="","",'Time Series Inputs'!B712)</f>
        <v/>
      </c>
      <c r="C712" s="7" t="str">
        <f>IF('Time Series Inputs'!C712="","",'Time Series Inputs'!C712)</f>
        <v/>
      </c>
      <c r="D712" s="8" t="str">
        <f>IF(A712="","",'Apply Constraints'!A712)</f>
        <v/>
      </c>
      <c r="E712" s="8" t="str">
        <f>IF('Performance Calculation'!W712="","",'Performance Calculation'!W712)</f>
        <v/>
      </c>
    </row>
    <row r="713" spans="1:5" ht="15.75" customHeight="1">
      <c r="A713" s="6" t="str">
        <f>IF('Time Series Inputs'!A713="","",'Time Series Inputs'!A713)</f>
        <v/>
      </c>
      <c r="B713" s="7" t="str">
        <f>IF('Time Series Inputs'!B713="","",'Time Series Inputs'!B713)</f>
        <v/>
      </c>
      <c r="C713" s="7" t="str">
        <f>IF('Time Series Inputs'!C713="","",'Time Series Inputs'!C713)</f>
        <v/>
      </c>
      <c r="D713" s="8" t="str">
        <f>IF(A713="","",'Apply Constraints'!A713)</f>
        <v/>
      </c>
      <c r="E713" s="8" t="str">
        <f>IF('Performance Calculation'!W713="","",'Performance Calculation'!W713)</f>
        <v/>
      </c>
    </row>
    <row r="714" spans="1:5" ht="15.75" customHeight="1">
      <c r="A714" s="6" t="str">
        <f>IF('Time Series Inputs'!A714="","",'Time Series Inputs'!A714)</f>
        <v/>
      </c>
      <c r="B714" s="7" t="str">
        <f>IF('Time Series Inputs'!B714="","",'Time Series Inputs'!B714)</f>
        <v/>
      </c>
      <c r="C714" s="7" t="str">
        <f>IF('Time Series Inputs'!C714="","",'Time Series Inputs'!C714)</f>
        <v/>
      </c>
      <c r="D714" s="8" t="str">
        <f>IF(A714="","",'Apply Constraints'!A714)</f>
        <v/>
      </c>
      <c r="E714" s="8" t="str">
        <f>IF('Performance Calculation'!W714="","",'Performance Calculation'!W714)</f>
        <v/>
      </c>
    </row>
    <row r="715" spans="1:5" ht="15.75" customHeight="1">
      <c r="A715" s="6" t="str">
        <f>IF('Time Series Inputs'!A715="","",'Time Series Inputs'!A715)</f>
        <v/>
      </c>
      <c r="B715" s="7" t="str">
        <f>IF('Time Series Inputs'!B715="","",'Time Series Inputs'!B715)</f>
        <v/>
      </c>
      <c r="C715" s="7" t="str">
        <f>IF('Time Series Inputs'!C715="","",'Time Series Inputs'!C715)</f>
        <v/>
      </c>
      <c r="D715" s="8" t="str">
        <f>IF(A715="","",'Apply Constraints'!A715)</f>
        <v/>
      </c>
      <c r="E715" s="8" t="str">
        <f>IF('Performance Calculation'!W715="","",'Performance Calculation'!W715)</f>
        <v/>
      </c>
    </row>
    <row r="716" spans="1:5" ht="15.75" customHeight="1">
      <c r="A716" s="6" t="str">
        <f>IF('Time Series Inputs'!A716="","",'Time Series Inputs'!A716)</f>
        <v/>
      </c>
      <c r="B716" s="7" t="str">
        <f>IF('Time Series Inputs'!B716="","",'Time Series Inputs'!B716)</f>
        <v/>
      </c>
      <c r="C716" s="7" t="str">
        <f>IF('Time Series Inputs'!C716="","",'Time Series Inputs'!C716)</f>
        <v/>
      </c>
      <c r="D716" s="8" t="str">
        <f>IF(A716="","",'Apply Constraints'!A716)</f>
        <v/>
      </c>
      <c r="E716" s="8" t="str">
        <f>IF('Performance Calculation'!W716="","",'Performance Calculation'!W716)</f>
        <v/>
      </c>
    </row>
    <row r="717" spans="1:5" ht="15.75" customHeight="1">
      <c r="A717" s="6" t="str">
        <f>IF('Time Series Inputs'!A717="","",'Time Series Inputs'!A717)</f>
        <v/>
      </c>
      <c r="B717" s="7" t="str">
        <f>IF('Time Series Inputs'!B717="","",'Time Series Inputs'!B717)</f>
        <v/>
      </c>
      <c r="C717" s="7" t="str">
        <f>IF('Time Series Inputs'!C717="","",'Time Series Inputs'!C717)</f>
        <v/>
      </c>
      <c r="D717" s="8" t="str">
        <f>IF(A717="","",'Apply Constraints'!A717)</f>
        <v/>
      </c>
      <c r="E717" s="8" t="str">
        <f>IF('Performance Calculation'!W717="","",'Performance Calculation'!W717)</f>
        <v/>
      </c>
    </row>
    <row r="718" spans="1:5" ht="15.75" customHeight="1">
      <c r="A718" s="6" t="str">
        <f>IF('Time Series Inputs'!A718="","",'Time Series Inputs'!A718)</f>
        <v/>
      </c>
      <c r="B718" s="7" t="str">
        <f>IF('Time Series Inputs'!B718="","",'Time Series Inputs'!B718)</f>
        <v/>
      </c>
      <c r="C718" s="7" t="str">
        <f>IF('Time Series Inputs'!C718="","",'Time Series Inputs'!C718)</f>
        <v/>
      </c>
      <c r="D718" s="8" t="str">
        <f>IF(A718="","",'Apply Constraints'!A718)</f>
        <v/>
      </c>
      <c r="E718" s="8" t="str">
        <f>IF('Performance Calculation'!W718="","",'Performance Calculation'!W718)</f>
        <v/>
      </c>
    </row>
    <row r="719" spans="1:5" ht="15.75" customHeight="1">
      <c r="A719" s="6" t="str">
        <f>IF('Time Series Inputs'!A719="","",'Time Series Inputs'!A719)</f>
        <v/>
      </c>
      <c r="B719" s="7" t="str">
        <f>IF('Time Series Inputs'!B719="","",'Time Series Inputs'!B719)</f>
        <v/>
      </c>
      <c r="C719" s="7" t="str">
        <f>IF('Time Series Inputs'!C719="","",'Time Series Inputs'!C719)</f>
        <v/>
      </c>
      <c r="D719" s="8" t="str">
        <f>IF(A719="","",'Apply Constraints'!A719)</f>
        <v/>
      </c>
      <c r="E719" s="8" t="str">
        <f>IF('Performance Calculation'!W719="","",'Performance Calculation'!W719)</f>
        <v/>
      </c>
    </row>
    <row r="720" spans="1:5" ht="15.75" customHeight="1">
      <c r="A720" s="6" t="str">
        <f>IF('Time Series Inputs'!A720="","",'Time Series Inputs'!A720)</f>
        <v/>
      </c>
      <c r="B720" s="7" t="str">
        <f>IF('Time Series Inputs'!B720="","",'Time Series Inputs'!B720)</f>
        <v/>
      </c>
      <c r="C720" s="7" t="str">
        <f>IF('Time Series Inputs'!C720="","",'Time Series Inputs'!C720)</f>
        <v/>
      </c>
      <c r="D720" s="8" t="str">
        <f>IF(A720="","",'Apply Constraints'!A720)</f>
        <v/>
      </c>
      <c r="E720" s="8" t="str">
        <f>IF('Performance Calculation'!W720="","",'Performance Calculation'!W720)</f>
        <v/>
      </c>
    </row>
    <row r="721" spans="1:5" ht="15.75" customHeight="1">
      <c r="A721" s="6" t="str">
        <f>IF('Time Series Inputs'!A721="","",'Time Series Inputs'!A721)</f>
        <v/>
      </c>
      <c r="B721" s="7" t="str">
        <f>IF('Time Series Inputs'!B721="","",'Time Series Inputs'!B721)</f>
        <v/>
      </c>
      <c r="C721" s="7" t="str">
        <f>IF('Time Series Inputs'!C721="","",'Time Series Inputs'!C721)</f>
        <v/>
      </c>
      <c r="D721" s="8" t="str">
        <f>IF(A721="","",'Apply Constraints'!A721)</f>
        <v/>
      </c>
      <c r="E721" s="8" t="str">
        <f>IF('Performance Calculation'!W721="","",'Performance Calculation'!W721)</f>
        <v/>
      </c>
    </row>
    <row r="722" spans="1:5" ht="15.75" customHeight="1">
      <c r="A722" s="6" t="str">
        <f>IF('Time Series Inputs'!A722="","",'Time Series Inputs'!A722)</f>
        <v/>
      </c>
      <c r="B722" s="7" t="str">
        <f>IF('Time Series Inputs'!B722="","",'Time Series Inputs'!B722)</f>
        <v/>
      </c>
      <c r="C722" s="7" t="str">
        <f>IF('Time Series Inputs'!C722="","",'Time Series Inputs'!C722)</f>
        <v/>
      </c>
      <c r="D722" s="8" t="str">
        <f>IF(A722="","",'Apply Constraints'!A722)</f>
        <v/>
      </c>
      <c r="E722" s="8" t="str">
        <f>IF('Performance Calculation'!W722="","",'Performance Calculation'!W722)</f>
        <v/>
      </c>
    </row>
    <row r="723" spans="1:5" ht="15.75" customHeight="1">
      <c r="A723" s="6" t="str">
        <f>IF('Time Series Inputs'!A723="","",'Time Series Inputs'!A723)</f>
        <v/>
      </c>
      <c r="B723" s="7" t="str">
        <f>IF('Time Series Inputs'!B723="","",'Time Series Inputs'!B723)</f>
        <v/>
      </c>
      <c r="C723" s="7" t="str">
        <f>IF('Time Series Inputs'!C723="","",'Time Series Inputs'!C723)</f>
        <v/>
      </c>
      <c r="D723" s="8" t="str">
        <f>IF(A723="","",'Apply Constraints'!A723)</f>
        <v/>
      </c>
      <c r="E723" s="8" t="str">
        <f>IF('Performance Calculation'!W723="","",'Performance Calculation'!W723)</f>
        <v/>
      </c>
    </row>
    <row r="724" spans="1:5" ht="15.75" customHeight="1">
      <c r="A724" s="6" t="str">
        <f>IF('Time Series Inputs'!A724="","",'Time Series Inputs'!A724)</f>
        <v/>
      </c>
      <c r="B724" s="7" t="str">
        <f>IF('Time Series Inputs'!B724="","",'Time Series Inputs'!B724)</f>
        <v/>
      </c>
      <c r="C724" s="7" t="str">
        <f>IF('Time Series Inputs'!C724="","",'Time Series Inputs'!C724)</f>
        <v/>
      </c>
      <c r="D724" s="8" t="str">
        <f>IF(A724="","",'Apply Constraints'!A724)</f>
        <v/>
      </c>
      <c r="E724" s="8" t="str">
        <f>IF('Performance Calculation'!W724="","",'Performance Calculation'!W724)</f>
        <v/>
      </c>
    </row>
    <row r="725" spans="1:5" ht="15.75" customHeight="1">
      <c r="A725" s="6" t="str">
        <f>IF('Time Series Inputs'!A725="","",'Time Series Inputs'!A725)</f>
        <v/>
      </c>
      <c r="B725" s="7" t="str">
        <f>IF('Time Series Inputs'!B725="","",'Time Series Inputs'!B725)</f>
        <v/>
      </c>
      <c r="C725" s="7" t="str">
        <f>IF('Time Series Inputs'!C725="","",'Time Series Inputs'!C725)</f>
        <v/>
      </c>
      <c r="D725" s="8" t="str">
        <f>IF(A725="","",'Apply Constraints'!A725)</f>
        <v/>
      </c>
      <c r="E725" s="8" t="str">
        <f>IF('Performance Calculation'!W725="","",'Performance Calculation'!W725)</f>
        <v/>
      </c>
    </row>
    <row r="726" spans="1:5" ht="15.75" customHeight="1">
      <c r="A726" s="6" t="str">
        <f>IF('Time Series Inputs'!A726="","",'Time Series Inputs'!A726)</f>
        <v/>
      </c>
      <c r="B726" s="7" t="str">
        <f>IF('Time Series Inputs'!B726="","",'Time Series Inputs'!B726)</f>
        <v/>
      </c>
      <c r="C726" s="7" t="str">
        <f>IF('Time Series Inputs'!C726="","",'Time Series Inputs'!C726)</f>
        <v/>
      </c>
      <c r="D726" s="8" t="str">
        <f>IF(A726="","",'Apply Constraints'!A726)</f>
        <v/>
      </c>
      <c r="E726" s="8" t="str">
        <f>IF('Performance Calculation'!W726="","",'Performance Calculation'!W726)</f>
        <v/>
      </c>
    </row>
    <row r="727" spans="1:5" ht="15.75" customHeight="1">
      <c r="A727" s="6" t="str">
        <f>IF('Time Series Inputs'!A727="","",'Time Series Inputs'!A727)</f>
        <v/>
      </c>
      <c r="B727" s="7" t="str">
        <f>IF('Time Series Inputs'!B727="","",'Time Series Inputs'!B727)</f>
        <v/>
      </c>
      <c r="C727" s="7" t="str">
        <f>IF('Time Series Inputs'!C727="","",'Time Series Inputs'!C727)</f>
        <v/>
      </c>
      <c r="D727" s="8" t="str">
        <f>IF(A727="","",'Apply Constraints'!A727)</f>
        <v/>
      </c>
      <c r="E727" s="8" t="str">
        <f>IF('Performance Calculation'!W727="","",'Performance Calculation'!W727)</f>
        <v/>
      </c>
    </row>
    <row r="728" spans="1:5" ht="15.75" customHeight="1">
      <c r="A728" s="6" t="str">
        <f>IF('Time Series Inputs'!A728="","",'Time Series Inputs'!A728)</f>
        <v/>
      </c>
      <c r="B728" s="7" t="str">
        <f>IF('Time Series Inputs'!B728="","",'Time Series Inputs'!B728)</f>
        <v/>
      </c>
      <c r="C728" s="7" t="str">
        <f>IF('Time Series Inputs'!C728="","",'Time Series Inputs'!C728)</f>
        <v/>
      </c>
      <c r="D728" s="8" t="str">
        <f>IF(A728="","",'Apply Constraints'!A728)</f>
        <v/>
      </c>
      <c r="E728" s="8" t="str">
        <f>IF('Performance Calculation'!W728="","",'Performance Calculation'!W728)</f>
        <v/>
      </c>
    </row>
    <row r="729" spans="1:5" ht="15.75" customHeight="1">
      <c r="A729" s="6" t="str">
        <f>IF('Time Series Inputs'!A729="","",'Time Series Inputs'!A729)</f>
        <v/>
      </c>
      <c r="B729" s="7" t="str">
        <f>IF('Time Series Inputs'!B729="","",'Time Series Inputs'!B729)</f>
        <v/>
      </c>
      <c r="C729" s="7" t="str">
        <f>IF('Time Series Inputs'!C729="","",'Time Series Inputs'!C729)</f>
        <v/>
      </c>
      <c r="D729" s="8" t="str">
        <f>IF(A729="","",'Apply Constraints'!A729)</f>
        <v/>
      </c>
      <c r="E729" s="8" t="str">
        <f>IF('Performance Calculation'!W729="","",'Performance Calculation'!W729)</f>
        <v/>
      </c>
    </row>
    <row r="730" spans="1:5" ht="15.75" customHeight="1">
      <c r="A730" s="6" t="str">
        <f>IF('Time Series Inputs'!A730="","",'Time Series Inputs'!A730)</f>
        <v/>
      </c>
      <c r="B730" s="7" t="str">
        <f>IF('Time Series Inputs'!B730="","",'Time Series Inputs'!B730)</f>
        <v/>
      </c>
      <c r="C730" s="7" t="str">
        <f>IF('Time Series Inputs'!C730="","",'Time Series Inputs'!C730)</f>
        <v/>
      </c>
      <c r="D730" s="8" t="str">
        <f>IF(A730="","",'Apply Constraints'!A730)</f>
        <v/>
      </c>
      <c r="E730" s="8" t="str">
        <f>IF('Performance Calculation'!W730="","",'Performance Calculation'!W730)</f>
        <v/>
      </c>
    </row>
    <row r="731" spans="1:5" ht="15.75" customHeight="1">
      <c r="A731" s="6" t="str">
        <f>IF('Time Series Inputs'!A731="","",'Time Series Inputs'!A731)</f>
        <v/>
      </c>
      <c r="B731" s="7" t="str">
        <f>IF('Time Series Inputs'!B731="","",'Time Series Inputs'!B731)</f>
        <v/>
      </c>
      <c r="C731" s="7" t="str">
        <f>IF('Time Series Inputs'!C731="","",'Time Series Inputs'!C731)</f>
        <v/>
      </c>
      <c r="D731" s="8" t="str">
        <f>IF(A731="","",'Apply Constraints'!A731)</f>
        <v/>
      </c>
      <c r="E731" s="8" t="str">
        <f>IF('Performance Calculation'!W731="","",'Performance Calculation'!W731)</f>
        <v/>
      </c>
    </row>
    <row r="732" spans="1:5" ht="15.75" customHeight="1">
      <c r="A732" s="6" t="str">
        <f>IF('Time Series Inputs'!A732="","",'Time Series Inputs'!A732)</f>
        <v/>
      </c>
      <c r="B732" s="7" t="str">
        <f>IF('Time Series Inputs'!B732="","",'Time Series Inputs'!B732)</f>
        <v/>
      </c>
      <c r="C732" s="7" t="str">
        <f>IF('Time Series Inputs'!C732="","",'Time Series Inputs'!C732)</f>
        <v/>
      </c>
      <c r="D732" s="8" t="str">
        <f>IF(A732="","",'Apply Constraints'!A732)</f>
        <v/>
      </c>
      <c r="E732" s="8" t="str">
        <f>IF('Performance Calculation'!W732="","",'Performance Calculation'!W732)</f>
        <v/>
      </c>
    </row>
    <row r="733" spans="1:5" ht="15.75" customHeight="1">
      <c r="A733" s="6" t="str">
        <f>IF('Time Series Inputs'!A733="","",'Time Series Inputs'!A733)</f>
        <v/>
      </c>
      <c r="B733" s="7" t="str">
        <f>IF('Time Series Inputs'!B733="","",'Time Series Inputs'!B733)</f>
        <v/>
      </c>
      <c r="C733" s="7" t="str">
        <f>IF('Time Series Inputs'!C733="","",'Time Series Inputs'!C733)</f>
        <v/>
      </c>
      <c r="D733" s="8" t="str">
        <f>IF(A733="","",'Apply Constraints'!A733)</f>
        <v/>
      </c>
      <c r="E733" s="8" t="str">
        <f>IF('Performance Calculation'!W733="","",'Performance Calculation'!W733)</f>
        <v/>
      </c>
    </row>
    <row r="734" spans="1:5" ht="15.75" customHeight="1">
      <c r="A734" s="6" t="str">
        <f>IF('Time Series Inputs'!A734="","",'Time Series Inputs'!A734)</f>
        <v/>
      </c>
      <c r="B734" s="7" t="str">
        <f>IF('Time Series Inputs'!B734="","",'Time Series Inputs'!B734)</f>
        <v/>
      </c>
      <c r="C734" s="7" t="str">
        <f>IF('Time Series Inputs'!C734="","",'Time Series Inputs'!C734)</f>
        <v/>
      </c>
      <c r="D734" s="8" t="str">
        <f>IF(A734="","",'Apply Constraints'!A734)</f>
        <v/>
      </c>
      <c r="E734" s="8" t="str">
        <f>IF('Performance Calculation'!W734="","",'Performance Calculation'!W734)</f>
        <v/>
      </c>
    </row>
    <row r="735" spans="1:5" ht="15.75" customHeight="1">
      <c r="A735" s="6" t="str">
        <f>IF('Time Series Inputs'!A735="","",'Time Series Inputs'!A735)</f>
        <v/>
      </c>
      <c r="B735" s="7" t="str">
        <f>IF('Time Series Inputs'!B735="","",'Time Series Inputs'!B735)</f>
        <v/>
      </c>
      <c r="C735" s="7" t="str">
        <f>IF('Time Series Inputs'!C735="","",'Time Series Inputs'!C735)</f>
        <v/>
      </c>
      <c r="D735" s="8" t="str">
        <f>IF(A735="","",'Apply Constraints'!A735)</f>
        <v/>
      </c>
      <c r="E735" s="8" t="str">
        <f>IF('Performance Calculation'!W735="","",'Performance Calculation'!W735)</f>
        <v/>
      </c>
    </row>
    <row r="736" spans="1:5" ht="15.75" customHeight="1">
      <c r="A736" s="6" t="str">
        <f>IF('Time Series Inputs'!A736="","",'Time Series Inputs'!A736)</f>
        <v/>
      </c>
      <c r="B736" s="7" t="str">
        <f>IF('Time Series Inputs'!B736="","",'Time Series Inputs'!B736)</f>
        <v/>
      </c>
      <c r="C736" s="7" t="str">
        <f>IF('Time Series Inputs'!C736="","",'Time Series Inputs'!C736)</f>
        <v/>
      </c>
      <c r="D736" s="8" t="str">
        <f>IF(A736="","",'Apply Constraints'!A736)</f>
        <v/>
      </c>
      <c r="E736" s="8" t="str">
        <f>IF('Performance Calculation'!W736="","",'Performance Calculation'!W736)</f>
        <v/>
      </c>
    </row>
    <row r="737" spans="1:5" ht="15.75" customHeight="1">
      <c r="A737" s="6" t="str">
        <f>IF('Time Series Inputs'!A737="","",'Time Series Inputs'!A737)</f>
        <v/>
      </c>
      <c r="B737" s="7" t="str">
        <f>IF('Time Series Inputs'!B737="","",'Time Series Inputs'!B737)</f>
        <v/>
      </c>
      <c r="C737" s="7" t="str">
        <f>IF('Time Series Inputs'!C737="","",'Time Series Inputs'!C737)</f>
        <v/>
      </c>
      <c r="D737" s="8" t="str">
        <f>IF(A737="","",'Apply Constraints'!A737)</f>
        <v/>
      </c>
      <c r="E737" s="8" t="str">
        <f>IF('Performance Calculation'!W737="","",'Performance Calculation'!W737)</f>
        <v/>
      </c>
    </row>
    <row r="738" spans="1:5" ht="15.75" customHeight="1">
      <c r="A738" s="6" t="str">
        <f>IF('Time Series Inputs'!A738="","",'Time Series Inputs'!A738)</f>
        <v/>
      </c>
      <c r="B738" s="7" t="str">
        <f>IF('Time Series Inputs'!B738="","",'Time Series Inputs'!B738)</f>
        <v/>
      </c>
      <c r="C738" s="7" t="str">
        <f>IF('Time Series Inputs'!C738="","",'Time Series Inputs'!C738)</f>
        <v/>
      </c>
      <c r="D738" s="8" t="str">
        <f>IF(A738="","",'Apply Constraints'!A738)</f>
        <v/>
      </c>
      <c r="E738" s="8" t="str">
        <f>IF('Performance Calculation'!W738="","",'Performance Calculation'!W738)</f>
        <v/>
      </c>
    </row>
    <row r="739" spans="1:5" ht="15.75" customHeight="1">
      <c r="A739" s="6" t="str">
        <f>IF('Time Series Inputs'!A739="","",'Time Series Inputs'!A739)</f>
        <v/>
      </c>
      <c r="B739" s="7" t="str">
        <f>IF('Time Series Inputs'!B739="","",'Time Series Inputs'!B739)</f>
        <v/>
      </c>
      <c r="C739" s="7" t="str">
        <f>IF('Time Series Inputs'!C739="","",'Time Series Inputs'!C739)</f>
        <v/>
      </c>
      <c r="D739" s="8" t="str">
        <f>IF(A739="","",'Apply Constraints'!A739)</f>
        <v/>
      </c>
      <c r="E739" s="8" t="str">
        <f>IF('Performance Calculation'!W739="","",'Performance Calculation'!W739)</f>
        <v/>
      </c>
    </row>
    <row r="740" spans="1:5" ht="15.75" customHeight="1">
      <c r="A740" s="6" t="str">
        <f>IF('Time Series Inputs'!A740="","",'Time Series Inputs'!A740)</f>
        <v/>
      </c>
      <c r="B740" s="7" t="str">
        <f>IF('Time Series Inputs'!B740="","",'Time Series Inputs'!B740)</f>
        <v/>
      </c>
      <c r="C740" s="7" t="str">
        <f>IF('Time Series Inputs'!C740="","",'Time Series Inputs'!C740)</f>
        <v/>
      </c>
      <c r="D740" s="8" t="str">
        <f>IF(A740="","",'Apply Constraints'!A740)</f>
        <v/>
      </c>
      <c r="E740" s="8" t="str">
        <f>IF('Performance Calculation'!W740="","",'Performance Calculation'!W740)</f>
        <v/>
      </c>
    </row>
    <row r="741" spans="1:5" ht="15.75" customHeight="1">
      <c r="A741" s="6" t="str">
        <f>IF('Time Series Inputs'!A741="","",'Time Series Inputs'!A741)</f>
        <v/>
      </c>
      <c r="B741" s="7" t="str">
        <f>IF('Time Series Inputs'!B741="","",'Time Series Inputs'!B741)</f>
        <v/>
      </c>
      <c r="C741" s="7" t="str">
        <f>IF('Time Series Inputs'!C741="","",'Time Series Inputs'!C741)</f>
        <v/>
      </c>
      <c r="D741" s="8" t="str">
        <f>IF(A741="","",'Apply Constraints'!A741)</f>
        <v/>
      </c>
      <c r="E741" s="8" t="str">
        <f>IF('Performance Calculation'!W741="","",'Performance Calculation'!W741)</f>
        <v/>
      </c>
    </row>
    <row r="742" spans="1:5" ht="15.75" customHeight="1">
      <c r="A742" s="6" t="str">
        <f>IF('Time Series Inputs'!A742="","",'Time Series Inputs'!A742)</f>
        <v/>
      </c>
      <c r="B742" s="7" t="str">
        <f>IF('Time Series Inputs'!B742="","",'Time Series Inputs'!B742)</f>
        <v/>
      </c>
      <c r="C742" s="7" t="str">
        <f>IF('Time Series Inputs'!C742="","",'Time Series Inputs'!C742)</f>
        <v/>
      </c>
      <c r="D742" s="8" t="str">
        <f>IF(A742="","",'Apply Constraints'!A742)</f>
        <v/>
      </c>
      <c r="E742" s="8" t="str">
        <f>IF('Performance Calculation'!W742="","",'Performance Calculation'!W742)</f>
        <v/>
      </c>
    </row>
    <row r="743" spans="1:5" ht="15.75" customHeight="1">
      <c r="A743" s="6" t="str">
        <f>IF('Time Series Inputs'!A743="","",'Time Series Inputs'!A743)</f>
        <v/>
      </c>
      <c r="B743" s="7" t="str">
        <f>IF('Time Series Inputs'!B743="","",'Time Series Inputs'!B743)</f>
        <v/>
      </c>
      <c r="C743" s="7" t="str">
        <f>IF('Time Series Inputs'!C743="","",'Time Series Inputs'!C743)</f>
        <v/>
      </c>
      <c r="D743" s="8" t="str">
        <f>IF(A743="","",'Apply Constraints'!A743)</f>
        <v/>
      </c>
      <c r="E743" s="8" t="str">
        <f>IF('Performance Calculation'!W743="","",'Performance Calculation'!W743)</f>
        <v/>
      </c>
    </row>
    <row r="744" spans="1:5" ht="15.75" customHeight="1">
      <c r="A744" s="6" t="str">
        <f>IF('Time Series Inputs'!A744="","",'Time Series Inputs'!A744)</f>
        <v/>
      </c>
      <c r="B744" s="7" t="str">
        <f>IF('Time Series Inputs'!B744="","",'Time Series Inputs'!B744)</f>
        <v/>
      </c>
      <c r="C744" s="7" t="str">
        <f>IF('Time Series Inputs'!C744="","",'Time Series Inputs'!C744)</f>
        <v/>
      </c>
      <c r="D744" s="8" t="str">
        <f>IF(A744="","",'Apply Constraints'!A744)</f>
        <v/>
      </c>
      <c r="E744" s="8" t="str">
        <f>IF('Performance Calculation'!W744="","",'Performance Calculation'!W744)</f>
        <v/>
      </c>
    </row>
    <row r="745" spans="1:5" ht="15.75" customHeight="1">
      <c r="A745" s="6" t="str">
        <f>IF('Time Series Inputs'!A745="","",'Time Series Inputs'!A745)</f>
        <v/>
      </c>
      <c r="B745" s="7" t="str">
        <f>IF('Time Series Inputs'!B745="","",'Time Series Inputs'!B745)</f>
        <v/>
      </c>
      <c r="C745" s="7" t="str">
        <f>IF('Time Series Inputs'!C745="","",'Time Series Inputs'!C745)</f>
        <v/>
      </c>
      <c r="D745" s="8" t="str">
        <f>IF(A745="","",'Apply Constraints'!A745)</f>
        <v/>
      </c>
      <c r="E745" s="8" t="str">
        <f>IF('Performance Calculation'!W745="","",'Performance Calculation'!W745)</f>
        <v/>
      </c>
    </row>
    <row r="746" spans="1:5" ht="15.75" customHeight="1">
      <c r="A746" s="6" t="str">
        <f>IF('Time Series Inputs'!A746="","",'Time Series Inputs'!A746)</f>
        <v/>
      </c>
      <c r="B746" s="7" t="str">
        <f>IF('Time Series Inputs'!B746="","",'Time Series Inputs'!B746)</f>
        <v/>
      </c>
      <c r="C746" s="7" t="str">
        <f>IF('Time Series Inputs'!C746="","",'Time Series Inputs'!C746)</f>
        <v/>
      </c>
      <c r="D746" s="8" t="str">
        <f>IF(A746="","",'Apply Constraints'!A746)</f>
        <v/>
      </c>
      <c r="E746" s="8" t="str">
        <f>IF('Performance Calculation'!W746="","",'Performance Calculation'!W746)</f>
        <v/>
      </c>
    </row>
    <row r="747" spans="1:5" ht="15.75" customHeight="1">
      <c r="A747" s="6" t="str">
        <f>IF('Time Series Inputs'!A747="","",'Time Series Inputs'!A747)</f>
        <v/>
      </c>
      <c r="B747" s="7" t="str">
        <f>IF('Time Series Inputs'!B747="","",'Time Series Inputs'!B747)</f>
        <v/>
      </c>
      <c r="C747" s="7" t="str">
        <f>IF('Time Series Inputs'!C747="","",'Time Series Inputs'!C747)</f>
        <v/>
      </c>
      <c r="D747" s="8" t="str">
        <f>IF(A747="","",'Apply Constraints'!A747)</f>
        <v/>
      </c>
      <c r="E747" s="8" t="str">
        <f>IF('Performance Calculation'!W747="","",'Performance Calculation'!W747)</f>
        <v/>
      </c>
    </row>
    <row r="748" spans="1:5" ht="15.75" customHeight="1">
      <c r="A748" s="6" t="str">
        <f>IF('Time Series Inputs'!A748="","",'Time Series Inputs'!A748)</f>
        <v/>
      </c>
      <c r="B748" s="7" t="str">
        <f>IF('Time Series Inputs'!B748="","",'Time Series Inputs'!B748)</f>
        <v/>
      </c>
      <c r="C748" s="7" t="str">
        <f>IF('Time Series Inputs'!C748="","",'Time Series Inputs'!C748)</f>
        <v/>
      </c>
      <c r="D748" s="8" t="str">
        <f>IF(A748="","",'Apply Constraints'!A748)</f>
        <v/>
      </c>
      <c r="E748" s="8" t="str">
        <f>IF('Performance Calculation'!W748="","",'Performance Calculation'!W748)</f>
        <v/>
      </c>
    </row>
    <row r="749" spans="1:5" ht="15.75" customHeight="1">
      <c r="A749" s="6" t="str">
        <f>IF('Time Series Inputs'!A749="","",'Time Series Inputs'!A749)</f>
        <v/>
      </c>
      <c r="B749" s="7" t="str">
        <f>IF('Time Series Inputs'!B749="","",'Time Series Inputs'!B749)</f>
        <v/>
      </c>
      <c r="C749" s="7" t="str">
        <f>IF('Time Series Inputs'!C749="","",'Time Series Inputs'!C749)</f>
        <v/>
      </c>
      <c r="D749" s="8" t="str">
        <f>IF(A749="","",'Apply Constraints'!A749)</f>
        <v/>
      </c>
      <c r="E749" s="8" t="str">
        <f>IF('Performance Calculation'!W749="","",'Performance Calculation'!W749)</f>
        <v/>
      </c>
    </row>
    <row r="750" spans="1:5" ht="15.75" customHeight="1">
      <c r="A750" s="6" t="str">
        <f>IF('Time Series Inputs'!A750="","",'Time Series Inputs'!A750)</f>
        <v/>
      </c>
      <c r="B750" s="7" t="str">
        <f>IF('Time Series Inputs'!B750="","",'Time Series Inputs'!B750)</f>
        <v/>
      </c>
      <c r="C750" s="7" t="str">
        <f>IF('Time Series Inputs'!C750="","",'Time Series Inputs'!C750)</f>
        <v/>
      </c>
      <c r="D750" s="8" t="str">
        <f>IF(A750="","",'Apply Constraints'!A750)</f>
        <v/>
      </c>
      <c r="E750" s="8" t="str">
        <f>IF('Performance Calculation'!W750="","",'Performance Calculation'!W750)</f>
        <v/>
      </c>
    </row>
    <row r="751" spans="1:5" ht="15.75" customHeight="1">
      <c r="A751" s="6" t="str">
        <f>IF('Time Series Inputs'!A751="","",'Time Series Inputs'!A751)</f>
        <v/>
      </c>
      <c r="B751" s="7" t="str">
        <f>IF('Time Series Inputs'!B751="","",'Time Series Inputs'!B751)</f>
        <v/>
      </c>
      <c r="C751" s="7" t="str">
        <f>IF('Time Series Inputs'!C751="","",'Time Series Inputs'!C751)</f>
        <v/>
      </c>
      <c r="D751" s="8" t="str">
        <f>IF(A751="","",'Apply Constraints'!A751)</f>
        <v/>
      </c>
      <c r="E751" s="8" t="str">
        <f>IF('Performance Calculation'!W751="","",'Performance Calculation'!W751)</f>
        <v/>
      </c>
    </row>
    <row r="752" spans="1:5" ht="15.75" customHeight="1">
      <c r="A752" s="6" t="str">
        <f>IF('Time Series Inputs'!A752="","",'Time Series Inputs'!A752)</f>
        <v/>
      </c>
      <c r="B752" s="7" t="str">
        <f>IF('Time Series Inputs'!B752="","",'Time Series Inputs'!B752)</f>
        <v/>
      </c>
      <c r="C752" s="7" t="str">
        <f>IF('Time Series Inputs'!C752="","",'Time Series Inputs'!C752)</f>
        <v/>
      </c>
      <c r="D752" s="8" t="str">
        <f>IF(A752="","",'Apply Constraints'!A752)</f>
        <v/>
      </c>
      <c r="E752" s="8" t="str">
        <f>IF('Performance Calculation'!W752="","",'Performance Calculation'!W752)</f>
        <v/>
      </c>
    </row>
    <row r="753" spans="1:5" ht="15.75" customHeight="1">
      <c r="A753" s="6" t="str">
        <f>IF('Time Series Inputs'!A753="","",'Time Series Inputs'!A753)</f>
        <v/>
      </c>
      <c r="B753" s="7" t="str">
        <f>IF('Time Series Inputs'!B753="","",'Time Series Inputs'!B753)</f>
        <v/>
      </c>
      <c r="C753" s="7" t="str">
        <f>IF('Time Series Inputs'!C753="","",'Time Series Inputs'!C753)</f>
        <v/>
      </c>
      <c r="D753" s="8" t="str">
        <f>IF(A753="","",'Apply Constraints'!A753)</f>
        <v/>
      </c>
      <c r="E753" s="8" t="str">
        <f>IF('Performance Calculation'!W753="","",'Performance Calculation'!W753)</f>
        <v/>
      </c>
    </row>
    <row r="754" spans="1:5" ht="15.75" customHeight="1">
      <c r="A754" s="6" t="str">
        <f>IF('Time Series Inputs'!A754="","",'Time Series Inputs'!A754)</f>
        <v/>
      </c>
      <c r="B754" s="7" t="str">
        <f>IF('Time Series Inputs'!B754="","",'Time Series Inputs'!B754)</f>
        <v/>
      </c>
      <c r="C754" s="7" t="str">
        <f>IF('Time Series Inputs'!C754="","",'Time Series Inputs'!C754)</f>
        <v/>
      </c>
      <c r="D754" s="8" t="str">
        <f>IF(A754="","",'Apply Constraints'!A754)</f>
        <v/>
      </c>
      <c r="E754" s="8" t="str">
        <f>IF('Performance Calculation'!W754="","",'Performance Calculation'!W754)</f>
        <v/>
      </c>
    </row>
    <row r="755" spans="1:5" ht="15.75" customHeight="1">
      <c r="A755" s="6" t="str">
        <f>IF('Time Series Inputs'!A755="","",'Time Series Inputs'!A755)</f>
        <v/>
      </c>
      <c r="B755" s="7" t="str">
        <f>IF('Time Series Inputs'!B755="","",'Time Series Inputs'!B755)</f>
        <v/>
      </c>
      <c r="C755" s="7" t="str">
        <f>IF('Time Series Inputs'!C755="","",'Time Series Inputs'!C755)</f>
        <v/>
      </c>
      <c r="D755" s="8" t="str">
        <f>IF(A755="","",'Apply Constraints'!A755)</f>
        <v/>
      </c>
      <c r="E755" s="8" t="str">
        <f>IF('Performance Calculation'!W755="","",'Performance Calculation'!W755)</f>
        <v/>
      </c>
    </row>
    <row r="756" spans="1:5" ht="15.75" customHeight="1">
      <c r="A756" s="6" t="str">
        <f>IF('Time Series Inputs'!A756="","",'Time Series Inputs'!A756)</f>
        <v/>
      </c>
      <c r="B756" s="7" t="str">
        <f>IF('Time Series Inputs'!B756="","",'Time Series Inputs'!B756)</f>
        <v/>
      </c>
      <c r="C756" s="7" t="str">
        <f>IF('Time Series Inputs'!C756="","",'Time Series Inputs'!C756)</f>
        <v/>
      </c>
      <c r="D756" s="8" t="str">
        <f>IF(A756="","",'Apply Constraints'!A756)</f>
        <v/>
      </c>
      <c r="E756" s="8" t="str">
        <f>IF('Performance Calculation'!W756="","",'Performance Calculation'!W756)</f>
        <v/>
      </c>
    </row>
    <row r="757" spans="1:5" ht="15.75" customHeight="1">
      <c r="A757" s="6" t="str">
        <f>IF('Time Series Inputs'!A757="","",'Time Series Inputs'!A757)</f>
        <v/>
      </c>
      <c r="B757" s="7" t="str">
        <f>IF('Time Series Inputs'!B757="","",'Time Series Inputs'!B757)</f>
        <v/>
      </c>
      <c r="C757" s="7" t="str">
        <f>IF('Time Series Inputs'!C757="","",'Time Series Inputs'!C757)</f>
        <v/>
      </c>
      <c r="D757" s="8" t="str">
        <f>IF(A757="","",'Apply Constraints'!A757)</f>
        <v/>
      </c>
      <c r="E757" s="8" t="str">
        <f>IF('Performance Calculation'!W757="","",'Performance Calculation'!W757)</f>
        <v/>
      </c>
    </row>
    <row r="758" spans="1:5" ht="15.75" customHeight="1">
      <c r="A758" s="6" t="str">
        <f>IF('Time Series Inputs'!A758="","",'Time Series Inputs'!A758)</f>
        <v/>
      </c>
      <c r="B758" s="7" t="str">
        <f>IF('Time Series Inputs'!B758="","",'Time Series Inputs'!B758)</f>
        <v/>
      </c>
      <c r="C758" s="7" t="str">
        <f>IF('Time Series Inputs'!C758="","",'Time Series Inputs'!C758)</f>
        <v/>
      </c>
      <c r="D758" s="8" t="str">
        <f>IF(A758="","",'Apply Constraints'!A758)</f>
        <v/>
      </c>
      <c r="E758" s="8" t="str">
        <f>IF('Performance Calculation'!W758="","",'Performance Calculation'!W758)</f>
        <v/>
      </c>
    </row>
    <row r="759" spans="1:5" ht="15.75" customHeight="1">
      <c r="A759" s="6" t="str">
        <f>IF('Time Series Inputs'!A759="","",'Time Series Inputs'!A759)</f>
        <v/>
      </c>
      <c r="B759" s="7" t="str">
        <f>IF('Time Series Inputs'!B759="","",'Time Series Inputs'!B759)</f>
        <v/>
      </c>
      <c r="C759" s="7" t="str">
        <f>IF('Time Series Inputs'!C759="","",'Time Series Inputs'!C759)</f>
        <v/>
      </c>
      <c r="D759" s="8" t="str">
        <f>IF(A759="","",'Apply Constraints'!A759)</f>
        <v/>
      </c>
      <c r="E759" s="8" t="str">
        <f>IF('Performance Calculation'!W759="","",'Performance Calculation'!W759)</f>
        <v/>
      </c>
    </row>
    <row r="760" spans="1:5" ht="15.75" customHeight="1">
      <c r="A760" s="6" t="str">
        <f>IF('Time Series Inputs'!A760="","",'Time Series Inputs'!A760)</f>
        <v/>
      </c>
      <c r="B760" s="7" t="str">
        <f>IF('Time Series Inputs'!B760="","",'Time Series Inputs'!B760)</f>
        <v/>
      </c>
      <c r="C760" s="7" t="str">
        <f>IF('Time Series Inputs'!C760="","",'Time Series Inputs'!C760)</f>
        <v/>
      </c>
      <c r="D760" s="8" t="str">
        <f>IF(A760="","",'Apply Constraints'!A760)</f>
        <v/>
      </c>
      <c r="E760" s="8" t="str">
        <f>IF('Performance Calculation'!W760="","",'Performance Calculation'!W760)</f>
        <v/>
      </c>
    </row>
    <row r="761" spans="1:5" ht="15.75" customHeight="1">
      <c r="A761" s="6" t="str">
        <f>IF('Time Series Inputs'!A761="","",'Time Series Inputs'!A761)</f>
        <v/>
      </c>
      <c r="B761" s="7" t="str">
        <f>IF('Time Series Inputs'!B761="","",'Time Series Inputs'!B761)</f>
        <v/>
      </c>
      <c r="C761" s="7" t="str">
        <f>IF('Time Series Inputs'!C761="","",'Time Series Inputs'!C761)</f>
        <v/>
      </c>
      <c r="D761" s="8" t="str">
        <f>IF(A761="","",'Apply Constraints'!A761)</f>
        <v/>
      </c>
      <c r="E761" s="8" t="str">
        <f>IF('Performance Calculation'!W761="","",'Performance Calculation'!W761)</f>
        <v/>
      </c>
    </row>
    <row r="762" spans="1:5" ht="15.75" customHeight="1">
      <c r="A762" s="6" t="str">
        <f>IF('Time Series Inputs'!A762="","",'Time Series Inputs'!A762)</f>
        <v/>
      </c>
      <c r="B762" s="7" t="str">
        <f>IF('Time Series Inputs'!B762="","",'Time Series Inputs'!B762)</f>
        <v/>
      </c>
      <c r="C762" s="7" t="str">
        <f>IF('Time Series Inputs'!C762="","",'Time Series Inputs'!C762)</f>
        <v/>
      </c>
      <c r="D762" s="8" t="str">
        <f>IF(A762="","",'Apply Constraints'!A762)</f>
        <v/>
      </c>
      <c r="E762" s="8" t="str">
        <f>IF('Performance Calculation'!W762="","",'Performance Calculation'!W762)</f>
        <v/>
      </c>
    </row>
    <row r="763" spans="1:5" ht="15.75" customHeight="1">
      <c r="A763" s="6" t="str">
        <f>IF('Time Series Inputs'!A763="","",'Time Series Inputs'!A763)</f>
        <v/>
      </c>
      <c r="B763" s="7" t="str">
        <f>IF('Time Series Inputs'!B763="","",'Time Series Inputs'!B763)</f>
        <v/>
      </c>
      <c r="C763" s="7" t="str">
        <f>IF('Time Series Inputs'!C763="","",'Time Series Inputs'!C763)</f>
        <v/>
      </c>
      <c r="D763" s="8" t="str">
        <f>IF(A763="","",'Apply Constraints'!A763)</f>
        <v/>
      </c>
      <c r="E763" s="8" t="str">
        <f>IF('Performance Calculation'!W763="","",'Performance Calculation'!W763)</f>
        <v/>
      </c>
    </row>
    <row r="764" spans="1:5" ht="15.75" customHeight="1">
      <c r="A764" s="6" t="str">
        <f>IF('Time Series Inputs'!A764="","",'Time Series Inputs'!A764)</f>
        <v/>
      </c>
      <c r="B764" s="7" t="str">
        <f>IF('Time Series Inputs'!B764="","",'Time Series Inputs'!B764)</f>
        <v/>
      </c>
      <c r="C764" s="7" t="str">
        <f>IF('Time Series Inputs'!C764="","",'Time Series Inputs'!C764)</f>
        <v/>
      </c>
      <c r="D764" s="8" t="str">
        <f>IF(A764="","",'Apply Constraints'!A764)</f>
        <v/>
      </c>
      <c r="E764" s="8" t="str">
        <f>IF('Performance Calculation'!W764="","",'Performance Calculation'!W764)</f>
        <v/>
      </c>
    </row>
    <row r="765" spans="1:5" ht="15.75" customHeight="1">
      <c r="A765" s="6" t="str">
        <f>IF('Time Series Inputs'!A765="","",'Time Series Inputs'!A765)</f>
        <v/>
      </c>
      <c r="B765" s="7" t="str">
        <f>IF('Time Series Inputs'!B765="","",'Time Series Inputs'!B765)</f>
        <v/>
      </c>
      <c r="C765" s="7" t="str">
        <f>IF('Time Series Inputs'!C765="","",'Time Series Inputs'!C765)</f>
        <v/>
      </c>
      <c r="D765" s="8" t="str">
        <f>IF(A765="","",'Apply Constraints'!A765)</f>
        <v/>
      </c>
      <c r="E765" s="8" t="str">
        <f>IF('Performance Calculation'!W765="","",'Performance Calculation'!W765)</f>
        <v/>
      </c>
    </row>
    <row r="766" spans="1:5" ht="15.75" customHeight="1">
      <c r="A766" s="6" t="str">
        <f>IF('Time Series Inputs'!A766="","",'Time Series Inputs'!A766)</f>
        <v/>
      </c>
      <c r="B766" s="7" t="str">
        <f>IF('Time Series Inputs'!B766="","",'Time Series Inputs'!B766)</f>
        <v/>
      </c>
      <c r="C766" s="7" t="str">
        <f>IF('Time Series Inputs'!C766="","",'Time Series Inputs'!C766)</f>
        <v/>
      </c>
      <c r="D766" s="8" t="str">
        <f>IF(A766="","",'Apply Constraints'!A766)</f>
        <v/>
      </c>
      <c r="E766" s="8" t="str">
        <f>IF('Performance Calculation'!W766="","",'Performance Calculation'!W766)</f>
        <v/>
      </c>
    </row>
    <row r="767" spans="1:5" ht="15.75" customHeight="1">
      <c r="A767" s="6" t="str">
        <f>IF('Time Series Inputs'!A767="","",'Time Series Inputs'!A767)</f>
        <v/>
      </c>
      <c r="B767" s="7" t="str">
        <f>IF('Time Series Inputs'!B767="","",'Time Series Inputs'!B767)</f>
        <v/>
      </c>
      <c r="C767" s="7" t="str">
        <f>IF('Time Series Inputs'!C767="","",'Time Series Inputs'!C767)</f>
        <v/>
      </c>
      <c r="D767" s="8" t="str">
        <f>IF(A767="","",'Apply Constraints'!A767)</f>
        <v/>
      </c>
      <c r="E767" s="8" t="str">
        <f>IF('Performance Calculation'!W767="","",'Performance Calculation'!W767)</f>
        <v/>
      </c>
    </row>
    <row r="768" spans="1:5" ht="15.75" customHeight="1">
      <c r="A768" s="6" t="str">
        <f>IF('Time Series Inputs'!A768="","",'Time Series Inputs'!A768)</f>
        <v/>
      </c>
      <c r="B768" s="7" t="str">
        <f>IF('Time Series Inputs'!B768="","",'Time Series Inputs'!B768)</f>
        <v/>
      </c>
      <c r="C768" s="7" t="str">
        <f>IF('Time Series Inputs'!C768="","",'Time Series Inputs'!C768)</f>
        <v/>
      </c>
      <c r="D768" s="8" t="str">
        <f>IF(A768="","",'Apply Constraints'!A768)</f>
        <v/>
      </c>
      <c r="E768" s="8" t="str">
        <f>IF('Performance Calculation'!W768="","",'Performance Calculation'!W768)</f>
        <v/>
      </c>
    </row>
    <row r="769" spans="1:5" ht="15.75" customHeight="1">
      <c r="A769" s="6" t="str">
        <f>IF('Time Series Inputs'!A769="","",'Time Series Inputs'!A769)</f>
        <v/>
      </c>
      <c r="B769" s="7" t="str">
        <f>IF('Time Series Inputs'!B769="","",'Time Series Inputs'!B769)</f>
        <v/>
      </c>
      <c r="C769" s="7" t="str">
        <f>IF('Time Series Inputs'!C769="","",'Time Series Inputs'!C769)</f>
        <v/>
      </c>
      <c r="D769" s="8" t="str">
        <f>IF(A769="","",'Apply Constraints'!A769)</f>
        <v/>
      </c>
      <c r="E769" s="8" t="str">
        <f>IF('Performance Calculation'!W769="","",'Performance Calculation'!W769)</f>
        <v/>
      </c>
    </row>
    <row r="770" spans="1:5" ht="15.75" customHeight="1">
      <c r="A770" s="6" t="str">
        <f>IF('Time Series Inputs'!A770="","",'Time Series Inputs'!A770)</f>
        <v/>
      </c>
      <c r="B770" s="7" t="str">
        <f>IF('Time Series Inputs'!B770="","",'Time Series Inputs'!B770)</f>
        <v/>
      </c>
      <c r="C770" s="7" t="str">
        <f>IF('Time Series Inputs'!C770="","",'Time Series Inputs'!C770)</f>
        <v/>
      </c>
      <c r="D770" s="8" t="str">
        <f>IF(A770="","",'Apply Constraints'!A770)</f>
        <v/>
      </c>
      <c r="E770" s="8" t="str">
        <f>IF('Performance Calculation'!W770="","",'Performance Calculation'!W770)</f>
        <v/>
      </c>
    </row>
    <row r="771" spans="1:5" ht="15.75" customHeight="1">
      <c r="A771" s="6" t="str">
        <f>IF('Time Series Inputs'!A771="","",'Time Series Inputs'!A771)</f>
        <v/>
      </c>
      <c r="B771" s="7" t="str">
        <f>IF('Time Series Inputs'!B771="","",'Time Series Inputs'!B771)</f>
        <v/>
      </c>
      <c r="C771" s="7" t="str">
        <f>IF('Time Series Inputs'!C771="","",'Time Series Inputs'!C771)</f>
        <v/>
      </c>
      <c r="D771" s="8" t="str">
        <f>IF(A771="","",'Apply Constraints'!A771)</f>
        <v/>
      </c>
      <c r="E771" s="8" t="str">
        <f>IF('Performance Calculation'!W771="","",'Performance Calculation'!W771)</f>
        <v/>
      </c>
    </row>
    <row r="772" spans="1:5" ht="15.75" customHeight="1">
      <c r="A772" s="6" t="str">
        <f>IF('Time Series Inputs'!A772="","",'Time Series Inputs'!A772)</f>
        <v/>
      </c>
      <c r="B772" s="7" t="str">
        <f>IF('Time Series Inputs'!B772="","",'Time Series Inputs'!B772)</f>
        <v/>
      </c>
      <c r="C772" s="7" t="str">
        <f>IF('Time Series Inputs'!C772="","",'Time Series Inputs'!C772)</f>
        <v/>
      </c>
      <c r="D772" s="8" t="str">
        <f>IF(A772="","",'Apply Constraints'!A772)</f>
        <v/>
      </c>
      <c r="E772" s="8" t="str">
        <f>IF('Performance Calculation'!W772="","",'Performance Calculation'!W772)</f>
        <v/>
      </c>
    </row>
    <row r="773" spans="1:5" ht="15.75" customHeight="1">
      <c r="A773" s="6" t="str">
        <f>IF('Time Series Inputs'!A773="","",'Time Series Inputs'!A773)</f>
        <v/>
      </c>
      <c r="B773" s="7" t="str">
        <f>IF('Time Series Inputs'!B773="","",'Time Series Inputs'!B773)</f>
        <v/>
      </c>
      <c r="C773" s="7" t="str">
        <f>IF('Time Series Inputs'!C773="","",'Time Series Inputs'!C773)</f>
        <v/>
      </c>
      <c r="D773" s="8" t="str">
        <f>IF(A773="","",'Apply Constraints'!A773)</f>
        <v/>
      </c>
      <c r="E773" s="8" t="str">
        <f>IF('Performance Calculation'!W773="","",'Performance Calculation'!W773)</f>
        <v/>
      </c>
    </row>
    <row r="774" spans="1:5" ht="15.75" customHeight="1">
      <c r="A774" s="6" t="str">
        <f>IF('Time Series Inputs'!A774="","",'Time Series Inputs'!A774)</f>
        <v/>
      </c>
      <c r="B774" s="7" t="str">
        <f>IF('Time Series Inputs'!B774="","",'Time Series Inputs'!B774)</f>
        <v/>
      </c>
      <c r="C774" s="7" t="str">
        <f>IF('Time Series Inputs'!C774="","",'Time Series Inputs'!C774)</f>
        <v/>
      </c>
      <c r="D774" s="8" t="str">
        <f>IF(A774="","",'Apply Constraints'!A774)</f>
        <v/>
      </c>
      <c r="E774" s="8" t="str">
        <f>IF('Performance Calculation'!W774="","",'Performance Calculation'!W774)</f>
        <v/>
      </c>
    </row>
    <row r="775" spans="1:5" ht="15.75" customHeight="1">
      <c r="A775" s="6" t="str">
        <f>IF('Time Series Inputs'!A775="","",'Time Series Inputs'!A775)</f>
        <v/>
      </c>
      <c r="B775" s="7" t="str">
        <f>IF('Time Series Inputs'!B775="","",'Time Series Inputs'!B775)</f>
        <v/>
      </c>
      <c r="C775" s="7" t="str">
        <f>IF('Time Series Inputs'!C775="","",'Time Series Inputs'!C775)</f>
        <v/>
      </c>
      <c r="D775" s="8" t="str">
        <f>IF(A775="","",'Apply Constraints'!A775)</f>
        <v/>
      </c>
      <c r="E775" s="8" t="str">
        <f>IF('Performance Calculation'!W775="","",'Performance Calculation'!W775)</f>
        <v/>
      </c>
    </row>
    <row r="776" spans="1:5" ht="15.75" customHeight="1">
      <c r="A776" s="6" t="str">
        <f>IF('Time Series Inputs'!A776="","",'Time Series Inputs'!A776)</f>
        <v/>
      </c>
      <c r="B776" s="7" t="str">
        <f>IF('Time Series Inputs'!B776="","",'Time Series Inputs'!B776)</f>
        <v/>
      </c>
      <c r="C776" s="7" t="str">
        <f>IF('Time Series Inputs'!C776="","",'Time Series Inputs'!C776)</f>
        <v/>
      </c>
      <c r="D776" s="8" t="str">
        <f>IF(A776="","",'Apply Constraints'!A776)</f>
        <v/>
      </c>
      <c r="E776" s="8" t="str">
        <f>IF('Performance Calculation'!W776="","",'Performance Calculation'!W776)</f>
        <v/>
      </c>
    </row>
    <row r="777" spans="1:5" ht="15.75" customHeight="1">
      <c r="A777" s="6" t="str">
        <f>IF('Time Series Inputs'!A777="","",'Time Series Inputs'!A777)</f>
        <v/>
      </c>
      <c r="B777" s="7" t="str">
        <f>IF('Time Series Inputs'!B777="","",'Time Series Inputs'!B777)</f>
        <v/>
      </c>
      <c r="C777" s="7" t="str">
        <f>IF('Time Series Inputs'!C777="","",'Time Series Inputs'!C777)</f>
        <v/>
      </c>
      <c r="D777" s="8" t="str">
        <f>IF(A777="","",'Apply Constraints'!A777)</f>
        <v/>
      </c>
      <c r="E777" s="8" t="str">
        <f>IF('Performance Calculation'!W777="","",'Performance Calculation'!W777)</f>
        <v/>
      </c>
    </row>
    <row r="778" spans="1:5" ht="15.75" customHeight="1">
      <c r="A778" s="6" t="str">
        <f>IF('Time Series Inputs'!A778="","",'Time Series Inputs'!A778)</f>
        <v/>
      </c>
      <c r="B778" s="7" t="str">
        <f>IF('Time Series Inputs'!B778="","",'Time Series Inputs'!B778)</f>
        <v/>
      </c>
      <c r="C778" s="7" t="str">
        <f>IF('Time Series Inputs'!C778="","",'Time Series Inputs'!C778)</f>
        <v/>
      </c>
      <c r="D778" s="8" t="str">
        <f>IF(A778="","",'Apply Constraints'!A778)</f>
        <v/>
      </c>
      <c r="E778" s="8" t="str">
        <f>IF('Performance Calculation'!W778="","",'Performance Calculation'!W778)</f>
        <v/>
      </c>
    </row>
    <row r="779" spans="1:5" ht="15.75" customHeight="1">
      <c r="A779" s="6" t="str">
        <f>IF('Time Series Inputs'!A779="","",'Time Series Inputs'!A779)</f>
        <v/>
      </c>
      <c r="B779" s="7" t="str">
        <f>IF('Time Series Inputs'!B779="","",'Time Series Inputs'!B779)</f>
        <v/>
      </c>
      <c r="C779" s="7" t="str">
        <f>IF('Time Series Inputs'!C779="","",'Time Series Inputs'!C779)</f>
        <v/>
      </c>
      <c r="D779" s="8" t="str">
        <f>IF(A779="","",'Apply Constraints'!A779)</f>
        <v/>
      </c>
      <c r="E779" s="8" t="str">
        <f>IF('Performance Calculation'!W779="","",'Performance Calculation'!W779)</f>
        <v/>
      </c>
    </row>
    <row r="780" spans="1:5" ht="15.75" customHeight="1">
      <c r="A780" s="6" t="str">
        <f>IF('Time Series Inputs'!A780="","",'Time Series Inputs'!A780)</f>
        <v/>
      </c>
      <c r="B780" s="7" t="str">
        <f>IF('Time Series Inputs'!B780="","",'Time Series Inputs'!B780)</f>
        <v/>
      </c>
      <c r="C780" s="7" t="str">
        <f>IF('Time Series Inputs'!C780="","",'Time Series Inputs'!C780)</f>
        <v/>
      </c>
      <c r="D780" s="8" t="str">
        <f>IF(A780="","",'Apply Constraints'!A780)</f>
        <v/>
      </c>
      <c r="E780" s="8" t="str">
        <f>IF('Performance Calculation'!W780="","",'Performance Calculation'!W780)</f>
        <v/>
      </c>
    </row>
    <row r="781" spans="1:5" ht="15.75" customHeight="1">
      <c r="A781" s="6" t="str">
        <f>IF('Time Series Inputs'!A781="","",'Time Series Inputs'!A781)</f>
        <v/>
      </c>
      <c r="B781" s="7" t="str">
        <f>IF('Time Series Inputs'!B781="","",'Time Series Inputs'!B781)</f>
        <v/>
      </c>
      <c r="C781" s="7" t="str">
        <f>IF('Time Series Inputs'!C781="","",'Time Series Inputs'!C781)</f>
        <v/>
      </c>
      <c r="D781" s="8" t="str">
        <f>IF(A781="","",'Apply Constraints'!A781)</f>
        <v/>
      </c>
      <c r="E781" s="8" t="str">
        <f>IF('Performance Calculation'!W781="","",'Performance Calculation'!W781)</f>
        <v/>
      </c>
    </row>
    <row r="782" spans="1:5" ht="15.75" customHeight="1">
      <c r="A782" s="6" t="str">
        <f>IF('Time Series Inputs'!A782="","",'Time Series Inputs'!A782)</f>
        <v/>
      </c>
      <c r="B782" s="7" t="str">
        <f>IF('Time Series Inputs'!B782="","",'Time Series Inputs'!B782)</f>
        <v/>
      </c>
      <c r="C782" s="7" t="str">
        <f>IF('Time Series Inputs'!C782="","",'Time Series Inputs'!C782)</f>
        <v/>
      </c>
      <c r="D782" s="8" t="str">
        <f>IF(A782="","",'Apply Constraints'!A782)</f>
        <v/>
      </c>
      <c r="E782" s="8" t="str">
        <f>IF('Performance Calculation'!W782="","",'Performance Calculation'!W782)</f>
        <v/>
      </c>
    </row>
    <row r="783" spans="1:5" ht="15.75" customHeight="1">
      <c r="A783" s="6" t="str">
        <f>IF('Time Series Inputs'!A783="","",'Time Series Inputs'!A783)</f>
        <v/>
      </c>
      <c r="B783" s="7" t="str">
        <f>IF('Time Series Inputs'!B783="","",'Time Series Inputs'!B783)</f>
        <v/>
      </c>
      <c r="C783" s="7" t="str">
        <f>IF('Time Series Inputs'!C783="","",'Time Series Inputs'!C783)</f>
        <v/>
      </c>
      <c r="D783" s="8" t="str">
        <f>IF(A783="","",'Apply Constraints'!A783)</f>
        <v/>
      </c>
      <c r="E783" s="8" t="str">
        <f>IF('Performance Calculation'!W783="","",'Performance Calculation'!W783)</f>
        <v/>
      </c>
    </row>
    <row r="784" spans="1:5" ht="15.75" customHeight="1">
      <c r="A784" s="6" t="str">
        <f>IF('Time Series Inputs'!A784="","",'Time Series Inputs'!A784)</f>
        <v/>
      </c>
      <c r="B784" s="7" t="str">
        <f>IF('Time Series Inputs'!B784="","",'Time Series Inputs'!B784)</f>
        <v/>
      </c>
      <c r="C784" s="7" t="str">
        <f>IF('Time Series Inputs'!C784="","",'Time Series Inputs'!C784)</f>
        <v/>
      </c>
      <c r="D784" s="8" t="str">
        <f>IF(A784="","",'Apply Constraints'!A784)</f>
        <v/>
      </c>
      <c r="E784" s="8" t="str">
        <f>IF('Performance Calculation'!W784="","",'Performance Calculation'!W784)</f>
        <v/>
      </c>
    </row>
    <row r="785" spans="1:5" ht="15.75" customHeight="1">
      <c r="A785" s="6" t="str">
        <f>IF('Time Series Inputs'!A785="","",'Time Series Inputs'!A785)</f>
        <v/>
      </c>
      <c r="B785" s="7" t="str">
        <f>IF('Time Series Inputs'!B785="","",'Time Series Inputs'!B785)</f>
        <v/>
      </c>
      <c r="C785" s="7" t="str">
        <f>IF('Time Series Inputs'!C785="","",'Time Series Inputs'!C785)</f>
        <v/>
      </c>
      <c r="D785" s="8" t="str">
        <f>IF(A785="","",'Apply Constraints'!A785)</f>
        <v/>
      </c>
      <c r="E785" s="8" t="str">
        <f>IF('Performance Calculation'!W785="","",'Performance Calculation'!W785)</f>
        <v/>
      </c>
    </row>
    <row r="786" spans="1:5" ht="15.75" customHeight="1">
      <c r="A786" s="6" t="str">
        <f>IF('Time Series Inputs'!A786="","",'Time Series Inputs'!A786)</f>
        <v/>
      </c>
      <c r="B786" s="7" t="str">
        <f>IF('Time Series Inputs'!B786="","",'Time Series Inputs'!B786)</f>
        <v/>
      </c>
      <c r="C786" s="7" t="str">
        <f>IF('Time Series Inputs'!C786="","",'Time Series Inputs'!C786)</f>
        <v/>
      </c>
      <c r="D786" s="8" t="str">
        <f>IF(A786="","",'Apply Constraints'!A786)</f>
        <v/>
      </c>
      <c r="E786" s="8" t="str">
        <f>IF('Performance Calculation'!W786="","",'Performance Calculation'!W786)</f>
        <v/>
      </c>
    </row>
    <row r="787" spans="1:5" ht="15.75" customHeight="1">
      <c r="A787" s="6" t="str">
        <f>IF('Time Series Inputs'!A787="","",'Time Series Inputs'!A787)</f>
        <v/>
      </c>
      <c r="B787" s="7" t="str">
        <f>IF('Time Series Inputs'!B787="","",'Time Series Inputs'!B787)</f>
        <v/>
      </c>
      <c r="C787" s="7" t="str">
        <f>IF('Time Series Inputs'!C787="","",'Time Series Inputs'!C787)</f>
        <v/>
      </c>
      <c r="D787" s="8" t="str">
        <f>IF(A787="","",'Apply Constraints'!A787)</f>
        <v/>
      </c>
      <c r="E787" s="8" t="str">
        <f>IF('Performance Calculation'!W787="","",'Performance Calculation'!W787)</f>
        <v/>
      </c>
    </row>
    <row r="788" spans="1:5" ht="15.75" customHeight="1">
      <c r="A788" s="6" t="str">
        <f>IF('Time Series Inputs'!A788="","",'Time Series Inputs'!A788)</f>
        <v/>
      </c>
      <c r="B788" s="7" t="str">
        <f>IF('Time Series Inputs'!B788="","",'Time Series Inputs'!B788)</f>
        <v/>
      </c>
      <c r="C788" s="7" t="str">
        <f>IF('Time Series Inputs'!C788="","",'Time Series Inputs'!C788)</f>
        <v/>
      </c>
      <c r="D788" s="8" t="str">
        <f>IF(A788="","",'Apply Constraints'!A788)</f>
        <v/>
      </c>
      <c r="E788" s="8" t="str">
        <f>IF('Performance Calculation'!W788="","",'Performance Calculation'!W788)</f>
        <v/>
      </c>
    </row>
    <row r="789" spans="1:5" ht="15.75" customHeight="1">
      <c r="A789" s="6" t="str">
        <f>IF('Time Series Inputs'!A789="","",'Time Series Inputs'!A789)</f>
        <v/>
      </c>
      <c r="B789" s="7" t="str">
        <f>IF('Time Series Inputs'!B789="","",'Time Series Inputs'!B789)</f>
        <v/>
      </c>
      <c r="C789" s="7" t="str">
        <f>IF('Time Series Inputs'!C789="","",'Time Series Inputs'!C789)</f>
        <v/>
      </c>
      <c r="D789" s="8" t="str">
        <f>IF(A789="","",'Apply Constraints'!A789)</f>
        <v/>
      </c>
      <c r="E789" s="8" t="str">
        <f>IF('Performance Calculation'!W789="","",'Performance Calculation'!W789)</f>
        <v/>
      </c>
    </row>
    <row r="790" spans="1:5" ht="15.75" customHeight="1">
      <c r="A790" s="6" t="str">
        <f>IF('Time Series Inputs'!A790="","",'Time Series Inputs'!A790)</f>
        <v/>
      </c>
      <c r="B790" s="7" t="str">
        <f>IF('Time Series Inputs'!B790="","",'Time Series Inputs'!B790)</f>
        <v/>
      </c>
      <c r="C790" s="7" t="str">
        <f>IF('Time Series Inputs'!C790="","",'Time Series Inputs'!C790)</f>
        <v/>
      </c>
      <c r="D790" s="8" t="str">
        <f>IF(A790="","",'Apply Constraints'!A790)</f>
        <v/>
      </c>
      <c r="E790" s="8" t="str">
        <f>IF('Performance Calculation'!W790="","",'Performance Calculation'!W790)</f>
        <v/>
      </c>
    </row>
    <row r="791" spans="1:5" ht="15.75" customHeight="1">
      <c r="A791" s="6" t="str">
        <f>IF('Time Series Inputs'!A791="","",'Time Series Inputs'!A791)</f>
        <v/>
      </c>
      <c r="B791" s="7" t="str">
        <f>IF('Time Series Inputs'!B791="","",'Time Series Inputs'!B791)</f>
        <v/>
      </c>
      <c r="C791" s="7" t="str">
        <f>IF('Time Series Inputs'!C791="","",'Time Series Inputs'!C791)</f>
        <v/>
      </c>
      <c r="D791" s="8" t="str">
        <f>IF(A791="","",'Apply Constraints'!A791)</f>
        <v/>
      </c>
      <c r="E791" s="8" t="str">
        <f>IF('Performance Calculation'!W791="","",'Performance Calculation'!W791)</f>
        <v/>
      </c>
    </row>
    <row r="792" spans="1:5" ht="15.75" customHeight="1">
      <c r="A792" s="6" t="str">
        <f>IF('Time Series Inputs'!A792="","",'Time Series Inputs'!A792)</f>
        <v/>
      </c>
      <c r="B792" s="7" t="str">
        <f>IF('Time Series Inputs'!B792="","",'Time Series Inputs'!B792)</f>
        <v/>
      </c>
      <c r="C792" s="7" t="str">
        <f>IF('Time Series Inputs'!C792="","",'Time Series Inputs'!C792)</f>
        <v/>
      </c>
      <c r="D792" s="8" t="str">
        <f>IF(A792="","",'Apply Constraints'!A792)</f>
        <v/>
      </c>
      <c r="E792" s="8" t="str">
        <f>IF('Performance Calculation'!W792="","",'Performance Calculation'!W792)</f>
        <v/>
      </c>
    </row>
    <row r="793" spans="1:5" ht="15.75" customHeight="1">
      <c r="A793" s="6" t="str">
        <f>IF('Time Series Inputs'!A793="","",'Time Series Inputs'!A793)</f>
        <v/>
      </c>
      <c r="B793" s="7" t="str">
        <f>IF('Time Series Inputs'!B793="","",'Time Series Inputs'!B793)</f>
        <v/>
      </c>
      <c r="C793" s="7" t="str">
        <f>IF('Time Series Inputs'!C793="","",'Time Series Inputs'!C793)</f>
        <v/>
      </c>
      <c r="D793" s="8" t="str">
        <f>IF(A793="","",'Apply Constraints'!A793)</f>
        <v/>
      </c>
      <c r="E793" s="8" t="str">
        <f>IF('Performance Calculation'!W793="","",'Performance Calculation'!W793)</f>
        <v/>
      </c>
    </row>
    <row r="794" spans="1:5" ht="15.75" customHeight="1">
      <c r="A794" s="6" t="str">
        <f>IF('Time Series Inputs'!A794="","",'Time Series Inputs'!A794)</f>
        <v/>
      </c>
      <c r="B794" s="7" t="str">
        <f>IF('Time Series Inputs'!B794="","",'Time Series Inputs'!B794)</f>
        <v/>
      </c>
      <c r="C794" s="7" t="str">
        <f>IF('Time Series Inputs'!C794="","",'Time Series Inputs'!C794)</f>
        <v/>
      </c>
      <c r="D794" s="8" t="str">
        <f>IF(A794="","",'Apply Constraints'!A794)</f>
        <v/>
      </c>
      <c r="E794" s="8" t="str">
        <f>IF('Performance Calculation'!W794="","",'Performance Calculation'!W794)</f>
        <v/>
      </c>
    </row>
    <row r="795" spans="1:5" ht="15.75" customHeight="1">
      <c r="A795" s="6" t="str">
        <f>IF('Time Series Inputs'!A795="","",'Time Series Inputs'!A795)</f>
        <v/>
      </c>
      <c r="B795" s="7" t="str">
        <f>IF('Time Series Inputs'!B795="","",'Time Series Inputs'!B795)</f>
        <v/>
      </c>
      <c r="C795" s="7" t="str">
        <f>IF('Time Series Inputs'!C795="","",'Time Series Inputs'!C795)</f>
        <v/>
      </c>
      <c r="D795" s="8" t="str">
        <f>IF(A795="","",'Apply Constraints'!A795)</f>
        <v/>
      </c>
      <c r="E795" s="8" t="str">
        <f>IF('Performance Calculation'!W795="","",'Performance Calculation'!W795)</f>
        <v/>
      </c>
    </row>
    <row r="796" spans="1:5" ht="15.75" customHeight="1">
      <c r="A796" s="6" t="str">
        <f>IF('Time Series Inputs'!A796="","",'Time Series Inputs'!A796)</f>
        <v/>
      </c>
      <c r="B796" s="7" t="str">
        <f>IF('Time Series Inputs'!B796="","",'Time Series Inputs'!B796)</f>
        <v/>
      </c>
      <c r="C796" s="7" t="str">
        <f>IF('Time Series Inputs'!C796="","",'Time Series Inputs'!C796)</f>
        <v/>
      </c>
      <c r="D796" s="8" t="str">
        <f>IF(A796="","",'Apply Constraints'!A796)</f>
        <v/>
      </c>
      <c r="E796" s="8" t="str">
        <f>IF('Performance Calculation'!W796="","",'Performance Calculation'!W796)</f>
        <v/>
      </c>
    </row>
    <row r="797" spans="1:5" ht="15.75" customHeight="1">
      <c r="A797" s="6" t="str">
        <f>IF('Time Series Inputs'!A797="","",'Time Series Inputs'!A797)</f>
        <v/>
      </c>
      <c r="B797" s="7" t="str">
        <f>IF('Time Series Inputs'!B797="","",'Time Series Inputs'!B797)</f>
        <v/>
      </c>
      <c r="C797" s="7" t="str">
        <f>IF('Time Series Inputs'!C797="","",'Time Series Inputs'!C797)</f>
        <v/>
      </c>
      <c r="D797" s="8" t="str">
        <f>IF(A797="","",'Apply Constraints'!A797)</f>
        <v/>
      </c>
      <c r="E797" s="8" t="str">
        <f>IF('Performance Calculation'!W797="","",'Performance Calculation'!W797)</f>
        <v/>
      </c>
    </row>
    <row r="798" spans="1:5" ht="15.75" customHeight="1">
      <c r="A798" s="6" t="str">
        <f>IF('Time Series Inputs'!A798="","",'Time Series Inputs'!A798)</f>
        <v/>
      </c>
      <c r="B798" s="7" t="str">
        <f>IF('Time Series Inputs'!B798="","",'Time Series Inputs'!B798)</f>
        <v/>
      </c>
      <c r="C798" s="7" t="str">
        <f>IF('Time Series Inputs'!C798="","",'Time Series Inputs'!C798)</f>
        <v/>
      </c>
      <c r="D798" s="8" t="str">
        <f>IF(A798="","",'Apply Constraints'!A798)</f>
        <v/>
      </c>
      <c r="E798" s="8" t="str">
        <f>IF('Performance Calculation'!W798="","",'Performance Calculation'!W798)</f>
        <v/>
      </c>
    </row>
    <row r="799" spans="1:5" ht="15.75" customHeight="1">
      <c r="A799" s="6" t="str">
        <f>IF('Time Series Inputs'!A799="","",'Time Series Inputs'!A799)</f>
        <v/>
      </c>
      <c r="B799" s="7" t="str">
        <f>IF('Time Series Inputs'!B799="","",'Time Series Inputs'!B799)</f>
        <v/>
      </c>
      <c r="C799" s="7" t="str">
        <f>IF('Time Series Inputs'!C799="","",'Time Series Inputs'!C799)</f>
        <v/>
      </c>
      <c r="D799" s="8" t="str">
        <f>IF(A799="","",'Apply Constraints'!A799)</f>
        <v/>
      </c>
      <c r="E799" s="8" t="str">
        <f>IF('Performance Calculation'!W799="","",'Performance Calculation'!W799)</f>
        <v/>
      </c>
    </row>
    <row r="800" spans="1:5" ht="15.75" customHeight="1">
      <c r="A800" s="6" t="str">
        <f>IF('Time Series Inputs'!A800="","",'Time Series Inputs'!A800)</f>
        <v/>
      </c>
      <c r="B800" s="7" t="str">
        <f>IF('Time Series Inputs'!B800="","",'Time Series Inputs'!B800)</f>
        <v/>
      </c>
      <c r="C800" s="7" t="str">
        <f>IF('Time Series Inputs'!C800="","",'Time Series Inputs'!C800)</f>
        <v/>
      </c>
      <c r="D800" s="8" t="str">
        <f>IF(A800="","",'Apply Constraints'!A800)</f>
        <v/>
      </c>
      <c r="E800" s="8" t="str">
        <f>IF('Performance Calculation'!W800="","",'Performance Calculation'!W800)</f>
        <v/>
      </c>
    </row>
    <row r="801" spans="1:5" ht="15.75" customHeight="1">
      <c r="A801" s="6" t="str">
        <f>IF('Time Series Inputs'!A801="","",'Time Series Inputs'!A801)</f>
        <v/>
      </c>
      <c r="B801" s="7" t="str">
        <f>IF('Time Series Inputs'!B801="","",'Time Series Inputs'!B801)</f>
        <v/>
      </c>
      <c r="C801" s="7" t="str">
        <f>IF('Time Series Inputs'!C801="","",'Time Series Inputs'!C801)</f>
        <v/>
      </c>
      <c r="D801" s="8" t="str">
        <f>IF(A801="","",'Apply Constraints'!A801)</f>
        <v/>
      </c>
      <c r="E801" s="8" t="str">
        <f>IF('Performance Calculation'!W801="","",'Performance Calculation'!W801)</f>
        <v/>
      </c>
    </row>
    <row r="802" spans="1:5" ht="15.75" customHeight="1">
      <c r="A802" s="6" t="str">
        <f>IF('Time Series Inputs'!A802="","",'Time Series Inputs'!A802)</f>
        <v/>
      </c>
      <c r="B802" s="7" t="str">
        <f>IF('Time Series Inputs'!B802="","",'Time Series Inputs'!B802)</f>
        <v/>
      </c>
      <c r="C802" s="7" t="str">
        <f>IF('Time Series Inputs'!C802="","",'Time Series Inputs'!C802)</f>
        <v/>
      </c>
      <c r="D802" s="8" t="str">
        <f>IF(A802="","",'Apply Constraints'!A802)</f>
        <v/>
      </c>
      <c r="E802" s="8" t="str">
        <f>IF('Performance Calculation'!W802="","",'Performance Calculation'!W802)</f>
        <v/>
      </c>
    </row>
    <row r="803" spans="1:5" ht="15.75" customHeight="1">
      <c r="A803" s="6" t="str">
        <f>IF('Time Series Inputs'!A803="","",'Time Series Inputs'!A803)</f>
        <v/>
      </c>
      <c r="B803" s="7" t="str">
        <f>IF('Time Series Inputs'!B803="","",'Time Series Inputs'!B803)</f>
        <v/>
      </c>
      <c r="C803" s="7" t="str">
        <f>IF('Time Series Inputs'!C803="","",'Time Series Inputs'!C803)</f>
        <v/>
      </c>
      <c r="D803" s="8" t="str">
        <f>IF(A803="","",'Apply Constraints'!A803)</f>
        <v/>
      </c>
      <c r="E803" s="8" t="str">
        <f>IF('Performance Calculation'!W803="","",'Performance Calculation'!W803)</f>
        <v/>
      </c>
    </row>
    <row r="804" spans="1:5" ht="15.75" customHeight="1">
      <c r="A804" s="6" t="str">
        <f>IF('Time Series Inputs'!A804="","",'Time Series Inputs'!A804)</f>
        <v/>
      </c>
      <c r="B804" s="7" t="str">
        <f>IF('Time Series Inputs'!B804="","",'Time Series Inputs'!B804)</f>
        <v/>
      </c>
      <c r="C804" s="7" t="str">
        <f>IF('Time Series Inputs'!C804="","",'Time Series Inputs'!C804)</f>
        <v/>
      </c>
      <c r="D804" s="8" t="str">
        <f>IF(A804="","",'Apply Constraints'!A804)</f>
        <v/>
      </c>
      <c r="E804" s="8" t="str">
        <f>IF('Performance Calculation'!W804="","",'Performance Calculation'!W804)</f>
        <v/>
      </c>
    </row>
    <row r="805" spans="1:5" ht="15.75" customHeight="1">
      <c r="A805" s="6" t="str">
        <f>IF('Time Series Inputs'!A805="","",'Time Series Inputs'!A805)</f>
        <v/>
      </c>
      <c r="B805" s="7" t="str">
        <f>IF('Time Series Inputs'!B805="","",'Time Series Inputs'!B805)</f>
        <v/>
      </c>
      <c r="C805" s="7" t="str">
        <f>IF('Time Series Inputs'!C805="","",'Time Series Inputs'!C805)</f>
        <v/>
      </c>
      <c r="D805" s="8" t="str">
        <f>IF(A805="","",'Apply Constraints'!A805)</f>
        <v/>
      </c>
      <c r="E805" s="8" t="str">
        <f>IF('Performance Calculation'!W805="","",'Performance Calculation'!W805)</f>
        <v/>
      </c>
    </row>
    <row r="806" spans="1:5" ht="15.75" customHeight="1">
      <c r="A806" s="6" t="str">
        <f>IF('Time Series Inputs'!A806="","",'Time Series Inputs'!A806)</f>
        <v/>
      </c>
      <c r="B806" s="7" t="str">
        <f>IF('Time Series Inputs'!B806="","",'Time Series Inputs'!B806)</f>
        <v/>
      </c>
      <c r="C806" s="7" t="str">
        <f>IF('Time Series Inputs'!C806="","",'Time Series Inputs'!C806)</f>
        <v/>
      </c>
      <c r="D806" s="8" t="str">
        <f>IF(A806="","",'Apply Constraints'!A806)</f>
        <v/>
      </c>
      <c r="E806" s="8" t="str">
        <f>IF('Performance Calculation'!W806="","",'Performance Calculation'!W806)</f>
        <v/>
      </c>
    </row>
    <row r="807" spans="1:5" ht="15.75" customHeight="1">
      <c r="A807" s="6" t="str">
        <f>IF('Time Series Inputs'!A807="","",'Time Series Inputs'!A807)</f>
        <v/>
      </c>
      <c r="B807" s="7" t="str">
        <f>IF('Time Series Inputs'!B807="","",'Time Series Inputs'!B807)</f>
        <v/>
      </c>
      <c r="C807" s="7" t="str">
        <f>IF('Time Series Inputs'!C807="","",'Time Series Inputs'!C807)</f>
        <v/>
      </c>
      <c r="D807" s="8" t="str">
        <f>IF(A807="","",'Apply Constraints'!A807)</f>
        <v/>
      </c>
      <c r="E807" s="8" t="str">
        <f>IF('Performance Calculation'!W807="","",'Performance Calculation'!W807)</f>
        <v/>
      </c>
    </row>
    <row r="808" spans="1:5" ht="15.75" customHeight="1">
      <c r="A808" s="6" t="str">
        <f>IF('Time Series Inputs'!A808="","",'Time Series Inputs'!A808)</f>
        <v/>
      </c>
      <c r="B808" s="7" t="str">
        <f>IF('Time Series Inputs'!B808="","",'Time Series Inputs'!B808)</f>
        <v/>
      </c>
      <c r="C808" s="7" t="str">
        <f>IF('Time Series Inputs'!C808="","",'Time Series Inputs'!C808)</f>
        <v/>
      </c>
      <c r="D808" s="8" t="str">
        <f>IF(A808="","",'Apply Constraints'!A808)</f>
        <v/>
      </c>
      <c r="E808" s="8" t="str">
        <f>IF('Performance Calculation'!W808="","",'Performance Calculation'!W808)</f>
        <v/>
      </c>
    </row>
    <row r="809" spans="1:5" ht="15.75" customHeight="1">
      <c r="A809" s="6" t="str">
        <f>IF('Time Series Inputs'!A809="","",'Time Series Inputs'!A809)</f>
        <v/>
      </c>
      <c r="B809" s="7" t="str">
        <f>IF('Time Series Inputs'!B809="","",'Time Series Inputs'!B809)</f>
        <v/>
      </c>
      <c r="C809" s="7" t="str">
        <f>IF('Time Series Inputs'!C809="","",'Time Series Inputs'!C809)</f>
        <v/>
      </c>
      <c r="D809" s="8" t="str">
        <f>IF(A809="","",'Apply Constraints'!A809)</f>
        <v/>
      </c>
      <c r="E809" s="8" t="str">
        <f>IF('Performance Calculation'!W809="","",'Performance Calculation'!W809)</f>
        <v/>
      </c>
    </row>
    <row r="810" spans="1:5" ht="15.75" customHeight="1">
      <c r="A810" s="6" t="str">
        <f>IF('Time Series Inputs'!A810="","",'Time Series Inputs'!A810)</f>
        <v/>
      </c>
      <c r="B810" s="7" t="str">
        <f>IF('Time Series Inputs'!B810="","",'Time Series Inputs'!B810)</f>
        <v/>
      </c>
      <c r="C810" s="7" t="str">
        <f>IF('Time Series Inputs'!C810="","",'Time Series Inputs'!C810)</f>
        <v/>
      </c>
      <c r="D810" s="8" t="str">
        <f>IF(A810="","",'Apply Constraints'!A810)</f>
        <v/>
      </c>
      <c r="E810" s="8" t="str">
        <f>IF('Performance Calculation'!W810="","",'Performance Calculation'!W810)</f>
        <v/>
      </c>
    </row>
    <row r="811" spans="1:5" ht="15.75" customHeight="1">
      <c r="A811" s="6" t="str">
        <f>IF('Time Series Inputs'!A811="","",'Time Series Inputs'!A811)</f>
        <v/>
      </c>
      <c r="B811" s="7" t="str">
        <f>IF('Time Series Inputs'!B811="","",'Time Series Inputs'!B811)</f>
        <v/>
      </c>
      <c r="C811" s="7" t="str">
        <f>IF('Time Series Inputs'!C811="","",'Time Series Inputs'!C811)</f>
        <v/>
      </c>
      <c r="D811" s="8" t="str">
        <f>IF(A811="","",'Apply Constraints'!A811)</f>
        <v/>
      </c>
      <c r="E811" s="8" t="str">
        <f>IF('Performance Calculation'!W811="","",'Performance Calculation'!W811)</f>
        <v/>
      </c>
    </row>
    <row r="812" spans="1:5" ht="15.75" customHeight="1">
      <c r="A812" s="6" t="str">
        <f>IF('Time Series Inputs'!A812="","",'Time Series Inputs'!A812)</f>
        <v/>
      </c>
      <c r="B812" s="7" t="str">
        <f>IF('Time Series Inputs'!B812="","",'Time Series Inputs'!B812)</f>
        <v/>
      </c>
      <c r="C812" s="7" t="str">
        <f>IF('Time Series Inputs'!C812="","",'Time Series Inputs'!C812)</f>
        <v/>
      </c>
      <c r="D812" s="8" t="str">
        <f>IF(A812="","",'Apply Constraints'!A812)</f>
        <v/>
      </c>
      <c r="E812" s="8" t="str">
        <f>IF('Performance Calculation'!W812="","",'Performance Calculation'!W812)</f>
        <v/>
      </c>
    </row>
    <row r="813" spans="1:5" ht="15.75" customHeight="1">
      <c r="A813" s="6" t="str">
        <f>IF('Time Series Inputs'!A813="","",'Time Series Inputs'!A813)</f>
        <v/>
      </c>
      <c r="B813" s="7" t="str">
        <f>IF('Time Series Inputs'!B813="","",'Time Series Inputs'!B813)</f>
        <v/>
      </c>
      <c r="C813" s="7" t="str">
        <f>IF('Time Series Inputs'!C813="","",'Time Series Inputs'!C813)</f>
        <v/>
      </c>
      <c r="D813" s="8" t="str">
        <f>IF(A813="","",'Apply Constraints'!A813)</f>
        <v/>
      </c>
      <c r="E813" s="8" t="str">
        <f>IF('Performance Calculation'!W813="","",'Performance Calculation'!W813)</f>
        <v/>
      </c>
    </row>
    <row r="814" spans="1:5" ht="15.75" customHeight="1">
      <c r="A814" s="6" t="str">
        <f>IF('Time Series Inputs'!A814="","",'Time Series Inputs'!A814)</f>
        <v/>
      </c>
      <c r="B814" s="7" t="str">
        <f>IF('Time Series Inputs'!B814="","",'Time Series Inputs'!B814)</f>
        <v/>
      </c>
      <c r="C814" s="7" t="str">
        <f>IF('Time Series Inputs'!C814="","",'Time Series Inputs'!C814)</f>
        <v/>
      </c>
      <c r="D814" s="8" t="str">
        <f>IF(A814="","",'Apply Constraints'!A814)</f>
        <v/>
      </c>
      <c r="E814" s="8" t="str">
        <f>IF('Performance Calculation'!W814="","",'Performance Calculation'!W814)</f>
        <v/>
      </c>
    </row>
    <row r="815" spans="1:5" ht="15.75" customHeight="1">
      <c r="A815" s="6" t="str">
        <f>IF('Time Series Inputs'!A815="","",'Time Series Inputs'!A815)</f>
        <v/>
      </c>
      <c r="B815" s="7" t="str">
        <f>IF('Time Series Inputs'!B815="","",'Time Series Inputs'!B815)</f>
        <v/>
      </c>
      <c r="C815" s="7" t="str">
        <f>IF('Time Series Inputs'!C815="","",'Time Series Inputs'!C815)</f>
        <v/>
      </c>
      <c r="D815" s="8" t="str">
        <f>IF(A815="","",'Apply Constraints'!A815)</f>
        <v/>
      </c>
      <c r="E815" s="8" t="str">
        <f>IF('Performance Calculation'!W815="","",'Performance Calculation'!W815)</f>
        <v/>
      </c>
    </row>
    <row r="816" spans="1:5" ht="15.75" customHeight="1">
      <c r="A816" s="6" t="str">
        <f>IF('Time Series Inputs'!A816="","",'Time Series Inputs'!A816)</f>
        <v/>
      </c>
      <c r="B816" s="7" t="str">
        <f>IF('Time Series Inputs'!B816="","",'Time Series Inputs'!B816)</f>
        <v/>
      </c>
      <c r="C816" s="7" t="str">
        <f>IF('Time Series Inputs'!C816="","",'Time Series Inputs'!C816)</f>
        <v/>
      </c>
      <c r="D816" s="8" t="str">
        <f>IF(A816="","",'Apply Constraints'!A816)</f>
        <v/>
      </c>
      <c r="E816" s="8" t="str">
        <f>IF('Performance Calculation'!W816="","",'Performance Calculation'!W816)</f>
        <v/>
      </c>
    </row>
    <row r="817" spans="1:5" ht="15.75" customHeight="1">
      <c r="A817" s="6" t="str">
        <f>IF('Time Series Inputs'!A817="","",'Time Series Inputs'!A817)</f>
        <v/>
      </c>
      <c r="B817" s="7" t="str">
        <f>IF('Time Series Inputs'!B817="","",'Time Series Inputs'!B817)</f>
        <v/>
      </c>
      <c r="C817" s="7" t="str">
        <f>IF('Time Series Inputs'!C817="","",'Time Series Inputs'!C817)</f>
        <v/>
      </c>
      <c r="D817" s="8" t="str">
        <f>IF(A817="","",'Apply Constraints'!A817)</f>
        <v/>
      </c>
      <c r="E817" s="8" t="str">
        <f>IF('Performance Calculation'!W817="","",'Performance Calculation'!W817)</f>
        <v/>
      </c>
    </row>
    <row r="818" spans="1:5" ht="15.75" customHeight="1">
      <c r="A818" s="6" t="str">
        <f>IF('Time Series Inputs'!A818="","",'Time Series Inputs'!A818)</f>
        <v/>
      </c>
      <c r="B818" s="7" t="str">
        <f>IF('Time Series Inputs'!B818="","",'Time Series Inputs'!B818)</f>
        <v/>
      </c>
      <c r="C818" s="7" t="str">
        <f>IF('Time Series Inputs'!C818="","",'Time Series Inputs'!C818)</f>
        <v/>
      </c>
      <c r="D818" s="8" t="str">
        <f>IF(A818="","",'Apply Constraints'!A818)</f>
        <v/>
      </c>
      <c r="E818" s="8" t="str">
        <f>IF('Performance Calculation'!W818="","",'Performance Calculation'!W818)</f>
        <v/>
      </c>
    </row>
    <row r="819" spans="1:5" ht="15.75" customHeight="1">
      <c r="A819" s="6" t="str">
        <f>IF('Time Series Inputs'!A819="","",'Time Series Inputs'!A819)</f>
        <v/>
      </c>
      <c r="B819" s="7" t="str">
        <f>IF('Time Series Inputs'!B819="","",'Time Series Inputs'!B819)</f>
        <v/>
      </c>
      <c r="C819" s="7" t="str">
        <f>IF('Time Series Inputs'!C819="","",'Time Series Inputs'!C819)</f>
        <v/>
      </c>
      <c r="D819" s="8" t="str">
        <f>IF(A819="","",'Apply Constraints'!A819)</f>
        <v/>
      </c>
      <c r="E819" s="8" t="str">
        <f>IF('Performance Calculation'!W819="","",'Performance Calculation'!W819)</f>
        <v/>
      </c>
    </row>
    <row r="820" spans="1:5" ht="15.75" customHeight="1">
      <c r="A820" s="6" t="str">
        <f>IF('Time Series Inputs'!A820="","",'Time Series Inputs'!A820)</f>
        <v/>
      </c>
      <c r="B820" s="7" t="str">
        <f>IF('Time Series Inputs'!B820="","",'Time Series Inputs'!B820)</f>
        <v/>
      </c>
      <c r="C820" s="7" t="str">
        <f>IF('Time Series Inputs'!C820="","",'Time Series Inputs'!C820)</f>
        <v/>
      </c>
      <c r="D820" s="8" t="str">
        <f>IF(A820="","",'Apply Constraints'!A820)</f>
        <v/>
      </c>
      <c r="E820" s="8" t="str">
        <f>IF('Performance Calculation'!W820="","",'Performance Calculation'!W820)</f>
        <v/>
      </c>
    </row>
    <row r="821" spans="1:5" ht="15.75" customHeight="1">
      <c r="A821" s="6" t="str">
        <f>IF('Time Series Inputs'!A821="","",'Time Series Inputs'!A821)</f>
        <v/>
      </c>
      <c r="B821" s="7" t="str">
        <f>IF('Time Series Inputs'!B821="","",'Time Series Inputs'!B821)</f>
        <v/>
      </c>
      <c r="C821" s="7" t="str">
        <f>IF('Time Series Inputs'!C821="","",'Time Series Inputs'!C821)</f>
        <v/>
      </c>
      <c r="D821" s="8" t="str">
        <f>IF(A821="","",'Apply Constraints'!A821)</f>
        <v/>
      </c>
      <c r="E821" s="8" t="str">
        <f>IF('Performance Calculation'!W821="","",'Performance Calculation'!W821)</f>
        <v/>
      </c>
    </row>
    <row r="822" spans="1:5" ht="15.75" customHeight="1">
      <c r="A822" s="6" t="str">
        <f>IF('Time Series Inputs'!A822="","",'Time Series Inputs'!A822)</f>
        <v/>
      </c>
      <c r="B822" s="7" t="str">
        <f>IF('Time Series Inputs'!B822="","",'Time Series Inputs'!B822)</f>
        <v/>
      </c>
      <c r="C822" s="7" t="str">
        <f>IF('Time Series Inputs'!C822="","",'Time Series Inputs'!C822)</f>
        <v/>
      </c>
      <c r="D822" s="8" t="str">
        <f>IF(A822="","",'Apply Constraints'!A822)</f>
        <v/>
      </c>
      <c r="E822" s="8" t="str">
        <f>IF('Performance Calculation'!W822="","",'Performance Calculation'!W822)</f>
        <v/>
      </c>
    </row>
    <row r="823" spans="1:5" ht="15.75" customHeight="1">
      <c r="A823" s="6" t="str">
        <f>IF('Time Series Inputs'!A823="","",'Time Series Inputs'!A823)</f>
        <v/>
      </c>
      <c r="B823" s="7" t="str">
        <f>IF('Time Series Inputs'!B823="","",'Time Series Inputs'!B823)</f>
        <v/>
      </c>
      <c r="C823" s="7" t="str">
        <f>IF('Time Series Inputs'!C823="","",'Time Series Inputs'!C823)</f>
        <v/>
      </c>
      <c r="D823" s="8" t="str">
        <f>IF(A823="","",'Apply Constraints'!A823)</f>
        <v/>
      </c>
      <c r="E823" s="8" t="str">
        <f>IF('Performance Calculation'!W823="","",'Performance Calculation'!W823)</f>
        <v/>
      </c>
    </row>
    <row r="824" spans="1:5" ht="15.75" customHeight="1">
      <c r="A824" s="6" t="str">
        <f>IF('Time Series Inputs'!A824="","",'Time Series Inputs'!A824)</f>
        <v/>
      </c>
      <c r="B824" s="7" t="str">
        <f>IF('Time Series Inputs'!B824="","",'Time Series Inputs'!B824)</f>
        <v/>
      </c>
      <c r="C824" s="7" t="str">
        <f>IF('Time Series Inputs'!C824="","",'Time Series Inputs'!C824)</f>
        <v/>
      </c>
      <c r="D824" s="8" t="str">
        <f>IF(A824="","",'Apply Constraints'!A824)</f>
        <v/>
      </c>
      <c r="E824" s="8" t="str">
        <f>IF('Performance Calculation'!W824="","",'Performance Calculation'!W824)</f>
        <v/>
      </c>
    </row>
    <row r="825" spans="1:5" ht="15.75" customHeight="1">
      <c r="A825" s="6" t="str">
        <f>IF('Time Series Inputs'!A825="","",'Time Series Inputs'!A825)</f>
        <v/>
      </c>
      <c r="B825" s="7" t="str">
        <f>IF('Time Series Inputs'!B825="","",'Time Series Inputs'!B825)</f>
        <v/>
      </c>
      <c r="C825" s="7" t="str">
        <f>IF('Time Series Inputs'!C825="","",'Time Series Inputs'!C825)</f>
        <v/>
      </c>
      <c r="D825" s="8" t="str">
        <f>IF(A825="","",'Apply Constraints'!A825)</f>
        <v/>
      </c>
      <c r="E825" s="8" t="str">
        <f>IF('Performance Calculation'!W825="","",'Performance Calculation'!W825)</f>
        <v/>
      </c>
    </row>
    <row r="826" spans="1:5" ht="15.75" customHeight="1">
      <c r="A826" s="6" t="str">
        <f>IF('Time Series Inputs'!A826="","",'Time Series Inputs'!A826)</f>
        <v/>
      </c>
      <c r="B826" s="7" t="str">
        <f>IF('Time Series Inputs'!B826="","",'Time Series Inputs'!B826)</f>
        <v/>
      </c>
      <c r="C826" s="7" t="str">
        <f>IF('Time Series Inputs'!C826="","",'Time Series Inputs'!C826)</f>
        <v/>
      </c>
      <c r="D826" s="8" t="str">
        <f>IF(A826="","",'Apply Constraints'!A826)</f>
        <v/>
      </c>
      <c r="E826" s="8" t="str">
        <f>IF('Performance Calculation'!W826="","",'Performance Calculation'!W826)</f>
        <v/>
      </c>
    </row>
    <row r="827" spans="1:5" ht="15.75" customHeight="1">
      <c r="A827" s="6" t="str">
        <f>IF('Time Series Inputs'!A827="","",'Time Series Inputs'!A827)</f>
        <v/>
      </c>
      <c r="B827" s="7" t="str">
        <f>IF('Time Series Inputs'!B827="","",'Time Series Inputs'!B827)</f>
        <v/>
      </c>
      <c r="C827" s="7" t="str">
        <f>IF('Time Series Inputs'!C827="","",'Time Series Inputs'!C827)</f>
        <v/>
      </c>
      <c r="D827" s="8" t="str">
        <f>IF(A827="","",'Apply Constraints'!A827)</f>
        <v/>
      </c>
      <c r="E827" s="8" t="str">
        <f>IF('Performance Calculation'!W827="","",'Performance Calculation'!W827)</f>
        <v/>
      </c>
    </row>
    <row r="828" spans="1:5" ht="15.75" customHeight="1">
      <c r="A828" s="6" t="str">
        <f>IF('Time Series Inputs'!A828="","",'Time Series Inputs'!A828)</f>
        <v/>
      </c>
      <c r="B828" s="7" t="str">
        <f>IF('Time Series Inputs'!B828="","",'Time Series Inputs'!B828)</f>
        <v/>
      </c>
      <c r="C828" s="7" t="str">
        <f>IF('Time Series Inputs'!C828="","",'Time Series Inputs'!C828)</f>
        <v/>
      </c>
      <c r="D828" s="8" t="str">
        <f>IF(A828="","",'Apply Constraints'!A828)</f>
        <v/>
      </c>
      <c r="E828" s="8" t="str">
        <f>IF('Performance Calculation'!W828="","",'Performance Calculation'!W828)</f>
        <v/>
      </c>
    </row>
    <row r="829" spans="1:5" ht="15.75" customHeight="1">
      <c r="A829" s="6" t="str">
        <f>IF('Time Series Inputs'!A829="","",'Time Series Inputs'!A829)</f>
        <v/>
      </c>
      <c r="B829" s="7" t="str">
        <f>IF('Time Series Inputs'!B829="","",'Time Series Inputs'!B829)</f>
        <v/>
      </c>
      <c r="C829" s="7" t="str">
        <f>IF('Time Series Inputs'!C829="","",'Time Series Inputs'!C829)</f>
        <v/>
      </c>
      <c r="D829" s="8" t="str">
        <f>IF(A829="","",'Apply Constraints'!A829)</f>
        <v/>
      </c>
      <c r="E829" s="8" t="str">
        <f>IF('Performance Calculation'!W829="","",'Performance Calculation'!W829)</f>
        <v/>
      </c>
    </row>
    <row r="830" spans="1:5" ht="15.75" customHeight="1">
      <c r="A830" s="6" t="str">
        <f>IF('Time Series Inputs'!A830="","",'Time Series Inputs'!A830)</f>
        <v/>
      </c>
      <c r="B830" s="7" t="str">
        <f>IF('Time Series Inputs'!B830="","",'Time Series Inputs'!B830)</f>
        <v/>
      </c>
      <c r="C830" s="7" t="str">
        <f>IF('Time Series Inputs'!C830="","",'Time Series Inputs'!C830)</f>
        <v/>
      </c>
      <c r="D830" s="8" t="str">
        <f>IF(A830="","",'Apply Constraints'!A830)</f>
        <v/>
      </c>
      <c r="E830" s="8" t="str">
        <f>IF('Performance Calculation'!W830="","",'Performance Calculation'!W830)</f>
        <v/>
      </c>
    </row>
    <row r="831" spans="1:5" ht="15.75" customHeight="1">
      <c r="A831" s="6" t="str">
        <f>IF('Time Series Inputs'!A831="","",'Time Series Inputs'!A831)</f>
        <v/>
      </c>
      <c r="B831" s="7" t="str">
        <f>IF('Time Series Inputs'!B831="","",'Time Series Inputs'!B831)</f>
        <v/>
      </c>
      <c r="C831" s="7" t="str">
        <f>IF('Time Series Inputs'!C831="","",'Time Series Inputs'!C831)</f>
        <v/>
      </c>
      <c r="D831" s="8" t="str">
        <f>IF(A831="","",'Apply Constraints'!A831)</f>
        <v/>
      </c>
      <c r="E831" s="8" t="str">
        <f>IF('Performance Calculation'!W831="","",'Performance Calculation'!W831)</f>
        <v/>
      </c>
    </row>
    <row r="832" spans="1:5" ht="15.75" customHeight="1">
      <c r="A832" s="6" t="str">
        <f>IF('Time Series Inputs'!A832="","",'Time Series Inputs'!A832)</f>
        <v/>
      </c>
      <c r="B832" s="7" t="str">
        <f>IF('Time Series Inputs'!B832="","",'Time Series Inputs'!B832)</f>
        <v/>
      </c>
      <c r="C832" s="7" t="str">
        <f>IF('Time Series Inputs'!C832="","",'Time Series Inputs'!C832)</f>
        <v/>
      </c>
      <c r="D832" s="8" t="str">
        <f>IF(A832="","",'Apply Constraints'!A832)</f>
        <v/>
      </c>
      <c r="E832" s="8" t="str">
        <f>IF('Performance Calculation'!W832="","",'Performance Calculation'!W832)</f>
        <v/>
      </c>
    </row>
    <row r="833" spans="1:5" ht="15.75" customHeight="1">
      <c r="A833" s="6" t="str">
        <f>IF('Time Series Inputs'!A833="","",'Time Series Inputs'!A833)</f>
        <v/>
      </c>
      <c r="B833" s="7" t="str">
        <f>IF('Time Series Inputs'!B833="","",'Time Series Inputs'!B833)</f>
        <v/>
      </c>
      <c r="C833" s="7" t="str">
        <f>IF('Time Series Inputs'!C833="","",'Time Series Inputs'!C833)</f>
        <v/>
      </c>
      <c r="D833" s="8" t="str">
        <f>IF(A833="","",'Apply Constraints'!A833)</f>
        <v/>
      </c>
      <c r="E833" s="8" t="str">
        <f>IF('Performance Calculation'!W833="","",'Performance Calculation'!W833)</f>
        <v/>
      </c>
    </row>
    <row r="834" spans="1:5" ht="15.75" customHeight="1">
      <c r="A834" s="6" t="str">
        <f>IF('Time Series Inputs'!A834="","",'Time Series Inputs'!A834)</f>
        <v/>
      </c>
      <c r="B834" s="7" t="str">
        <f>IF('Time Series Inputs'!B834="","",'Time Series Inputs'!B834)</f>
        <v/>
      </c>
      <c r="C834" s="7" t="str">
        <f>IF('Time Series Inputs'!C834="","",'Time Series Inputs'!C834)</f>
        <v/>
      </c>
      <c r="D834" s="8" t="str">
        <f>IF(A834="","",'Apply Constraints'!A834)</f>
        <v/>
      </c>
      <c r="E834" s="8" t="str">
        <f>IF('Performance Calculation'!W834="","",'Performance Calculation'!W834)</f>
        <v/>
      </c>
    </row>
    <row r="835" spans="1:5" ht="15.75" customHeight="1">
      <c r="A835" s="6" t="str">
        <f>IF('Time Series Inputs'!A835="","",'Time Series Inputs'!A835)</f>
        <v/>
      </c>
      <c r="B835" s="7" t="str">
        <f>IF('Time Series Inputs'!B835="","",'Time Series Inputs'!B835)</f>
        <v/>
      </c>
      <c r="C835" s="7" t="str">
        <f>IF('Time Series Inputs'!C835="","",'Time Series Inputs'!C835)</f>
        <v/>
      </c>
      <c r="D835" s="8" t="str">
        <f>IF(A835="","",'Apply Constraints'!A835)</f>
        <v/>
      </c>
      <c r="E835" s="8" t="str">
        <f>IF('Performance Calculation'!W835="","",'Performance Calculation'!W835)</f>
        <v/>
      </c>
    </row>
    <row r="836" spans="1:5" ht="15.75" customHeight="1">
      <c r="A836" s="6" t="str">
        <f>IF('Time Series Inputs'!A836="","",'Time Series Inputs'!A836)</f>
        <v/>
      </c>
      <c r="B836" s="7" t="str">
        <f>IF('Time Series Inputs'!B836="","",'Time Series Inputs'!B836)</f>
        <v/>
      </c>
      <c r="C836" s="7" t="str">
        <f>IF('Time Series Inputs'!C836="","",'Time Series Inputs'!C836)</f>
        <v/>
      </c>
      <c r="D836" s="8" t="str">
        <f>IF(A836="","",'Apply Constraints'!A836)</f>
        <v/>
      </c>
      <c r="E836" s="8" t="str">
        <f>IF('Performance Calculation'!W836="","",'Performance Calculation'!W836)</f>
        <v/>
      </c>
    </row>
    <row r="837" spans="1:5" ht="15.75" customHeight="1">
      <c r="A837" s="6" t="str">
        <f>IF('Time Series Inputs'!A837="","",'Time Series Inputs'!A837)</f>
        <v/>
      </c>
      <c r="B837" s="7" t="str">
        <f>IF('Time Series Inputs'!B837="","",'Time Series Inputs'!B837)</f>
        <v/>
      </c>
      <c r="C837" s="7" t="str">
        <f>IF('Time Series Inputs'!C837="","",'Time Series Inputs'!C837)</f>
        <v/>
      </c>
      <c r="D837" s="8" t="str">
        <f>IF(A837="","",'Apply Constraints'!A837)</f>
        <v/>
      </c>
      <c r="E837" s="8" t="str">
        <f>IF('Performance Calculation'!W837="","",'Performance Calculation'!W837)</f>
        <v/>
      </c>
    </row>
    <row r="838" spans="1:5" ht="15.75" customHeight="1">
      <c r="A838" s="6" t="str">
        <f>IF('Time Series Inputs'!A838="","",'Time Series Inputs'!A838)</f>
        <v/>
      </c>
      <c r="B838" s="7" t="str">
        <f>IF('Time Series Inputs'!B838="","",'Time Series Inputs'!B838)</f>
        <v/>
      </c>
      <c r="C838" s="7" t="str">
        <f>IF('Time Series Inputs'!C838="","",'Time Series Inputs'!C838)</f>
        <v/>
      </c>
      <c r="D838" s="8" t="str">
        <f>IF(A838="","",'Apply Constraints'!A838)</f>
        <v/>
      </c>
      <c r="E838" s="8" t="str">
        <f>IF('Performance Calculation'!W838="","",'Performance Calculation'!W838)</f>
        <v/>
      </c>
    </row>
    <row r="839" spans="1:5" ht="15.75" customHeight="1">
      <c r="A839" s="6" t="str">
        <f>IF('Time Series Inputs'!A839="","",'Time Series Inputs'!A839)</f>
        <v/>
      </c>
      <c r="B839" s="7" t="str">
        <f>IF('Time Series Inputs'!B839="","",'Time Series Inputs'!B839)</f>
        <v/>
      </c>
      <c r="C839" s="7" t="str">
        <f>IF('Time Series Inputs'!C839="","",'Time Series Inputs'!C839)</f>
        <v/>
      </c>
      <c r="D839" s="8" t="str">
        <f>IF(A839="","",'Apply Constraints'!A839)</f>
        <v/>
      </c>
      <c r="E839" s="8" t="str">
        <f>IF('Performance Calculation'!W839="","",'Performance Calculation'!W839)</f>
        <v/>
      </c>
    </row>
    <row r="840" spans="1:5" ht="15.75" customHeight="1">
      <c r="A840" s="6" t="str">
        <f>IF('Time Series Inputs'!A840="","",'Time Series Inputs'!A840)</f>
        <v/>
      </c>
      <c r="B840" s="7" t="str">
        <f>IF('Time Series Inputs'!B840="","",'Time Series Inputs'!B840)</f>
        <v/>
      </c>
      <c r="C840" s="7" t="str">
        <f>IF('Time Series Inputs'!C840="","",'Time Series Inputs'!C840)</f>
        <v/>
      </c>
      <c r="D840" s="8" t="str">
        <f>IF(A840="","",'Apply Constraints'!A840)</f>
        <v/>
      </c>
      <c r="E840" s="8" t="str">
        <f>IF('Performance Calculation'!W840="","",'Performance Calculation'!W840)</f>
        <v/>
      </c>
    </row>
    <row r="841" spans="1:5" ht="15.75" customHeight="1">
      <c r="A841" s="6" t="str">
        <f>IF('Time Series Inputs'!A841="","",'Time Series Inputs'!A841)</f>
        <v/>
      </c>
      <c r="B841" s="7" t="str">
        <f>IF('Time Series Inputs'!B841="","",'Time Series Inputs'!B841)</f>
        <v/>
      </c>
      <c r="C841" s="7" t="str">
        <f>IF('Time Series Inputs'!C841="","",'Time Series Inputs'!C841)</f>
        <v/>
      </c>
      <c r="D841" s="8" t="str">
        <f>IF(A841="","",'Apply Constraints'!A841)</f>
        <v/>
      </c>
      <c r="E841" s="8" t="str">
        <f>IF('Performance Calculation'!W841="","",'Performance Calculation'!W841)</f>
        <v/>
      </c>
    </row>
    <row r="842" spans="1:5" ht="15.75" customHeight="1">
      <c r="A842" s="6" t="str">
        <f>IF('Time Series Inputs'!A842="","",'Time Series Inputs'!A842)</f>
        <v/>
      </c>
      <c r="B842" s="7" t="str">
        <f>IF('Time Series Inputs'!B842="","",'Time Series Inputs'!B842)</f>
        <v/>
      </c>
      <c r="C842" s="7" t="str">
        <f>IF('Time Series Inputs'!C842="","",'Time Series Inputs'!C842)</f>
        <v/>
      </c>
      <c r="D842" s="8" t="str">
        <f>IF(A842="","",'Apply Constraints'!A842)</f>
        <v/>
      </c>
      <c r="E842" s="8" t="str">
        <f>IF('Performance Calculation'!W842="","",'Performance Calculation'!W842)</f>
        <v/>
      </c>
    </row>
    <row r="843" spans="1:5" ht="15.75" customHeight="1">
      <c r="A843" s="6" t="str">
        <f>IF('Time Series Inputs'!A843="","",'Time Series Inputs'!A843)</f>
        <v/>
      </c>
      <c r="B843" s="7" t="str">
        <f>IF('Time Series Inputs'!B843="","",'Time Series Inputs'!B843)</f>
        <v/>
      </c>
      <c r="C843" s="7" t="str">
        <f>IF('Time Series Inputs'!C843="","",'Time Series Inputs'!C843)</f>
        <v/>
      </c>
      <c r="D843" s="8" t="str">
        <f>IF(A843="","",'Apply Constraints'!A843)</f>
        <v/>
      </c>
      <c r="E843" s="8" t="str">
        <f>IF('Performance Calculation'!W843="","",'Performance Calculation'!W843)</f>
        <v/>
      </c>
    </row>
    <row r="844" spans="1:5" ht="15.75" customHeight="1">
      <c r="A844" s="6" t="str">
        <f>IF('Time Series Inputs'!A844="","",'Time Series Inputs'!A844)</f>
        <v/>
      </c>
      <c r="B844" s="7" t="str">
        <f>IF('Time Series Inputs'!B844="","",'Time Series Inputs'!B844)</f>
        <v/>
      </c>
      <c r="C844" s="7" t="str">
        <f>IF('Time Series Inputs'!C844="","",'Time Series Inputs'!C844)</f>
        <v/>
      </c>
      <c r="D844" s="8" t="str">
        <f>IF(A844="","",'Apply Constraints'!A844)</f>
        <v/>
      </c>
      <c r="E844" s="8" t="str">
        <f>IF('Performance Calculation'!W844="","",'Performance Calculation'!W844)</f>
        <v/>
      </c>
    </row>
    <row r="845" spans="1:5" ht="15.75" customHeight="1">
      <c r="A845" s="6" t="str">
        <f>IF('Time Series Inputs'!A845="","",'Time Series Inputs'!A845)</f>
        <v/>
      </c>
      <c r="B845" s="7" t="str">
        <f>IF('Time Series Inputs'!B845="","",'Time Series Inputs'!B845)</f>
        <v/>
      </c>
      <c r="C845" s="7" t="str">
        <f>IF('Time Series Inputs'!C845="","",'Time Series Inputs'!C845)</f>
        <v/>
      </c>
      <c r="D845" s="8" t="str">
        <f>IF(A845="","",'Apply Constraints'!A845)</f>
        <v/>
      </c>
      <c r="E845" s="8" t="str">
        <f>IF('Performance Calculation'!W845="","",'Performance Calculation'!W845)</f>
        <v/>
      </c>
    </row>
    <row r="846" spans="1:5" ht="15.75" customHeight="1">
      <c r="A846" s="6" t="str">
        <f>IF('Time Series Inputs'!A846="","",'Time Series Inputs'!A846)</f>
        <v/>
      </c>
      <c r="B846" s="7" t="str">
        <f>IF('Time Series Inputs'!B846="","",'Time Series Inputs'!B846)</f>
        <v/>
      </c>
      <c r="C846" s="7" t="str">
        <f>IF('Time Series Inputs'!C846="","",'Time Series Inputs'!C846)</f>
        <v/>
      </c>
      <c r="D846" s="8" t="str">
        <f>IF(A846="","",'Apply Constraints'!A846)</f>
        <v/>
      </c>
      <c r="E846" s="8" t="str">
        <f>IF('Performance Calculation'!W846="","",'Performance Calculation'!W846)</f>
        <v/>
      </c>
    </row>
    <row r="847" spans="1:5" ht="15.75" customHeight="1">
      <c r="A847" s="6" t="str">
        <f>IF('Time Series Inputs'!A847="","",'Time Series Inputs'!A847)</f>
        <v/>
      </c>
      <c r="B847" s="7" t="str">
        <f>IF('Time Series Inputs'!B847="","",'Time Series Inputs'!B847)</f>
        <v/>
      </c>
      <c r="C847" s="7" t="str">
        <f>IF('Time Series Inputs'!C847="","",'Time Series Inputs'!C847)</f>
        <v/>
      </c>
      <c r="D847" s="8" t="str">
        <f>IF(A847="","",'Apply Constraints'!A847)</f>
        <v/>
      </c>
      <c r="E847" s="8" t="str">
        <f>IF('Performance Calculation'!W847="","",'Performance Calculation'!W847)</f>
        <v/>
      </c>
    </row>
    <row r="848" spans="1:5" ht="15.75" customHeight="1">
      <c r="A848" s="6" t="str">
        <f>IF('Time Series Inputs'!A848="","",'Time Series Inputs'!A848)</f>
        <v/>
      </c>
      <c r="B848" s="7" t="str">
        <f>IF('Time Series Inputs'!B848="","",'Time Series Inputs'!B848)</f>
        <v/>
      </c>
      <c r="C848" s="7" t="str">
        <f>IF('Time Series Inputs'!C848="","",'Time Series Inputs'!C848)</f>
        <v/>
      </c>
      <c r="D848" s="8" t="str">
        <f>IF(A848="","",'Apply Constraints'!A848)</f>
        <v/>
      </c>
      <c r="E848" s="8" t="str">
        <f>IF('Performance Calculation'!W848="","",'Performance Calculation'!W848)</f>
        <v/>
      </c>
    </row>
    <row r="849" spans="1:5" ht="15.75" customHeight="1">
      <c r="A849" s="6" t="str">
        <f>IF('Time Series Inputs'!A849="","",'Time Series Inputs'!A849)</f>
        <v/>
      </c>
      <c r="B849" s="7" t="str">
        <f>IF('Time Series Inputs'!B849="","",'Time Series Inputs'!B849)</f>
        <v/>
      </c>
      <c r="C849" s="7" t="str">
        <f>IF('Time Series Inputs'!C849="","",'Time Series Inputs'!C849)</f>
        <v/>
      </c>
      <c r="D849" s="8" t="str">
        <f>IF(A849="","",'Apply Constraints'!A849)</f>
        <v/>
      </c>
      <c r="E849" s="8" t="str">
        <f>IF('Performance Calculation'!W849="","",'Performance Calculation'!W849)</f>
        <v/>
      </c>
    </row>
    <row r="850" spans="1:5" ht="15.75" customHeight="1">
      <c r="A850" s="6" t="str">
        <f>IF('Time Series Inputs'!A850="","",'Time Series Inputs'!A850)</f>
        <v/>
      </c>
      <c r="B850" s="7" t="str">
        <f>IF('Time Series Inputs'!B850="","",'Time Series Inputs'!B850)</f>
        <v/>
      </c>
      <c r="C850" s="7" t="str">
        <f>IF('Time Series Inputs'!C850="","",'Time Series Inputs'!C850)</f>
        <v/>
      </c>
      <c r="D850" s="8" t="str">
        <f>IF(A850="","",'Apply Constraints'!A850)</f>
        <v/>
      </c>
      <c r="E850" s="8" t="str">
        <f>IF('Performance Calculation'!W850="","",'Performance Calculation'!W850)</f>
        <v/>
      </c>
    </row>
    <row r="851" spans="1:5" ht="15.75" customHeight="1">
      <c r="A851" s="6" t="str">
        <f>IF('Time Series Inputs'!A851="","",'Time Series Inputs'!A851)</f>
        <v/>
      </c>
      <c r="B851" s="7" t="str">
        <f>IF('Time Series Inputs'!B851="","",'Time Series Inputs'!B851)</f>
        <v/>
      </c>
      <c r="C851" s="7" t="str">
        <f>IF('Time Series Inputs'!C851="","",'Time Series Inputs'!C851)</f>
        <v/>
      </c>
      <c r="D851" s="8" t="str">
        <f>IF(A851="","",'Apply Constraints'!A851)</f>
        <v/>
      </c>
      <c r="E851" s="8" t="str">
        <f>IF('Performance Calculation'!W851="","",'Performance Calculation'!W851)</f>
        <v/>
      </c>
    </row>
    <row r="852" spans="1:5" ht="15.75" customHeight="1">
      <c r="A852" s="6" t="str">
        <f>IF('Time Series Inputs'!A852="","",'Time Series Inputs'!A852)</f>
        <v/>
      </c>
      <c r="B852" s="7" t="str">
        <f>IF('Time Series Inputs'!B852="","",'Time Series Inputs'!B852)</f>
        <v/>
      </c>
      <c r="C852" s="7" t="str">
        <f>IF('Time Series Inputs'!C852="","",'Time Series Inputs'!C852)</f>
        <v/>
      </c>
      <c r="D852" s="8" t="str">
        <f>IF(A852="","",'Apply Constraints'!A852)</f>
        <v/>
      </c>
      <c r="E852" s="8" t="str">
        <f>IF('Performance Calculation'!W852="","",'Performance Calculation'!W852)</f>
        <v/>
      </c>
    </row>
    <row r="853" spans="1:5" ht="15.75" customHeight="1">
      <c r="A853" s="6" t="str">
        <f>IF('Time Series Inputs'!A853="","",'Time Series Inputs'!A853)</f>
        <v/>
      </c>
      <c r="B853" s="7" t="str">
        <f>IF('Time Series Inputs'!B853="","",'Time Series Inputs'!B853)</f>
        <v/>
      </c>
      <c r="C853" s="7" t="str">
        <f>IF('Time Series Inputs'!C853="","",'Time Series Inputs'!C853)</f>
        <v/>
      </c>
      <c r="D853" s="8" t="str">
        <f>IF(A853="","",'Apply Constraints'!A853)</f>
        <v/>
      </c>
      <c r="E853" s="8" t="str">
        <f>IF('Performance Calculation'!W853="","",'Performance Calculation'!W853)</f>
        <v/>
      </c>
    </row>
    <row r="854" spans="1:5" ht="15.75" customHeight="1">
      <c r="A854" s="6" t="str">
        <f>IF('Time Series Inputs'!A854="","",'Time Series Inputs'!A854)</f>
        <v/>
      </c>
      <c r="B854" s="7" t="str">
        <f>IF('Time Series Inputs'!B854="","",'Time Series Inputs'!B854)</f>
        <v/>
      </c>
      <c r="C854" s="7" t="str">
        <f>IF('Time Series Inputs'!C854="","",'Time Series Inputs'!C854)</f>
        <v/>
      </c>
      <c r="D854" s="8" t="str">
        <f>IF(A854="","",'Apply Constraints'!A854)</f>
        <v/>
      </c>
      <c r="E854" s="8" t="str">
        <f>IF('Performance Calculation'!W854="","",'Performance Calculation'!W854)</f>
        <v/>
      </c>
    </row>
    <row r="855" spans="1:5" ht="15.75" customHeight="1">
      <c r="A855" s="6" t="str">
        <f>IF('Time Series Inputs'!A855="","",'Time Series Inputs'!A855)</f>
        <v/>
      </c>
      <c r="B855" s="7" t="str">
        <f>IF('Time Series Inputs'!B855="","",'Time Series Inputs'!B855)</f>
        <v/>
      </c>
      <c r="C855" s="7" t="str">
        <f>IF('Time Series Inputs'!C855="","",'Time Series Inputs'!C855)</f>
        <v/>
      </c>
      <c r="D855" s="8" t="str">
        <f>IF(A855="","",'Apply Constraints'!A855)</f>
        <v/>
      </c>
      <c r="E855" s="8" t="str">
        <f>IF('Performance Calculation'!W855="","",'Performance Calculation'!W855)</f>
        <v/>
      </c>
    </row>
    <row r="856" spans="1:5" ht="15.75" customHeight="1">
      <c r="A856" s="6" t="str">
        <f>IF('Time Series Inputs'!A856="","",'Time Series Inputs'!A856)</f>
        <v/>
      </c>
      <c r="B856" s="7" t="str">
        <f>IF('Time Series Inputs'!B856="","",'Time Series Inputs'!B856)</f>
        <v/>
      </c>
      <c r="C856" s="7" t="str">
        <f>IF('Time Series Inputs'!C856="","",'Time Series Inputs'!C856)</f>
        <v/>
      </c>
      <c r="D856" s="8" t="str">
        <f>IF(A856="","",'Apply Constraints'!A856)</f>
        <v/>
      </c>
      <c r="E856" s="8" t="str">
        <f>IF('Performance Calculation'!W856="","",'Performance Calculation'!W856)</f>
        <v/>
      </c>
    </row>
    <row r="857" spans="1:5" ht="15.75" customHeight="1">
      <c r="A857" s="6" t="str">
        <f>IF('Time Series Inputs'!A857="","",'Time Series Inputs'!A857)</f>
        <v/>
      </c>
      <c r="B857" s="7" t="str">
        <f>IF('Time Series Inputs'!B857="","",'Time Series Inputs'!B857)</f>
        <v/>
      </c>
      <c r="C857" s="7" t="str">
        <f>IF('Time Series Inputs'!C857="","",'Time Series Inputs'!C857)</f>
        <v/>
      </c>
      <c r="D857" s="8" t="str">
        <f>IF(A857="","",'Apply Constraints'!A857)</f>
        <v/>
      </c>
      <c r="E857" s="8" t="str">
        <f>IF('Performance Calculation'!W857="","",'Performance Calculation'!W857)</f>
        <v/>
      </c>
    </row>
    <row r="858" spans="1:5" ht="15.75" customHeight="1">
      <c r="A858" s="6" t="str">
        <f>IF('Time Series Inputs'!A858="","",'Time Series Inputs'!A858)</f>
        <v/>
      </c>
      <c r="B858" s="7" t="str">
        <f>IF('Time Series Inputs'!B858="","",'Time Series Inputs'!B858)</f>
        <v/>
      </c>
      <c r="C858" s="7" t="str">
        <f>IF('Time Series Inputs'!C858="","",'Time Series Inputs'!C858)</f>
        <v/>
      </c>
      <c r="D858" s="8" t="str">
        <f>IF(A858="","",'Apply Constraints'!A858)</f>
        <v/>
      </c>
      <c r="E858" s="8" t="str">
        <f>IF('Performance Calculation'!W858="","",'Performance Calculation'!W858)</f>
        <v/>
      </c>
    </row>
    <row r="859" spans="1:5" ht="15.75" customHeight="1">
      <c r="A859" s="6" t="str">
        <f>IF('Time Series Inputs'!A859="","",'Time Series Inputs'!A859)</f>
        <v/>
      </c>
      <c r="B859" s="7" t="str">
        <f>IF('Time Series Inputs'!B859="","",'Time Series Inputs'!B859)</f>
        <v/>
      </c>
      <c r="C859" s="7" t="str">
        <f>IF('Time Series Inputs'!C859="","",'Time Series Inputs'!C859)</f>
        <v/>
      </c>
      <c r="D859" s="8" t="str">
        <f>IF(A859="","",'Apply Constraints'!A859)</f>
        <v/>
      </c>
      <c r="E859" s="8" t="str">
        <f>IF('Performance Calculation'!W859="","",'Performance Calculation'!W859)</f>
        <v/>
      </c>
    </row>
    <row r="860" spans="1:5" ht="15.75" customHeight="1">
      <c r="A860" s="6" t="str">
        <f>IF('Time Series Inputs'!A860="","",'Time Series Inputs'!A860)</f>
        <v/>
      </c>
      <c r="B860" s="7" t="str">
        <f>IF('Time Series Inputs'!B860="","",'Time Series Inputs'!B860)</f>
        <v/>
      </c>
      <c r="C860" s="7" t="str">
        <f>IF('Time Series Inputs'!C860="","",'Time Series Inputs'!C860)</f>
        <v/>
      </c>
      <c r="D860" s="8" t="str">
        <f>IF(A860="","",'Apply Constraints'!A860)</f>
        <v/>
      </c>
      <c r="E860" s="8" t="str">
        <f>IF('Performance Calculation'!W860="","",'Performance Calculation'!W860)</f>
        <v/>
      </c>
    </row>
    <row r="861" spans="1:5" ht="15.75" customHeight="1">
      <c r="A861" s="6" t="str">
        <f>IF('Time Series Inputs'!A861="","",'Time Series Inputs'!A861)</f>
        <v/>
      </c>
      <c r="B861" s="7" t="str">
        <f>IF('Time Series Inputs'!B861="","",'Time Series Inputs'!B861)</f>
        <v/>
      </c>
      <c r="C861" s="7" t="str">
        <f>IF('Time Series Inputs'!C861="","",'Time Series Inputs'!C861)</f>
        <v/>
      </c>
      <c r="D861" s="8" t="str">
        <f>IF(A861="","",'Apply Constraints'!A861)</f>
        <v/>
      </c>
      <c r="E861" s="8" t="str">
        <f>IF('Performance Calculation'!W861="","",'Performance Calculation'!W861)</f>
        <v/>
      </c>
    </row>
    <row r="862" spans="1:5" ht="15.75" customHeight="1">
      <c r="A862" s="6" t="str">
        <f>IF('Time Series Inputs'!A862="","",'Time Series Inputs'!A862)</f>
        <v/>
      </c>
      <c r="B862" s="7" t="str">
        <f>IF('Time Series Inputs'!B862="","",'Time Series Inputs'!B862)</f>
        <v/>
      </c>
      <c r="C862" s="7" t="str">
        <f>IF('Time Series Inputs'!C862="","",'Time Series Inputs'!C862)</f>
        <v/>
      </c>
      <c r="D862" s="8" t="str">
        <f>IF(A862="","",'Apply Constraints'!A862)</f>
        <v/>
      </c>
      <c r="E862" s="8" t="str">
        <f>IF('Performance Calculation'!W862="","",'Performance Calculation'!W862)</f>
        <v/>
      </c>
    </row>
    <row r="863" spans="1:5" ht="15.75" customHeight="1">
      <c r="A863" s="6" t="str">
        <f>IF('Time Series Inputs'!A863="","",'Time Series Inputs'!A863)</f>
        <v/>
      </c>
      <c r="B863" s="7" t="str">
        <f>IF('Time Series Inputs'!B863="","",'Time Series Inputs'!B863)</f>
        <v/>
      </c>
      <c r="C863" s="7" t="str">
        <f>IF('Time Series Inputs'!C863="","",'Time Series Inputs'!C863)</f>
        <v/>
      </c>
      <c r="D863" s="8" t="str">
        <f>IF(A863="","",'Apply Constraints'!A863)</f>
        <v/>
      </c>
      <c r="E863" s="8" t="str">
        <f>IF('Performance Calculation'!W863="","",'Performance Calculation'!W863)</f>
        <v/>
      </c>
    </row>
    <row r="864" spans="1:5" ht="15.75" customHeight="1">
      <c r="A864" s="6" t="str">
        <f>IF('Time Series Inputs'!A864="","",'Time Series Inputs'!A864)</f>
        <v/>
      </c>
      <c r="B864" s="7" t="str">
        <f>IF('Time Series Inputs'!B864="","",'Time Series Inputs'!B864)</f>
        <v/>
      </c>
      <c r="C864" s="7" t="str">
        <f>IF('Time Series Inputs'!C864="","",'Time Series Inputs'!C864)</f>
        <v/>
      </c>
      <c r="D864" s="8" t="str">
        <f>IF(A864="","",'Apply Constraints'!A864)</f>
        <v/>
      </c>
      <c r="E864" s="8" t="str">
        <f>IF('Performance Calculation'!W864="","",'Performance Calculation'!W864)</f>
        <v/>
      </c>
    </row>
    <row r="865" spans="1:5" ht="15.75" customHeight="1">
      <c r="A865" s="6" t="str">
        <f>IF('Time Series Inputs'!A865="","",'Time Series Inputs'!A865)</f>
        <v/>
      </c>
      <c r="B865" s="7" t="str">
        <f>IF('Time Series Inputs'!B865="","",'Time Series Inputs'!B865)</f>
        <v/>
      </c>
      <c r="C865" s="7" t="str">
        <f>IF('Time Series Inputs'!C865="","",'Time Series Inputs'!C865)</f>
        <v/>
      </c>
      <c r="D865" s="8" t="str">
        <f>IF(A865="","",'Apply Constraints'!A865)</f>
        <v/>
      </c>
      <c r="E865" s="8" t="str">
        <f>IF('Performance Calculation'!W865="","",'Performance Calculation'!W865)</f>
        <v/>
      </c>
    </row>
    <row r="866" spans="1:5" ht="15.75" customHeight="1">
      <c r="A866" s="6" t="str">
        <f>IF('Time Series Inputs'!A866="","",'Time Series Inputs'!A866)</f>
        <v/>
      </c>
      <c r="B866" s="7" t="str">
        <f>IF('Time Series Inputs'!B866="","",'Time Series Inputs'!B866)</f>
        <v/>
      </c>
      <c r="C866" s="7" t="str">
        <f>IF('Time Series Inputs'!C866="","",'Time Series Inputs'!C866)</f>
        <v/>
      </c>
      <c r="D866" s="8" t="str">
        <f>IF(A866="","",'Apply Constraints'!A866)</f>
        <v/>
      </c>
      <c r="E866" s="8" t="str">
        <f>IF('Performance Calculation'!W866="","",'Performance Calculation'!W866)</f>
        <v/>
      </c>
    </row>
    <row r="867" spans="1:5" ht="15.75" customHeight="1">
      <c r="A867" s="6" t="str">
        <f>IF('Time Series Inputs'!A867="","",'Time Series Inputs'!A867)</f>
        <v/>
      </c>
      <c r="B867" s="7" t="str">
        <f>IF('Time Series Inputs'!B867="","",'Time Series Inputs'!B867)</f>
        <v/>
      </c>
      <c r="C867" s="7" t="str">
        <f>IF('Time Series Inputs'!C867="","",'Time Series Inputs'!C867)</f>
        <v/>
      </c>
      <c r="D867" s="8" t="str">
        <f>IF(A867="","",'Apply Constraints'!A867)</f>
        <v/>
      </c>
      <c r="E867" s="8" t="str">
        <f>IF('Performance Calculation'!W867="","",'Performance Calculation'!W867)</f>
        <v/>
      </c>
    </row>
    <row r="868" spans="1:5" ht="15.75" customHeight="1">
      <c r="A868" s="6" t="str">
        <f>IF('Time Series Inputs'!A868="","",'Time Series Inputs'!A868)</f>
        <v/>
      </c>
      <c r="B868" s="7" t="str">
        <f>IF('Time Series Inputs'!B868="","",'Time Series Inputs'!B868)</f>
        <v/>
      </c>
      <c r="C868" s="7" t="str">
        <f>IF('Time Series Inputs'!C868="","",'Time Series Inputs'!C868)</f>
        <v/>
      </c>
      <c r="D868" s="8" t="str">
        <f>IF(A868="","",'Apply Constraints'!A868)</f>
        <v/>
      </c>
      <c r="E868" s="8" t="str">
        <f>IF('Performance Calculation'!W868="","",'Performance Calculation'!W868)</f>
        <v/>
      </c>
    </row>
    <row r="869" spans="1:5" ht="15.75" customHeight="1">
      <c r="A869" s="6" t="str">
        <f>IF('Time Series Inputs'!A869="","",'Time Series Inputs'!A869)</f>
        <v/>
      </c>
      <c r="B869" s="7" t="str">
        <f>IF('Time Series Inputs'!B869="","",'Time Series Inputs'!B869)</f>
        <v/>
      </c>
      <c r="C869" s="7" t="str">
        <f>IF('Time Series Inputs'!C869="","",'Time Series Inputs'!C869)</f>
        <v/>
      </c>
      <c r="D869" s="8" t="str">
        <f>IF(A869="","",'Apply Constraints'!A869)</f>
        <v/>
      </c>
      <c r="E869" s="8" t="str">
        <f>IF('Performance Calculation'!W869="","",'Performance Calculation'!W869)</f>
        <v/>
      </c>
    </row>
    <row r="870" spans="1:5" ht="15.75" customHeight="1">
      <c r="A870" s="6" t="str">
        <f>IF('Time Series Inputs'!A870="","",'Time Series Inputs'!A870)</f>
        <v/>
      </c>
      <c r="B870" s="7" t="str">
        <f>IF('Time Series Inputs'!B870="","",'Time Series Inputs'!B870)</f>
        <v/>
      </c>
      <c r="C870" s="7" t="str">
        <f>IF('Time Series Inputs'!C870="","",'Time Series Inputs'!C870)</f>
        <v/>
      </c>
      <c r="D870" s="8" t="str">
        <f>IF(A870="","",'Apply Constraints'!A870)</f>
        <v/>
      </c>
      <c r="E870" s="8" t="str">
        <f>IF('Performance Calculation'!W870="","",'Performance Calculation'!W870)</f>
        <v/>
      </c>
    </row>
    <row r="871" spans="1:5" ht="15.75" customHeight="1">
      <c r="A871" s="6" t="str">
        <f>IF('Time Series Inputs'!A871="","",'Time Series Inputs'!A871)</f>
        <v/>
      </c>
      <c r="B871" s="7" t="str">
        <f>IF('Time Series Inputs'!B871="","",'Time Series Inputs'!B871)</f>
        <v/>
      </c>
      <c r="C871" s="7" t="str">
        <f>IF('Time Series Inputs'!C871="","",'Time Series Inputs'!C871)</f>
        <v/>
      </c>
      <c r="D871" s="8" t="str">
        <f>IF(A871="","",'Apply Constraints'!A871)</f>
        <v/>
      </c>
      <c r="E871" s="8" t="str">
        <f>IF('Performance Calculation'!W871="","",'Performance Calculation'!W871)</f>
        <v/>
      </c>
    </row>
    <row r="872" spans="1:5" ht="15.75" customHeight="1">
      <c r="A872" s="6" t="str">
        <f>IF('Time Series Inputs'!A872="","",'Time Series Inputs'!A872)</f>
        <v/>
      </c>
      <c r="B872" s="7" t="str">
        <f>IF('Time Series Inputs'!B872="","",'Time Series Inputs'!B872)</f>
        <v/>
      </c>
      <c r="C872" s="7" t="str">
        <f>IF('Time Series Inputs'!C872="","",'Time Series Inputs'!C872)</f>
        <v/>
      </c>
      <c r="D872" s="8" t="str">
        <f>IF(A872="","",'Apply Constraints'!A872)</f>
        <v/>
      </c>
      <c r="E872" s="8" t="str">
        <f>IF('Performance Calculation'!W872="","",'Performance Calculation'!W872)</f>
        <v/>
      </c>
    </row>
    <row r="873" spans="1:5" ht="15.75" customHeight="1">
      <c r="A873" s="6" t="str">
        <f>IF('Time Series Inputs'!A873="","",'Time Series Inputs'!A873)</f>
        <v/>
      </c>
      <c r="B873" s="7" t="str">
        <f>IF('Time Series Inputs'!B873="","",'Time Series Inputs'!B873)</f>
        <v/>
      </c>
      <c r="C873" s="7" t="str">
        <f>IF('Time Series Inputs'!C873="","",'Time Series Inputs'!C873)</f>
        <v/>
      </c>
      <c r="D873" s="8" t="str">
        <f>IF(A873="","",'Apply Constraints'!A873)</f>
        <v/>
      </c>
      <c r="E873" s="8" t="str">
        <f>IF('Performance Calculation'!W873="","",'Performance Calculation'!W873)</f>
        <v/>
      </c>
    </row>
    <row r="874" spans="1:5" ht="15.75" customHeight="1">
      <c r="A874" s="6" t="str">
        <f>IF('Time Series Inputs'!A874="","",'Time Series Inputs'!A874)</f>
        <v/>
      </c>
      <c r="B874" s="7" t="str">
        <f>IF('Time Series Inputs'!B874="","",'Time Series Inputs'!B874)</f>
        <v/>
      </c>
      <c r="C874" s="7" t="str">
        <f>IF('Time Series Inputs'!C874="","",'Time Series Inputs'!C874)</f>
        <v/>
      </c>
      <c r="D874" s="8" t="str">
        <f>IF(A874="","",'Apply Constraints'!A874)</f>
        <v/>
      </c>
      <c r="E874" s="8" t="str">
        <f>IF('Performance Calculation'!W874="","",'Performance Calculation'!W874)</f>
        <v/>
      </c>
    </row>
    <row r="875" spans="1:5" ht="15.75" customHeight="1">
      <c r="A875" s="6" t="str">
        <f>IF('Time Series Inputs'!A875="","",'Time Series Inputs'!A875)</f>
        <v/>
      </c>
      <c r="B875" s="7" t="str">
        <f>IF('Time Series Inputs'!B875="","",'Time Series Inputs'!B875)</f>
        <v/>
      </c>
      <c r="C875" s="7" t="str">
        <f>IF('Time Series Inputs'!C875="","",'Time Series Inputs'!C875)</f>
        <v/>
      </c>
      <c r="D875" s="8" t="str">
        <f>IF(A875="","",'Apply Constraints'!A875)</f>
        <v/>
      </c>
      <c r="E875" s="8" t="str">
        <f>IF('Performance Calculation'!W875="","",'Performance Calculation'!W875)</f>
        <v/>
      </c>
    </row>
    <row r="876" spans="1:5" ht="15.75" customHeight="1">
      <c r="A876" s="6" t="str">
        <f>IF('Time Series Inputs'!A876="","",'Time Series Inputs'!A876)</f>
        <v/>
      </c>
      <c r="B876" s="7" t="str">
        <f>IF('Time Series Inputs'!B876="","",'Time Series Inputs'!B876)</f>
        <v/>
      </c>
      <c r="C876" s="7" t="str">
        <f>IF('Time Series Inputs'!C876="","",'Time Series Inputs'!C876)</f>
        <v/>
      </c>
      <c r="D876" s="8" t="str">
        <f>IF(A876="","",'Apply Constraints'!A876)</f>
        <v/>
      </c>
      <c r="E876" s="8" t="str">
        <f>IF('Performance Calculation'!W876="","",'Performance Calculation'!W876)</f>
        <v/>
      </c>
    </row>
    <row r="877" spans="1:5" ht="15.75" customHeight="1">
      <c r="A877" s="6" t="str">
        <f>IF('Time Series Inputs'!A877="","",'Time Series Inputs'!A877)</f>
        <v/>
      </c>
      <c r="B877" s="7" t="str">
        <f>IF('Time Series Inputs'!B877="","",'Time Series Inputs'!B877)</f>
        <v/>
      </c>
      <c r="C877" s="7" t="str">
        <f>IF('Time Series Inputs'!C877="","",'Time Series Inputs'!C877)</f>
        <v/>
      </c>
      <c r="D877" s="8" t="str">
        <f>IF(A877="","",'Apply Constraints'!A877)</f>
        <v/>
      </c>
      <c r="E877" s="8" t="str">
        <f>IF('Performance Calculation'!W877="","",'Performance Calculation'!W877)</f>
        <v/>
      </c>
    </row>
    <row r="878" spans="1:5" ht="15.75" customHeight="1">
      <c r="A878" s="6" t="str">
        <f>IF('Time Series Inputs'!A878="","",'Time Series Inputs'!A878)</f>
        <v/>
      </c>
      <c r="B878" s="7" t="str">
        <f>IF('Time Series Inputs'!B878="","",'Time Series Inputs'!B878)</f>
        <v/>
      </c>
      <c r="C878" s="7" t="str">
        <f>IF('Time Series Inputs'!C878="","",'Time Series Inputs'!C878)</f>
        <v/>
      </c>
      <c r="D878" s="8" t="str">
        <f>IF(A878="","",'Apply Constraints'!A878)</f>
        <v/>
      </c>
      <c r="E878" s="8" t="str">
        <f>IF('Performance Calculation'!W878="","",'Performance Calculation'!W878)</f>
        <v/>
      </c>
    </row>
    <row r="879" spans="1:5" ht="15.75" customHeight="1">
      <c r="A879" s="6" t="str">
        <f>IF('Time Series Inputs'!A879="","",'Time Series Inputs'!A879)</f>
        <v/>
      </c>
      <c r="B879" s="7" t="str">
        <f>IF('Time Series Inputs'!B879="","",'Time Series Inputs'!B879)</f>
        <v/>
      </c>
      <c r="C879" s="7" t="str">
        <f>IF('Time Series Inputs'!C879="","",'Time Series Inputs'!C879)</f>
        <v/>
      </c>
      <c r="D879" s="8" t="str">
        <f>IF(A879="","",'Apply Constraints'!A879)</f>
        <v/>
      </c>
      <c r="E879" s="8" t="str">
        <f>IF('Performance Calculation'!W879="","",'Performance Calculation'!W879)</f>
        <v/>
      </c>
    </row>
    <row r="880" spans="1:5" ht="15.75" customHeight="1">
      <c r="A880" s="6" t="str">
        <f>IF('Time Series Inputs'!A880="","",'Time Series Inputs'!A880)</f>
        <v/>
      </c>
      <c r="B880" s="7" t="str">
        <f>IF('Time Series Inputs'!B880="","",'Time Series Inputs'!B880)</f>
        <v/>
      </c>
      <c r="C880" s="7" t="str">
        <f>IF('Time Series Inputs'!C880="","",'Time Series Inputs'!C880)</f>
        <v/>
      </c>
      <c r="D880" s="8" t="str">
        <f>IF(A880="","",'Apply Constraints'!A880)</f>
        <v/>
      </c>
      <c r="E880" s="8" t="str">
        <f>IF('Performance Calculation'!W880="","",'Performance Calculation'!W880)</f>
        <v/>
      </c>
    </row>
    <row r="881" spans="1:5" ht="15.75" customHeight="1">
      <c r="A881" s="6" t="str">
        <f>IF('Time Series Inputs'!A881="","",'Time Series Inputs'!A881)</f>
        <v/>
      </c>
      <c r="B881" s="7" t="str">
        <f>IF('Time Series Inputs'!B881="","",'Time Series Inputs'!B881)</f>
        <v/>
      </c>
      <c r="C881" s="7" t="str">
        <f>IF('Time Series Inputs'!C881="","",'Time Series Inputs'!C881)</f>
        <v/>
      </c>
      <c r="D881" s="8" t="str">
        <f>IF(A881="","",'Apply Constraints'!A881)</f>
        <v/>
      </c>
      <c r="E881" s="8" t="str">
        <f>IF('Performance Calculation'!W881="","",'Performance Calculation'!W881)</f>
        <v/>
      </c>
    </row>
    <row r="882" spans="1:5" ht="15.75" customHeight="1">
      <c r="A882" s="6" t="str">
        <f>IF('Time Series Inputs'!A882="","",'Time Series Inputs'!A882)</f>
        <v/>
      </c>
      <c r="B882" s="7" t="str">
        <f>IF('Time Series Inputs'!B882="","",'Time Series Inputs'!B882)</f>
        <v/>
      </c>
      <c r="C882" s="7" t="str">
        <f>IF('Time Series Inputs'!C882="","",'Time Series Inputs'!C882)</f>
        <v/>
      </c>
      <c r="D882" s="8" t="str">
        <f>IF(A882="","",'Apply Constraints'!A882)</f>
        <v/>
      </c>
      <c r="E882" s="8" t="str">
        <f>IF('Performance Calculation'!W882="","",'Performance Calculation'!W882)</f>
        <v/>
      </c>
    </row>
    <row r="883" spans="1:5" ht="15.75" customHeight="1">
      <c r="A883" s="6" t="str">
        <f>IF('Time Series Inputs'!A883="","",'Time Series Inputs'!A883)</f>
        <v/>
      </c>
      <c r="B883" s="7" t="str">
        <f>IF('Time Series Inputs'!B883="","",'Time Series Inputs'!B883)</f>
        <v/>
      </c>
      <c r="C883" s="7" t="str">
        <f>IF('Time Series Inputs'!C883="","",'Time Series Inputs'!C883)</f>
        <v/>
      </c>
      <c r="D883" s="8" t="str">
        <f>IF(A883="","",'Apply Constraints'!A883)</f>
        <v/>
      </c>
      <c r="E883" s="8" t="str">
        <f>IF('Performance Calculation'!W883="","",'Performance Calculation'!W883)</f>
        <v/>
      </c>
    </row>
    <row r="884" spans="1:5" ht="15.75" customHeight="1">
      <c r="A884" s="6" t="str">
        <f>IF('Time Series Inputs'!A884="","",'Time Series Inputs'!A884)</f>
        <v/>
      </c>
      <c r="B884" s="7" t="str">
        <f>IF('Time Series Inputs'!B884="","",'Time Series Inputs'!B884)</f>
        <v/>
      </c>
      <c r="C884" s="7" t="str">
        <f>IF('Time Series Inputs'!C884="","",'Time Series Inputs'!C884)</f>
        <v/>
      </c>
      <c r="D884" s="8" t="str">
        <f>IF(A884="","",'Apply Constraints'!A884)</f>
        <v/>
      </c>
      <c r="E884" s="8" t="str">
        <f>IF('Performance Calculation'!W884="","",'Performance Calculation'!W884)</f>
        <v/>
      </c>
    </row>
    <row r="885" spans="1:5" ht="15.75" customHeight="1">
      <c r="A885" s="6" t="str">
        <f>IF('Time Series Inputs'!A885="","",'Time Series Inputs'!A885)</f>
        <v/>
      </c>
      <c r="B885" s="7" t="str">
        <f>IF('Time Series Inputs'!B885="","",'Time Series Inputs'!B885)</f>
        <v/>
      </c>
      <c r="C885" s="7" t="str">
        <f>IF('Time Series Inputs'!C885="","",'Time Series Inputs'!C885)</f>
        <v/>
      </c>
      <c r="D885" s="8" t="str">
        <f>IF(A885="","",'Apply Constraints'!A885)</f>
        <v/>
      </c>
      <c r="E885" s="8" t="str">
        <f>IF('Performance Calculation'!W885="","",'Performance Calculation'!W885)</f>
        <v/>
      </c>
    </row>
    <row r="886" spans="1:5" ht="15.75" customHeight="1">
      <c r="A886" s="6" t="str">
        <f>IF('Time Series Inputs'!A886="","",'Time Series Inputs'!A886)</f>
        <v/>
      </c>
      <c r="B886" s="7" t="str">
        <f>IF('Time Series Inputs'!B886="","",'Time Series Inputs'!B886)</f>
        <v/>
      </c>
      <c r="C886" s="7" t="str">
        <f>IF('Time Series Inputs'!C886="","",'Time Series Inputs'!C886)</f>
        <v/>
      </c>
      <c r="D886" s="8" t="str">
        <f>IF(A886="","",'Apply Constraints'!A886)</f>
        <v/>
      </c>
      <c r="E886" s="8" t="str">
        <f>IF('Performance Calculation'!W886="","",'Performance Calculation'!W886)</f>
        <v/>
      </c>
    </row>
    <row r="887" spans="1:5" ht="15.75" customHeight="1">
      <c r="A887" s="6" t="str">
        <f>IF('Time Series Inputs'!A887="","",'Time Series Inputs'!A887)</f>
        <v/>
      </c>
      <c r="B887" s="7" t="str">
        <f>IF('Time Series Inputs'!B887="","",'Time Series Inputs'!B887)</f>
        <v/>
      </c>
      <c r="C887" s="7" t="str">
        <f>IF('Time Series Inputs'!C887="","",'Time Series Inputs'!C887)</f>
        <v/>
      </c>
      <c r="D887" s="8" t="str">
        <f>IF(A887="","",'Apply Constraints'!A887)</f>
        <v/>
      </c>
      <c r="E887" s="8" t="str">
        <f>IF('Performance Calculation'!W887="","",'Performance Calculation'!W887)</f>
        <v/>
      </c>
    </row>
    <row r="888" spans="1:5" ht="15.75" customHeight="1">
      <c r="A888" s="6" t="str">
        <f>IF('Time Series Inputs'!A888="","",'Time Series Inputs'!A888)</f>
        <v/>
      </c>
      <c r="B888" s="7" t="str">
        <f>IF('Time Series Inputs'!B888="","",'Time Series Inputs'!B888)</f>
        <v/>
      </c>
      <c r="C888" s="7" t="str">
        <f>IF('Time Series Inputs'!C888="","",'Time Series Inputs'!C888)</f>
        <v/>
      </c>
      <c r="D888" s="8" t="str">
        <f>IF(A888="","",'Apply Constraints'!A888)</f>
        <v/>
      </c>
      <c r="E888" s="8" t="str">
        <f>IF('Performance Calculation'!W888="","",'Performance Calculation'!W888)</f>
        <v/>
      </c>
    </row>
    <row r="889" spans="1:5" ht="15.75" customHeight="1">
      <c r="A889" s="6" t="str">
        <f>IF('Time Series Inputs'!A889="","",'Time Series Inputs'!A889)</f>
        <v/>
      </c>
      <c r="B889" s="7" t="str">
        <f>IF('Time Series Inputs'!B889="","",'Time Series Inputs'!B889)</f>
        <v/>
      </c>
      <c r="C889" s="7" t="str">
        <f>IF('Time Series Inputs'!C889="","",'Time Series Inputs'!C889)</f>
        <v/>
      </c>
      <c r="D889" s="8" t="str">
        <f>IF(A889="","",'Apply Constraints'!A889)</f>
        <v/>
      </c>
      <c r="E889" s="8" t="str">
        <f>IF('Performance Calculation'!W889="","",'Performance Calculation'!W889)</f>
        <v/>
      </c>
    </row>
    <row r="890" spans="1:5" ht="15.75" customHeight="1">
      <c r="A890" s="6" t="str">
        <f>IF('Time Series Inputs'!A890="","",'Time Series Inputs'!A890)</f>
        <v/>
      </c>
      <c r="B890" s="7" t="str">
        <f>IF('Time Series Inputs'!B890="","",'Time Series Inputs'!B890)</f>
        <v/>
      </c>
      <c r="C890" s="7" t="str">
        <f>IF('Time Series Inputs'!C890="","",'Time Series Inputs'!C890)</f>
        <v/>
      </c>
      <c r="D890" s="8" t="str">
        <f>IF(A890="","",'Apply Constraints'!A890)</f>
        <v/>
      </c>
      <c r="E890" s="8" t="str">
        <f>IF('Performance Calculation'!W890="","",'Performance Calculation'!W890)</f>
        <v/>
      </c>
    </row>
    <row r="891" spans="1:5" ht="15.75" customHeight="1">
      <c r="A891" s="6" t="str">
        <f>IF('Time Series Inputs'!A891="","",'Time Series Inputs'!A891)</f>
        <v/>
      </c>
      <c r="B891" s="7" t="str">
        <f>IF('Time Series Inputs'!B891="","",'Time Series Inputs'!B891)</f>
        <v/>
      </c>
      <c r="C891" s="7" t="str">
        <f>IF('Time Series Inputs'!C891="","",'Time Series Inputs'!C891)</f>
        <v/>
      </c>
      <c r="D891" s="8" t="str">
        <f>IF(A891="","",'Apply Constraints'!A891)</f>
        <v/>
      </c>
      <c r="E891" s="8" t="str">
        <f>IF('Performance Calculation'!W891="","",'Performance Calculation'!W891)</f>
        <v/>
      </c>
    </row>
    <row r="892" spans="1:5" ht="15.75" customHeight="1">
      <c r="A892" s="6" t="str">
        <f>IF('Time Series Inputs'!A892="","",'Time Series Inputs'!A892)</f>
        <v/>
      </c>
      <c r="B892" s="7" t="str">
        <f>IF('Time Series Inputs'!B892="","",'Time Series Inputs'!B892)</f>
        <v/>
      </c>
      <c r="C892" s="7" t="str">
        <f>IF('Time Series Inputs'!C892="","",'Time Series Inputs'!C892)</f>
        <v/>
      </c>
      <c r="D892" s="8" t="str">
        <f>IF(A892="","",'Apply Constraints'!A892)</f>
        <v/>
      </c>
      <c r="E892" s="8" t="str">
        <f>IF('Performance Calculation'!W892="","",'Performance Calculation'!W892)</f>
        <v/>
      </c>
    </row>
    <row r="893" spans="1:5" ht="15.75" customHeight="1">
      <c r="A893" s="6" t="str">
        <f>IF('Time Series Inputs'!A893="","",'Time Series Inputs'!A893)</f>
        <v/>
      </c>
      <c r="B893" s="7" t="str">
        <f>IF('Time Series Inputs'!B893="","",'Time Series Inputs'!B893)</f>
        <v/>
      </c>
      <c r="C893" s="7" t="str">
        <f>IF('Time Series Inputs'!C893="","",'Time Series Inputs'!C893)</f>
        <v/>
      </c>
      <c r="D893" s="8" t="str">
        <f>IF(A893="","",'Apply Constraints'!A893)</f>
        <v/>
      </c>
      <c r="E893" s="8" t="str">
        <f>IF('Performance Calculation'!W893="","",'Performance Calculation'!W893)</f>
        <v/>
      </c>
    </row>
    <row r="894" spans="1:5" ht="15.75" customHeight="1">
      <c r="A894" s="6" t="str">
        <f>IF('Time Series Inputs'!A894="","",'Time Series Inputs'!A894)</f>
        <v/>
      </c>
      <c r="B894" s="7" t="str">
        <f>IF('Time Series Inputs'!B894="","",'Time Series Inputs'!B894)</f>
        <v/>
      </c>
      <c r="C894" s="7" t="str">
        <f>IF('Time Series Inputs'!C894="","",'Time Series Inputs'!C894)</f>
        <v/>
      </c>
      <c r="D894" s="8" t="str">
        <f>IF(A894="","",'Apply Constraints'!A894)</f>
        <v/>
      </c>
      <c r="E894" s="8" t="str">
        <f>IF('Performance Calculation'!W894="","",'Performance Calculation'!W894)</f>
        <v/>
      </c>
    </row>
    <row r="895" spans="1:5" ht="15.75" customHeight="1">
      <c r="A895" s="6" t="str">
        <f>IF('Time Series Inputs'!A895="","",'Time Series Inputs'!A895)</f>
        <v/>
      </c>
      <c r="B895" s="7" t="str">
        <f>IF('Time Series Inputs'!B895="","",'Time Series Inputs'!B895)</f>
        <v/>
      </c>
      <c r="C895" s="7" t="str">
        <f>IF('Time Series Inputs'!C895="","",'Time Series Inputs'!C895)</f>
        <v/>
      </c>
      <c r="D895" s="8" t="str">
        <f>IF(A895="","",'Apply Constraints'!A895)</f>
        <v/>
      </c>
      <c r="E895" s="8" t="str">
        <f>IF('Performance Calculation'!W895="","",'Performance Calculation'!W895)</f>
        <v/>
      </c>
    </row>
    <row r="896" spans="1:5" ht="15.75" customHeight="1">
      <c r="A896" s="6" t="str">
        <f>IF('Time Series Inputs'!A896="","",'Time Series Inputs'!A896)</f>
        <v/>
      </c>
      <c r="B896" s="7" t="str">
        <f>IF('Time Series Inputs'!B896="","",'Time Series Inputs'!B896)</f>
        <v/>
      </c>
      <c r="C896" s="7" t="str">
        <f>IF('Time Series Inputs'!C896="","",'Time Series Inputs'!C896)</f>
        <v/>
      </c>
      <c r="D896" s="8" t="str">
        <f>IF(A896="","",'Apply Constraints'!A896)</f>
        <v/>
      </c>
      <c r="E896" s="8" t="str">
        <f>IF('Performance Calculation'!W896="","",'Performance Calculation'!W896)</f>
        <v/>
      </c>
    </row>
    <row r="897" spans="1:5" ht="15.75" customHeight="1">
      <c r="A897" s="6" t="str">
        <f>IF('Time Series Inputs'!A897="","",'Time Series Inputs'!A897)</f>
        <v/>
      </c>
      <c r="B897" s="7" t="str">
        <f>IF('Time Series Inputs'!B897="","",'Time Series Inputs'!B897)</f>
        <v/>
      </c>
      <c r="C897" s="7" t="str">
        <f>IF('Time Series Inputs'!C897="","",'Time Series Inputs'!C897)</f>
        <v/>
      </c>
      <c r="D897" s="8" t="str">
        <f>IF(A897="","",'Apply Constraints'!A897)</f>
        <v/>
      </c>
      <c r="E897" s="8" t="str">
        <f>IF('Performance Calculation'!W897="","",'Performance Calculation'!W897)</f>
        <v/>
      </c>
    </row>
    <row r="898" spans="1:5" ht="15.75" customHeight="1">
      <c r="A898" s="6" t="str">
        <f>IF('Time Series Inputs'!A898="","",'Time Series Inputs'!A898)</f>
        <v/>
      </c>
      <c r="B898" s="7" t="str">
        <f>IF('Time Series Inputs'!B898="","",'Time Series Inputs'!B898)</f>
        <v/>
      </c>
      <c r="C898" s="7" t="str">
        <f>IF('Time Series Inputs'!C898="","",'Time Series Inputs'!C898)</f>
        <v/>
      </c>
      <c r="D898" s="8" t="str">
        <f>IF(A898="","",'Apply Constraints'!A898)</f>
        <v/>
      </c>
      <c r="E898" s="8" t="str">
        <f>IF('Performance Calculation'!W898="","",'Performance Calculation'!W898)</f>
        <v/>
      </c>
    </row>
    <row r="899" spans="1:5" ht="15.75" customHeight="1">
      <c r="A899" s="6" t="str">
        <f>IF('Time Series Inputs'!A899="","",'Time Series Inputs'!A899)</f>
        <v/>
      </c>
      <c r="B899" s="7" t="str">
        <f>IF('Time Series Inputs'!B899="","",'Time Series Inputs'!B899)</f>
        <v/>
      </c>
      <c r="C899" s="7" t="str">
        <f>IF('Time Series Inputs'!C899="","",'Time Series Inputs'!C899)</f>
        <v/>
      </c>
      <c r="D899" s="8" t="str">
        <f>IF(A899="","",'Apply Constraints'!A899)</f>
        <v/>
      </c>
      <c r="E899" s="8" t="str">
        <f>IF('Performance Calculation'!W899="","",'Performance Calculation'!W899)</f>
        <v/>
      </c>
    </row>
    <row r="900" spans="1:5" ht="15.75" customHeight="1">
      <c r="A900" s="6" t="str">
        <f>IF('Time Series Inputs'!A900="","",'Time Series Inputs'!A900)</f>
        <v/>
      </c>
      <c r="B900" s="7" t="str">
        <f>IF('Time Series Inputs'!B900="","",'Time Series Inputs'!B900)</f>
        <v/>
      </c>
      <c r="C900" s="7" t="str">
        <f>IF('Time Series Inputs'!C900="","",'Time Series Inputs'!C900)</f>
        <v/>
      </c>
      <c r="D900" s="8" t="str">
        <f>IF(A900="","",'Apply Constraints'!A900)</f>
        <v/>
      </c>
      <c r="E900" s="8" t="str">
        <f>IF('Performance Calculation'!W900="","",'Performance Calculation'!W900)</f>
        <v/>
      </c>
    </row>
    <row r="901" spans="1:5" ht="15.75" customHeight="1">
      <c r="A901" s="6" t="str">
        <f>IF('Time Series Inputs'!A901="","",'Time Series Inputs'!A901)</f>
        <v/>
      </c>
      <c r="B901" s="7" t="str">
        <f>IF('Time Series Inputs'!B901="","",'Time Series Inputs'!B901)</f>
        <v/>
      </c>
      <c r="C901" s="7" t="str">
        <f>IF('Time Series Inputs'!C901="","",'Time Series Inputs'!C901)</f>
        <v/>
      </c>
      <c r="D901" s="8" t="str">
        <f>IF(A901="","",'Apply Constraints'!A901)</f>
        <v/>
      </c>
      <c r="E901" s="8" t="str">
        <f>IF('Performance Calculation'!W901="","",'Performance Calculation'!W901)</f>
        <v/>
      </c>
    </row>
    <row r="902" spans="1:5" ht="15.75" customHeight="1">
      <c r="A902" s="6" t="str">
        <f>IF('Time Series Inputs'!A902="","",'Time Series Inputs'!A902)</f>
        <v/>
      </c>
      <c r="B902" s="7" t="str">
        <f>IF('Time Series Inputs'!B902="","",'Time Series Inputs'!B902)</f>
        <v/>
      </c>
      <c r="C902" s="7" t="str">
        <f>IF('Time Series Inputs'!C902="","",'Time Series Inputs'!C902)</f>
        <v/>
      </c>
      <c r="D902" s="8" t="str">
        <f>IF(A902="","",'Apply Constraints'!A902)</f>
        <v/>
      </c>
      <c r="E902" s="8" t="str">
        <f>IF('Performance Calculation'!W902="","",'Performance Calculation'!W902)</f>
        <v/>
      </c>
    </row>
    <row r="903" spans="1:5" ht="15.75" customHeight="1">
      <c r="A903" s="6" t="str">
        <f>IF('Time Series Inputs'!A903="","",'Time Series Inputs'!A903)</f>
        <v/>
      </c>
      <c r="B903" s="7" t="str">
        <f>IF('Time Series Inputs'!B903="","",'Time Series Inputs'!B903)</f>
        <v/>
      </c>
      <c r="C903" s="7" t="str">
        <f>IF('Time Series Inputs'!C903="","",'Time Series Inputs'!C903)</f>
        <v/>
      </c>
      <c r="D903" s="8" t="str">
        <f>IF(A903="","",'Apply Constraints'!A903)</f>
        <v/>
      </c>
      <c r="E903" s="8" t="str">
        <f>IF('Performance Calculation'!W903="","",'Performance Calculation'!W903)</f>
        <v/>
      </c>
    </row>
    <row r="904" spans="1:5" ht="15.75" customHeight="1">
      <c r="A904" s="6" t="str">
        <f>IF('Time Series Inputs'!A904="","",'Time Series Inputs'!A904)</f>
        <v/>
      </c>
      <c r="B904" s="7" t="str">
        <f>IF('Time Series Inputs'!B904="","",'Time Series Inputs'!B904)</f>
        <v/>
      </c>
      <c r="C904" s="7" t="str">
        <f>IF('Time Series Inputs'!C904="","",'Time Series Inputs'!C904)</f>
        <v/>
      </c>
      <c r="D904" s="8" t="str">
        <f>IF(A904="","",'Apply Constraints'!A904)</f>
        <v/>
      </c>
      <c r="E904" s="8" t="str">
        <f>IF('Performance Calculation'!W904="","",'Performance Calculation'!W904)</f>
        <v/>
      </c>
    </row>
    <row r="905" spans="1:5" ht="15.75" customHeight="1">
      <c r="A905" s="6" t="str">
        <f>IF('Time Series Inputs'!A905="","",'Time Series Inputs'!A905)</f>
        <v/>
      </c>
      <c r="B905" s="7" t="str">
        <f>IF('Time Series Inputs'!B905="","",'Time Series Inputs'!B905)</f>
        <v/>
      </c>
      <c r="C905" s="7" t="str">
        <f>IF('Time Series Inputs'!C905="","",'Time Series Inputs'!C905)</f>
        <v/>
      </c>
      <c r="D905" s="8" t="str">
        <f>IF(A905="","",'Apply Constraints'!A905)</f>
        <v/>
      </c>
      <c r="E905" s="8" t="str">
        <f>IF('Performance Calculation'!W905="","",'Performance Calculation'!W905)</f>
        <v/>
      </c>
    </row>
    <row r="906" spans="1:5" ht="15.75" customHeight="1">
      <c r="A906" s="6" t="str">
        <f>IF('Time Series Inputs'!A906="","",'Time Series Inputs'!A906)</f>
        <v/>
      </c>
      <c r="B906" s="7" t="str">
        <f>IF('Time Series Inputs'!B906="","",'Time Series Inputs'!B906)</f>
        <v/>
      </c>
      <c r="C906" s="7" t="str">
        <f>IF('Time Series Inputs'!C906="","",'Time Series Inputs'!C906)</f>
        <v/>
      </c>
      <c r="D906" s="8" t="str">
        <f>IF(A906="","",'Apply Constraints'!A906)</f>
        <v/>
      </c>
      <c r="E906" s="8" t="str">
        <f>IF('Performance Calculation'!W906="","",'Performance Calculation'!W906)</f>
        <v/>
      </c>
    </row>
    <row r="907" spans="1:5" ht="15.75" customHeight="1">
      <c r="A907" s="6" t="str">
        <f>IF('Time Series Inputs'!A907="","",'Time Series Inputs'!A907)</f>
        <v/>
      </c>
      <c r="B907" s="7" t="str">
        <f>IF('Time Series Inputs'!B907="","",'Time Series Inputs'!B907)</f>
        <v/>
      </c>
      <c r="C907" s="7" t="str">
        <f>IF('Time Series Inputs'!C907="","",'Time Series Inputs'!C907)</f>
        <v/>
      </c>
      <c r="D907" s="8" t="str">
        <f>IF(A907="","",'Apply Constraints'!A907)</f>
        <v/>
      </c>
      <c r="E907" s="8" t="str">
        <f>IF('Performance Calculation'!W907="","",'Performance Calculation'!W907)</f>
        <v/>
      </c>
    </row>
    <row r="908" spans="1:5" ht="15.75" customHeight="1">
      <c r="A908" s="6" t="str">
        <f>IF('Time Series Inputs'!A908="","",'Time Series Inputs'!A908)</f>
        <v/>
      </c>
      <c r="B908" s="7" t="str">
        <f>IF('Time Series Inputs'!B908="","",'Time Series Inputs'!B908)</f>
        <v/>
      </c>
      <c r="C908" s="7" t="str">
        <f>IF('Time Series Inputs'!C908="","",'Time Series Inputs'!C908)</f>
        <v/>
      </c>
      <c r="D908" s="8" t="str">
        <f>IF(A908="","",'Apply Constraints'!A908)</f>
        <v/>
      </c>
      <c r="E908" s="8" t="str">
        <f>IF('Performance Calculation'!W908="","",'Performance Calculation'!W908)</f>
        <v/>
      </c>
    </row>
    <row r="909" spans="1:5" ht="15.75" customHeight="1">
      <c r="A909" s="6" t="str">
        <f>IF('Time Series Inputs'!A909="","",'Time Series Inputs'!A909)</f>
        <v/>
      </c>
      <c r="B909" s="7" t="str">
        <f>IF('Time Series Inputs'!B909="","",'Time Series Inputs'!B909)</f>
        <v/>
      </c>
      <c r="C909" s="7" t="str">
        <f>IF('Time Series Inputs'!C909="","",'Time Series Inputs'!C909)</f>
        <v/>
      </c>
      <c r="D909" s="8" t="str">
        <f>IF(A909="","",'Apply Constraints'!A909)</f>
        <v/>
      </c>
      <c r="E909" s="8" t="str">
        <f>IF('Performance Calculation'!W909="","",'Performance Calculation'!W909)</f>
        <v/>
      </c>
    </row>
    <row r="910" spans="1:5" ht="15.75" customHeight="1">
      <c r="A910" s="6" t="str">
        <f>IF('Time Series Inputs'!A910="","",'Time Series Inputs'!A910)</f>
        <v/>
      </c>
      <c r="B910" s="7" t="str">
        <f>IF('Time Series Inputs'!B910="","",'Time Series Inputs'!B910)</f>
        <v/>
      </c>
      <c r="C910" s="7" t="str">
        <f>IF('Time Series Inputs'!C910="","",'Time Series Inputs'!C910)</f>
        <v/>
      </c>
      <c r="D910" s="8" t="str">
        <f>IF(A910="","",'Apply Constraints'!A910)</f>
        <v/>
      </c>
      <c r="E910" s="8" t="str">
        <f>IF('Performance Calculation'!W910="","",'Performance Calculation'!W910)</f>
        <v/>
      </c>
    </row>
    <row r="911" spans="1:5" ht="15.75" customHeight="1">
      <c r="A911" s="6" t="str">
        <f>IF('Time Series Inputs'!A911="","",'Time Series Inputs'!A911)</f>
        <v/>
      </c>
      <c r="B911" s="7" t="str">
        <f>IF('Time Series Inputs'!B911="","",'Time Series Inputs'!B911)</f>
        <v/>
      </c>
      <c r="C911" s="7" t="str">
        <f>IF('Time Series Inputs'!C911="","",'Time Series Inputs'!C911)</f>
        <v/>
      </c>
      <c r="D911" s="8" t="str">
        <f>IF(A911="","",'Apply Constraints'!A911)</f>
        <v/>
      </c>
      <c r="E911" s="8" t="str">
        <f>IF('Performance Calculation'!W911="","",'Performance Calculation'!W911)</f>
        <v/>
      </c>
    </row>
    <row r="912" spans="1:5" ht="15.75" customHeight="1">
      <c r="A912" s="6" t="str">
        <f>IF('Time Series Inputs'!A912="","",'Time Series Inputs'!A912)</f>
        <v/>
      </c>
      <c r="B912" s="7" t="str">
        <f>IF('Time Series Inputs'!B912="","",'Time Series Inputs'!B912)</f>
        <v/>
      </c>
      <c r="C912" s="7" t="str">
        <f>IF('Time Series Inputs'!C912="","",'Time Series Inputs'!C912)</f>
        <v/>
      </c>
      <c r="D912" s="8" t="str">
        <f>IF(A912="","",'Apply Constraints'!A912)</f>
        <v/>
      </c>
      <c r="E912" s="8" t="str">
        <f>IF('Performance Calculation'!W912="","",'Performance Calculation'!W912)</f>
        <v/>
      </c>
    </row>
    <row r="913" spans="1:5" ht="15.75" customHeight="1">
      <c r="A913" s="6" t="str">
        <f>IF('Time Series Inputs'!A913="","",'Time Series Inputs'!A913)</f>
        <v/>
      </c>
      <c r="B913" s="7" t="str">
        <f>IF('Time Series Inputs'!B913="","",'Time Series Inputs'!B913)</f>
        <v/>
      </c>
      <c r="C913" s="7" t="str">
        <f>IF('Time Series Inputs'!C913="","",'Time Series Inputs'!C913)</f>
        <v/>
      </c>
      <c r="D913" s="8" t="str">
        <f>IF(A913="","",'Apply Constraints'!A913)</f>
        <v/>
      </c>
      <c r="E913" s="8" t="str">
        <f>IF('Performance Calculation'!W913="","",'Performance Calculation'!W913)</f>
        <v/>
      </c>
    </row>
    <row r="914" spans="1:5" ht="15.75" customHeight="1">
      <c r="A914" s="6" t="str">
        <f>IF('Time Series Inputs'!A914="","",'Time Series Inputs'!A914)</f>
        <v/>
      </c>
      <c r="B914" s="7" t="str">
        <f>IF('Time Series Inputs'!B914="","",'Time Series Inputs'!B914)</f>
        <v/>
      </c>
      <c r="C914" s="7" t="str">
        <f>IF('Time Series Inputs'!C914="","",'Time Series Inputs'!C914)</f>
        <v/>
      </c>
      <c r="D914" s="8" t="str">
        <f>IF(A914="","",'Apply Constraints'!A914)</f>
        <v/>
      </c>
      <c r="E914" s="8" t="str">
        <f>IF('Performance Calculation'!W914="","",'Performance Calculation'!W914)</f>
        <v/>
      </c>
    </row>
    <row r="915" spans="1:5" ht="15.75" customHeight="1">
      <c r="A915" s="6" t="str">
        <f>IF('Time Series Inputs'!A915="","",'Time Series Inputs'!A915)</f>
        <v/>
      </c>
      <c r="B915" s="7" t="str">
        <f>IF('Time Series Inputs'!B915="","",'Time Series Inputs'!B915)</f>
        <v/>
      </c>
      <c r="C915" s="7" t="str">
        <f>IF('Time Series Inputs'!C915="","",'Time Series Inputs'!C915)</f>
        <v/>
      </c>
      <c r="D915" s="8" t="str">
        <f>IF(A915="","",'Apply Constraints'!A915)</f>
        <v/>
      </c>
      <c r="E915" s="8" t="str">
        <f>IF('Performance Calculation'!W915="","",'Performance Calculation'!W915)</f>
        <v/>
      </c>
    </row>
    <row r="916" spans="1:5" ht="15.75" customHeight="1">
      <c r="A916" s="6" t="str">
        <f>IF('Time Series Inputs'!A916="","",'Time Series Inputs'!A916)</f>
        <v/>
      </c>
      <c r="B916" s="7" t="str">
        <f>IF('Time Series Inputs'!B916="","",'Time Series Inputs'!B916)</f>
        <v/>
      </c>
      <c r="C916" s="7" t="str">
        <f>IF('Time Series Inputs'!C916="","",'Time Series Inputs'!C916)</f>
        <v/>
      </c>
      <c r="D916" s="8" t="str">
        <f>IF(A916="","",'Apply Constraints'!A916)</f>
        <v/>
      </c>
      <c r="E916" s="8" t="str">
        <f>IF('Performance Calculation'!W916="","",'Performance Calculation'!W916)</f>
        <v/>
      </c>
    </row>
    <row r="917" spans="1:5" ht="15.75" customHeight="1">
      <c r="A917" s="6" t="str">
        <f>IF('Time Series Inputs'!A917="","",'Time Series Inputs'!A917)</f>
        <v/>
      </c>
      <c r="B917" s="7" t="str">
        <f>IF('Time Series Inputs'!B917="","",'Time Series Inputs'!B917)</f>
        <v/>
      </c>
      <c r="C917" s="7" t="str">
        <f>IF('Time Series Inputs'!C917="","",'Time Series Inputs'!C917)</f>
        <v/>
      </c>
      <c r="D917" s="8" t="str">
        <f>IF(A917="","",'Apply Constraints'!A917)</f>
        <v/>
      </c>
      <c r="E917" s="8" t="str">
        <f>IF('Performance Calculation'!W917="","",'Performance Calculation'!W917)</f>
        <v/>
      </c>
    </row>
    <row r="918" spans="1:5" ht="15.75" customHeight="1">
      <c r="A918" s="6" t="str">
        <f>IF('Time Series Inputs'!A918="","",'Time Series Inputs'!A918)</f>
        <v/>
      </c>
      <c r="B918" s="7" t="str">
        <f>IF('Time Series Inputs'!B918="","",'Time Series Inputs'!B918)</f>
        <v/>
      </c>
      <c r="C918" s="7" t="str">
        <f>IF('Time Series Inputs'!C918="","",'Time Series Inputs'!C918)</f>
        <v/>
      </c>
      <c r="D918" s="8" t="str">
        <f>IF(A918="","",'Apply Constraints'!A918)</f>
        <v/>
      </c>
      <c r="E918" s="8" t="str">
        <f>IF('Performance Calculation'!W918="","",'Performance Calculation'!W918)</f>
        <v/>
      </c>
    </row>
    <row r="919" spans="1:5" ht="15.75" customHeight="1">
      <c r="A919" s="6" t="str">
        <f>IF('Time Series Inputs'!A919="","",'Time Series Inputs'!A919)</f>
        <v/>
      </c>
      <c r="B919" s="7" t="str">
        <f>IF('Time Series Inputs'!B919="","",'Time Series Inputs'!B919)</f>
        <v/>
      </c>
      <c r="C919" s="7" t="str">
        <f>IF('Time Series Inputs'!C919="","",'Time Series Inputs'!C919)</f>
        <v/>
      </c>
      <c r="D919" s="8" t="str">
        <f>IF(A919="","",'Apply Constraints'!A919)</f>
        <v/>
      </c>
      <c r="E919" s="8" t="str">
        <f>IF('Performance Calculation'!W919="","",'Performance Calculation'!W919)</f>
        <v/>
      </c>
    </row>
    <row r="920" spans="1:5" ht="15.75" customHeight="1">
      <c r="A920" s="6" t="str">
        <f>IF('Time Series Inputs'!A920="","",'Time Series Inputs'!A920)</f>
        <v/>
      </c>
      <c r="B920" s="7" t="str">
        <f>IF('Time Series Inputs'!B920="","",'Time Series Inputs'!B920)</f>
        <v/>
      </c>
      <c r="C920" s="7" t="str">
        <f>IF('Time Series Inputs'!C920="","",'Time Series Inputs'!C920)</f>
        <v/>
      </c>
      <c r="D920" s="8" t="str">
        <f>IF(A920="","",'Apply Constraints'!A920)</f>
        <v/>
      </c>
      <c r="E920" s="8" t="str">
        <f>IF('Performance Calculation'!W920="","",'Performance Calculation'!W920)</f>
        <v/>
      </c>
    </row>
    <row r="921" spans="1:5" ht="15.75" customHeight="1">
      <c r="A921" s="6" t="str">
        <f>IF('Time Series Inputs'!A921="","",'Time Series Inputs'!A921)</f>
        <v/>
      </c>
      <c r="B921" s="7" t="str">
        <f>IF('Time Series Inputs'!B921="","",'Time Series Inputs'!B921)</f>
        <v/>
      </c>
      <c r="C921" s="7" t="str">
        <f>IF('Time Series Inputs'!C921="","",'Time Series Inputs'!C921)</f>
        <v/>
      </c>
      <c r="D921" s="8" t="str">
        <f>IF(A921="","",'Apply Constraints'!A921)</f>
        <v/>
      </c>
      <c r="E921" s="8" t="str">
        <f>IF('Performance Calculation'!W921="","",'Performance Calculation'!W921)</f>
        <v/>
      </c>
    </row>
    <row r="922" spans="1:5" ht="15.75" customHeight="1">
      <c r="A922" s="6" t="str">
        <f>IF('Time Series Inputs'!A922="","",'Time Series Inputs'!A922)</f>
        <v/>
      </c>
      <c r="B922" s="7" t="str">
        <f>IF('Time Series Inputs'!B922="","",'Time Series Inputs'!B922)</f>
        <v/>
      </c>
      <c r="C922" s="7" t="str">
        <f>IF('Time Series Inputs'!C922="","",'Time Series Inputs'!C922)</f>
        <v/>
      </c>
      <c r="D922" s="8" t="str">
        <f>IF(A922="","",'Apply Constraints'!A922)</f>
        <v/>
      </c>
      <c r="E922" s="8" t="str">
        <f>IF('Performance Calculation'!W922="","",'Performance Calculation'!W922)</f>
        <v/>
      </c>
    </row>
    <row r="923" spans="1:5" ht="15.75" customHeight="1">
      <c r="A923" s="6" t="str">
        <f>IF('Time Series Inputs'!A923="","",'Time Series Inputs'!A923)</f>
        <v/>
      </c>
      <c r="B923" s="7" t="str">
        <f>IF('Time Series Inputs'!B923="","",'Time Series Inputs'!B923)</f>
        <v/>
      </c>
      <c r="C923" s="7" t="str">
        <f>IF('Time Series Inputs'!C923="","",'Time Series Inputs'!C923)</f>
        <v/>
      </c>
      <c r="D923" s="8" t="str">
        <f>IF(A923="","",'Apply Constraints'!A923)</f>
        <v/>
      </c>
      <c r="E923" s="8" t="str">
        <f>IF('Performance Calculation'!W923="","",'Performance Calculation'!W923)</f>
        <v/>
      </c>
    </row>
    <row r="924" spans="1:5" ht="15.75" customHeight="1">
      <c r="A924" s="6" t="str">
        <f>IF('Time Series Inputs'!A924="","",'Time Series Inputs'!A924)</f>
        <v/>
      </c>
      <c r="B924" s="7" t="str">
        <f>IF('Time Series Inputs'!B924="","",'Time Series Inputs'!B924)</f>
        <v/>
      </c>
      <c r="C924" s="7" t="str">
        <f>IF('Time Series Inputs'!C924="","",'Time Series Inputs'!C924)</f>
        <v/>
      </c>
      <c r="D924" s="8" t="str">
        <f>IF(A924="","",'Apply Constraints'!A924)</f>
        <v/>
      </c>
      <c r="E924" s="8" t="str">
        <f>IF('Performance Calculation'!W924="","",'Performance Calculation'!W924)</f>
        <v/>
      </c>
    </row>
    <row r="925" spans="1:5" ht="15.75" customHeight="1">
      <c r="A925" s="6" t="str">
        <f>IF('Time Series Inputs'!A925="","",'Time Series Inputs'!A925)</f>
        <v/>
      </c>
      <c r="B925" s="7" t="str">
        <f>IF('Time Series Inputs'!B925="","",'Time Series Inputs'!B925)</f>
        <v/>
      </c>
      <c r="C925" s="7" t="str">
        <f>IF('Time Series Inputs'!C925="","",'Time Series Inputs'!C925)</f>
        <v/>
      </c>
      <c r="D925" s="8" t="str">
        <f>IF(A925="","",'Apply Constraints'!A925)</f>
        <v/>
      </c>
      <c r="E925" s="8" t="str">
        <f>IF('Performance Calculation'!W925="","",'Performance Calculation'!W925)</f>
        <v/>
      </c>
    </row>
    <row r="926" spans="1:5" ht="15.75" customHeight="1">
      <c r="A926" s="6" t="str">
        <f>IF('Time Series Inputs'!A926="","",'Time Series Inputs'!A926)</f>
        <v/>
      </c>
      <c r="B926" s="7" t="str">
        <f>IF('Time Series Inputs'!B926="","",'Time Series Inputs'!B926)</f>
        <v/>
      </c>
      <c r="C926" s="7" t="str">
        <f>IF('Time Series Inputs'!C926="","",'Time Series Inputs'!C926)</f>
        <v/>
      </c>
      <c r="D926" s="8" t="str">
        <f>IF(A926="","",'Apply Constraints'!A926)</f>
        <v/>
      </c>
      <c r="E926" s="8" t="str">
        <f>IF('Performance Calculation'!W926="","",'Performance Calculation'!W926)</f>
        <v/>
      </c>
    </row>
    <row r="927" spans="1:5" ht="15.75" customHeight="1">
      <c r="A927" s="6" t="str">
        <f>IF('Time Series Inputs'!A927="","",'Time Series Inputs'!A927)</f>
        <v/>
      </c>
      <c r="B927" s="7" t="str">
        <f>IF('Time Series Inputs'!B927="","",'Time Series Inputs'!B927)</f>
        <v/>
      </c>
      <c r="C927" s="7" t="str">
        <f>IF('Time Series Inputs'!C927="","",'Time Series Inputs'!C927)</f>
        <v/>
      </c>
      <c r="D927" s="8" t="str">
        <f>IF(A927="","",'Apply Constraints'!A927)</f>
        <v/>
      </c>
      <c r="E927" s="8" t="str">
        <f>IF('Performance Calculation'!W927="","",'Performance Calculation'!W927)</f>
        <v/>
      </c>
    </row>
    <row r="928" spans="1:5" ht="15.75" customHeight="1">
      <c r="A928" s="6" t="str">
        <f>IF('Time Series Inputs'!A928="","",'Time Series Inputs'!A928)</f>
        <v/>
      </c>
      <c r="B928" s="7" t="str">
        <f>IF('Time Series Inputs'!B928="","",'Time Series Inputs'!B928)</f>
        <v/>
      </c>
      <c r="C928" s="7" t="str">
        <f>IF('Time Series Inputs'!C928="","",'Time Series Inputs'!C928)</f>
        <v/>
      </c>
      <c r="D928" s="8" t="str">
        <f>IF(A928="","",'Apply Constraints'!A928)</f>
        <v/>
      </c>
      <c r="E928" s="8" t="str">
        <f>IF('Performance Calculation'!W928="","",'Performance Calculation'!W928)</f>
        <v/>
      </c>
    </row>
    <row r="929" spans="1:5" ht="15.75" customHeight="1">
      <c r="A929" s="6" t="str">
        <f>IF('Time Series Inputs'!A929="","",'Time Series Inputs'!A929)</f>
        <v/>
      </c>
      <c r="B929" s="7" t="str">
        <f>IF('Time Series Inputs'!B929="","",'Time Series Inputs'!B929)</f>
        <v/>
      </c>
      <c r="C929" s="7" t="str">
        <f>IF('Time Series Inputs'!C929="","",'Time Series Inputs'!C929)</f>
        <v/>
      </c>
      <c r="D929" s="8" t="str">
        <f>IF(A929="","",'Apply Constraints'!A929)</f>
        <v/>
      </c>
      <c r="E929" s="8" t="str">
        <f>IF('Performance Calculation'!W929="","",'Performance Calculation'!W929)</f>
        <v/>
      </c>
    </row>
    <row r="930" spans="1:5" ht="15.75" customHeight="1">
      <c r="A930" s="6" t="str">
        <f>IF('Time Series Inputs'!A930="","",'Time Series Inputs'!A930)</f>
        <v/>
      </c>
      <c r="B930" s="7" t="str">
        <f>IF('Time Series Inputs'!B930="","",'Time Series Inputs'!B930)</f>
        <v/>
      </c>
      <c r="C930" s="7" t="str">
        <f>IF('Time Series Inputs'!C930="","",'Time Series Inputs'!C930)</f>
        <v/>
      </c>
      <c r="D930" s="8" t="str">
        <f>IF(A930="","",'Apply Constraints'!A930)</f>
        <v/>
      </c>
      <c r="E930" s="8" t="str">
        <f>IF('Performance Calculation'!W930="","",'Performance Calculation'!W930)</f>
        <v/>
      </c>
    </row>
    <row r="931" spans="1:5" ht="15.75" customHeight="1">
      <c r="A931" s="6" t="str">
        <f>IF('Time Series Inputs'!A931="","",'Time Series Inputs'!A931)</f>
        <v/>
      </c>
      <c r="B931" s="7" t="str">
        <f>IF('Time Series Inputs'!B931="","",'Time Series Inputs'!B931)</f>
        <v/>
      </c>
      <c r="C931" s="7" t="str">
        <f>IF('Time Series Inputs'!C931="","",'Time Series Inputs'!C931)</f>
        <v/>
      </c>
      <c r="D931" s="8" t="str">
        <f>IF(A931="","",'Apply Constraints'!A931)</f>
        <v/>
      </c>
      <c r="E931" s="8" t="str">
        <f>IF('Performance Calculation'!W931="","",'Performance Calculation'!W931)</f>
        <v/>
      </c>
    </row>
    <row r="932" spans="1:5" ht="15.75" customHeight="1">
      <c r="A932" s="6" t="str">
        <f>IF('Time Series Inputs'!A932="","",'Time Series Inputs'!A932)</f>
        <v/>
      </c>
      <c r="B932" s="7" t="str">
        <f>IF('Time Series Inputs'!B932="","",'Time Series Inputs'!B932)</f>
        <v/>
      </c>
      <c r="C932" s="7" t="str">
        <f>IF('Time Series Inputs'!C932="","",'Time Series Inputs'!C932)</f>
        <v/>
      </c>
      <c r="D932" s="8" t="str">
        <f>IF(A932="","",'Apply Constraints'!A932)</f>
        <v/>
      </c>
      <c r="E932" s="8" t="str">
        <f>IF('Performance Calculation'!W932="","",'Performance Calculation'!W932)</f>
        <v/>
      </c>
    </row>
    <row r="933" spans="1:5" ht="15.75" customHeight="1">
      <c r="A933" s="6" t="str">
        <f>IF('Time Series Inputs'!A933="","",'Time Series Inputs'!A933)</f>
        <v/>
      </c>
      <c r="B933" s="7" t="str">
        <f>IF('Time Series Inputs'!B933="","",'Time Series Inputs'!B933)</f>
        <v/>
      </c>
      <c r="C933" s="7" t="str">
        <f>IF('Time Series Inputs'!C933="","",'Time Series Inputs'!C933)</f>
        <v/>
      </c>
      <c r="D933" s="8" t="str">
        <f>IF(A933="","",'Apply Constraints'!A933)</f>
        <v/>
      </c>
      <c r="E933" s="8" t="str">
        <f>IF('Performance Calculation'!W933="","",'Performance Calculation'!W933)</f>
        <v/>
      </c>
    </row>
    <row r="934" spans="1:5" ht="15.75" customHeight="1">
      <c r="A934" s="6" t="str">
        <f>IF('Time Series Inputs'!A934="","",'Time Series Inputs'!A934)</f>
        <v/>
      </c>
      <c r="B934" s="7" t="str">
        <f>IF('Time Series Inputs'!B934="","",'Time Series Inputs'!B934)</f>
        <v/>
      </c>
      <c r="C934" s="7" t="str">
        <f>IF('Time Series Inputs'!C934="","",'Time Series Inputs'!C934)</f>
        <v/>
      </c>
      <c r="D934" s="8" t="str">
        <f>IF(A934="","",'Apply Constraints'!A934)</f>
        <v/>
      </c>
      <c r="E934" s="8" t="str">
        <f>IF('Performance Calculation'!W934="","",'Performance Calculation'!W934)</f>
        <v/>
      </c>
    </row>
    <row r="935" spans="1:5" ht="15.75" customHeight="1">
      <c r="A935" s="6" t="str">
        <f>IF('Time Series Inputs'!A935="","",'Time Series Inputs'!A935)</f>
        <v/>
      </c>
      <c r="B935" s="7" t="str">
        <f>IF('Time Series Inputs'!B935="","",'Time Series Inputs'!B935)</f>
        <v/>
      </c>
      <c r="C935" s="7" t="str">
        <f>IF('Time Series Inputs'!C935="","",'Time Series Inputs'!C935)</f>
        <v/>
      </c>
      <c r="D935" s="8" t="str">
        <f>IF(A935="","",'Apply Constraints'!A935)</f>
        <v/>
      </c>
      <c r="E935" s="8" t="str">
        <f>IF('Performance Calculation'!W935="","",'Performance Calculation'!W935)</f>
        <v/>
      </c>
    </row>
    <row r="936" spans="1:5" ht="15.75" customHeight="1">
      <c r="A936" s="6" t="str">
        <f>IF('Time Series Inputs'!A936="","",'Time Series Inputs'!A936)</f>
        <v/>
      </c>
      <c r="B936" s="7" t="str">
        <f>IF('Time Series Inputs'!B936="","",'Time Series Inputs'!B936)</f>
        <v/>
      </c>
      <c r="C936" s="7" t="str">
        <f>IF('Time Series Inputs'!C936="","",'Time Series Inputs'!C936)</f>
        <v/>
      </c>
      <c r="D936" s="8" t="str">
        <f>IF(A936="","",'Apply Constraints'!A936)</f>
        <v/>
      </c>
      <c r="E936" s="8" t="str">
        <f>IF('Performance Calculation'!W936="","",'Performance Calculation'!W936)</f>
        <v/>
      </c>
    </row>
    <row r="937" spans="1:5" ht="15.75" customHeight="1">
      <c r="A937" s="6" t="str">
        <f>IF('Time Series Inputs'!A937="","",'Time Series Inputs'!A937)</f>
        <v/>
      </c>
      <c r="B937" s="7" t="str">
        <f>IF('Time Series Inputs'!B937="","",'Time Series Inputs'!B937)</f>
        <v/>
      </c>
      <c r="C937" s="7" t="str">
        <f>IF('Time Series Inputs'!C937="","",'Time Series Inputs'!C937)</f>
        <v/>
      </c>
      <c r="D937" s="8" t="str">
        <f>IF(A937="","",'Apply Constraints'!A937)</f>
        <v/>
      </c>
      <c r="E937" s="8" t="str">
        <f>IF('Performance Calculation'!W937="","",'Performance Calculation'!W937)</f>
        <v/>
      </c>
    </row>
    <row r="938" spans="1:5" ht="15.75" customHeight="1">
      <c r="A938" s="6" t="str">
        <f>IF('Time Series Inputs'!A938="","",'Time Series Inputs'!A938)</f>
        <v/>
      </c>
      <c r="B938" s="7" t="str">
        <f>IF('Time Series Inputs'!B938="","",'Time Series Inputs'!B938)</f>
        <v/>
      </c>
      <c r="C938" s="7" t="str">
        <f>IF('Time Series Inputs'!C938="","",'Time Series Inputs'!C938)</f>
        <v/>
      </c>
      <c r="D938" s="8" t="str">
        <f>IF(A938="","",'Apply Constraints'!A938)</f>
        <v/>
      </c>
      <c r="E938" s="8" t="str">
        <f>IF('Performance Calculation'!W938="","",'Performance Calculation'!W938)</f>
        <v/>
      </c>
    </row>
    <row r="939" spans="1:5" ht="15.75" customHeight="1">
      <c r="A939" s="6" t="str">
        <f>IF('Time Series Inputs'!A939="","",'Time Series Inputs'!A939)</f>
        <v/>
      </c>
      <c r="B939" s="7" t="str">
        <f>IF('Time Series Inputs'!B939="","",'Time Series Inputs'!B939)</f>
        <v/>
      </c>
      <c r="C939" s="7" t="str">
        <f>IF('Time Series Inputs'!C939="","",'Time Series Inputs'!C939)</f>
        <v/>
      </c>
      <c r="D939" s="8" t="str">
        <f>IF(A939="","",'Apply Constraints'!A939)</f>
        <v/>
      </c>
      <c r="E939" s="8" t="str">
        <f>IF('Performance Calculation'!W939="","",'Performance Calculation'!W939)</f>
        <v/>
      </c>
    </row>
    <row r="940" spans="1:5" ht="15.75" customHeight="1">
      <c r="A940" s="6" t="str">
        <f>IF('Time Series Inputs'!A940="","",'Time Series Inputs'!A940)</f>
        <v/>
      </c>
      <c r="B940" s="7" t="str">
        <f>IF('Time Series Inputs'!B940="","",'Time Series Inputs'!B940)</f>
        <v/>
      </c>
      <c r="C940" s="7" t="str">
        <f>IF('Time Series Inputs'!C940="","",'Time Series Inputs'!C940)</f>
        <v/>
      </c>
      <c r="D940" s="8" t="str">
        <f>IF(A940="","",'Apply Constraints'!A940)</f>
        <v/>
      </c>
      <c r="E940" s="8" t="str">
        <f>IF('Performance Calculation'!W940="","",'Performance Calculation'!W940)</f>
        <v/>
      </c>
    </row>
    <row r="941" spans="1:5" ht="15.75" customHeight="1">
      <c r="A941" s="6" t="str">
        <f>IF('Time Series Inputs'!A941="","",'Time Series Inputs'!A941)</f>
        <v/>
      </c>
      <c r="B941" s="7" t="str">
        <f>IF('Time Series Inputs'!B941="","",'Time Series Inputs'!B941)</f>
        <v/>
      </c>
      <c r="C941" s="7" t="str">
        <f>IF('Time Series Inputs'!C941="","",'Time Series Inputs'!C941)</f>
        <v/>
      </c>
      <c r="D941" s="8" t="str">
        <f>IF(A941="","",'Apply Constraints'!A941)</f>
        <v/>
      </c>
      <c r="E941" s="8" t="str">
        <f>IF('Performance Calculation'!W941="","",'Performance Calculation'!W941)</f>
        <v/>
      </c>
    </row>
    <row r="942" spans="1:5" ht="15.75" customHeight="1">
      <c r="A942" s="6" t="str">
        <f>IF('Time Series Inputs'!A942="","",'Time Series Inputs'!A942)</f>
        <v/>
      </c>
      <c r="B942" s="7" t="str">
        <f>IF('Time Series Inputs'!B942="","",'Time Series Inputs'!B942)</f>
        <v/>
      </c>
      <c r="C942" s="7" t="str">
        <f>IF('Time Series Inputs'!C942="","",'Time Series Inputs'!C942)</f>
        <v/>
      </c>
      <c r="D942" s="8" t="str">
        <f>IF(A942="","",'Apply Constraints'!A942)</f>
        <v/>
      </c>
      <c r="E942" s="8" t="str">
        <f>IF('Performance Calculation'!W942="","",'Performance Calculation'!W942)</f>
        <v/>
      </c>
    </row>
    <row r="943" spans="1:5" ht="15.75" customHeight="1">
      <c r="A943" s="6" t="str">
        <f>IF('Time Series Inputs'!A943="","",'Time Series Inputs'!A943)</f>
        <v/>
      </c>
      <c r="B943" s="7" t="str">
        <f>IF('Time Series Inputs'!B943="","",'Time Series Inputs'!B943)</f>
        <v/>
      </c>
      <c r="C943" s="7" t="str">
        <f>IF('Time Series Inputs'!C943="","",'Time Series Inputs'!C943)</f>
        <v/>
      </c>
      <c r="D943" s="8" t="str">
        <f>IF(A943="","",'Apply Constraints'!A943)</f>
        <v/>
      </c>
      <c r="E943" s="8" t="str">
        <f>IF('Performance Calculation'!W943="","",'Performance Calculation'!W943)</f>
        <v/>
      </c>
    </row>
    <row r="944" spans="1:5" ht="15.75" customHeight="1">
      <c r="A944" s="6" t="str">
        <f>IF('Time Series Inputs'!A944="","",'Time Series Inputs'!A944)</f>
        <v/>
      </c>
      <c r="B944" s="7" t="str">
        <f>IF('Time Series Inputs'!B944="","",'Time Series Inputs'!B944)</f>
        <v/>
      </c>
      <c r="C944" s="7" t="str">
        <f>IF('Time Series Inputs'!C944="","",'Time Series Inputs'!C944)</f>
        <v/>
      </c>
      <c r="D944" s="8" t="str">
        <f>IF(A944="","",'Apply Constraints'!A944)</f>
        <v/>
      </c>
      <c r="E944" s="8" t="str">
        <f>IF('Performance Calculation'!W944="","",'Performance Calculation'!W944)</f>
        <v/>
      </c>
    </row>
    <row r="945" spans="1:5" ht="15.75" customHeight="1">
      <c r="A945" s="6" t="str">
        <f>IF('Time Series Inputs'!A945="","",'Time Series Inputs'!A945)</f>
        <v/>
      </c>
      <c r="B945" s="7" t="str">
        <f>IF('Time Series Inputs'!B945="","",'Time Series Inputs'!B945)</f>
        <v/>
      </c>
      <c r="C945" s="7" t="str">
        <f>IF('Time Series Inputs'!C945="","",'Time Series Inputs'!C945)</f>
        <v/>
      </c>
      <c r="D945" s="8" t="str">
        <f>IF(A945="","",'Apply Constraints'!A945)</f>
        <v/>
      </c>
      <c r="E945" s="8" t="str">
        <f>IF('Performance Calculation'!W945="","",'Performance Calculation'!W945)</f>
        <v/>
      </c>
    </row>
    <row r="946" spans="1:5" ht="15.75" customHeight="1">
      <c r="A946" s="6" t="str">
        <f>IF('Time Series Inputs'!A946="","",'Time Series Inputs'!A946)</f>
        <v/>
      </c>
      <c r="B946" s="7" t="str">
        <f>IF('Time Series Inputs'!B946="","",'Time Series Inputs'!B946)</f>
        <v/>
      </c>
      <c r="C946" s="7" t="str">
        <f>IF('Time Series Inputs'!C946="","",'Time Series Inputs'!C946)</f>
        <v/>
      </c>
      <c r="D946" s="8" t="str">
        <f>IF(A946="","",'Apply Constraints'!A946)</f>
        <v/>
      </c>
      <c r="E946" s="8" t="str">
        <f>IF('Performance Calculation'!W946="","",'Performance Calculation'!W946)</f>
        <v/>
      </c>
    </row>
    <row r="947" spans="1:5" ht="15.75" customHeight="1">
      <c r="A947" s="6" t="str">
        <f>IF('Time Series Inputs'!A947="","",'Time Series Inputs'!A947)</f>
        <v/>
      </c>
      <c r="B947" s="7" t="str">
        <f>IF('Time Series Inputs'!B947="","",'Time Series Inputs'!B947)</f>
        <v/>
      </c>
      <c r="C947" s="7" t="str">
        <f>IF('Time Series Inputs'!C947="","",'Time Series Inputs'!C947)</f>
        <v/>
      </c>
      <c r="D947" s="8" t="str">
        <f>IF(A947="","",'Apply Constraints'!A947)</f>
        <v/>
      </c>
      <c r="E947" s="8" t="str">
        <f>IF('Performance Calculation'!W947="","",'Performance Calculation'!W947)</f>
        <v/>
      </c>
    </row>
    <row r="948" spans="1:5" ht="15.75" customHeight="1">
      <c r="A948" s="6" t="str">
        <f>IF('Time Series Inputs'!A948="","",'Time Series Inputs'!A948)</f>
        <v/>
      </c>
      <c r="B948" s="7" t="str">
        <f>IF('Time Series Inputs'!B948="","",'Time Series Inputs'!B948)</f>
        <v/>
      </c>
      <c r="C948" s="7" t="str">
        <f>IF('Time Series Inputs'!C948="","",'Time Series Inputs'!C948)</f>
        <v/>
      </c>
      <c r="D948" s="8" t="str">
        <f>IF(A948="","",'Apply Constraints'!A948)</f>
        <v/>
      </c>
      <c r="E948" s="8" t="str">
        <f>IF('Performance Calculation'!W948="","",'Performance Calculation'!W948)</f>
        <v/>
      </c>
    </row>
    <row r="949" spans="1:5" ht="15.75" customHeight="1">
      <c r="A949" s="6" t="str">
        <f>IF('Time Series Inputs'!A949="","",'Time Series Inputs'!A949)</f>
        <v/>
      </c>
      <c r="B949" s="7" t="str">
        <f>IF('Time Series Inputs'!B949="","",'Time Series Inputs'!B949)</f>
        <v/>
      </c>
      <c r="C949" s="7" t="str">
        <f>IF('Time Series Inputs'!C949="","",'Time Series Inputs'!C949)</f>
        <v/>
      </c>
      <c r="D949" s="8" t="str">
        <f>IF(A949="","",'Apply Constraints'!A949)</f>
        <v/>
      </c>
      <c r="E949" s="8" t="str">
        <f>IF('Performance Calculation'!W949="","",'Performance Calculation'!W949)</f>
        <v/>
      </c>
    </row>
    <row r="950" spans="1:5" ht="15.75" customHeight="1">
      <c r="A950" s="6" t="str">
        <f>IF('Time Series Inputs'!A950="","",'Time Series Inputs'!A950)</f>
        <v/>
      </c>
      <c r="B950" s="7" t="str">
        <f>IF('Time Series Inputs'!B950="","",'Time Series Inputs'!B950)</f>
        <v/>
      </c>
      <c r="C950" s="7" t="str">
        <f>IF('Time Series Inputs'!C950="","",'Time Series Inputs'!C950)</f>
        <v/>
      </c>
      <c r="D950" s="8" t="str">
        <f>IF(A950="","",'Apply Constraints'!A950)</f>
        <v/>
      </c>
      <c r="E950" s="8" t="str">
        <f>IF('Performance Calculation'!W950="","",'Performance Calculation'!W950)</f>
        <v/>
      </c>
    </row>
    <row r="951" spans="1:5" ht="15.75" customHeight="1">
      <c r="A951" s="6" t="str">
        <f>IF('Time Series Inputs'!A951="","",'Time Series Inputs'!A951)</f>
        <v/>
      </c>
      <c r="B951" s="7" t="str">
        <f>IF('Time Series Inputs'!B951="","",'Time Series Inputs'!B951)</f>
        <v/>
      </c>
      <c r="C951" s="7" t="str">
        <f>IF('Time Series Inputs'!C951="","",'Time Series Inputs'!C951)</f>
        <v/>
      </c>
      <c r="D951" s="8" t="str">
        <f>IF(A951="","",'Apply Constraints'!A951)</f>
        <v/>
      </c>
      <c r="E951" s="8" t="str">
        <f>IF('Performance Calculation'!W951="","",'Performance Calculation'!W951)</f>
        <v/>
      </c>
    </row>
    <row r="952" spans="1:5" ht="15.75" customHeight="1">
      <c r="A952" s="6" t="str">
        <f>IF('Time Series Inputs'!A952="","",'Time Series Inputs'!A952)</f>
        <v/>
      </c>
      <c r="B952" s="7" t="str">
        <f>IF('Time Series Inputs'!B952="","",'Time Series Inputs'!B952)</f>
        <v/>
      </c>
      <c r="C952" s="7" t="str">
        <f>IF('Time Series Inputs'!C952="","",'Time Series Inputs'!C952)</f>
        <v/>
      </c>
      <c r="D952" s="8" t="str">
        <f>IF(A952="","",'Apply Constraints'!A952)</f>
        <v/>
      </c>
      <c r="E952" s="8" t="str">
        <f>IF('Performance Calculation'!W952="","",'Performance Calculation'!W952)</f>
        <v/>
      </c>
    </row>
    <row r="953" spans="1:5" ht="15.75" customHeight="1">
      <c r="A953" s="6" t="str">
        <f>IF('Time Series Inputs'!A953="","",'Time Series Inputs'!A953)</f>
        <v/>
      </c>
      <c r="B953" s="7" t="str">
        <f>IF('Time Series Inputs'!B953="","",'Time Series Inputs'!B953)</f>
        <v/>
      </c>
      <c r="C953" s="7" t="str">
        <f>IF('Time Series Inputs'!C953="","",'Time Series Inputs'!C953)</f>
        <v/>
      </c>
      <c r="D953" s="8" t="str">
        <f>IF(A953="","",'Apply Constraints'!A953)</f>
        <v/>
      </c>
      <c r="E953" s="8" t="str">
        <f>IF('Performance Calculation'!W953="","",'Performance Calculation'!W953)</f>
        <v/>
      </c>
    </row>
    <row r="954" spans="1:5" ht="15.75" customHeight="1">
      <c r="A954" s="6" t="str">
        <f>IF('Time Series Inputs'!A954="","",'Time Series Inputs'!A954)</f>
        <v/>
      </c>
      <c r="B954" s="7" t="str">
        <f>IF('Time Series Inputs'!B954="","",'Time Series Inputs'!B954)</f>
        <v/>
      </c>
      <c r="C954" s="7" t="str">
        <f>IF('Time Series Inputs'!C954="","",'Time Series Inputs'!C954)</f>
        <v/>
      </c>
      <c r="D954" s="8" t="str">
        <f>IF(A954="","",'Apply Constraints'!A954)</f>
        <v/>
      </c>
      <c r="E954" s="8" t="str">
        <f>IF('Performance Calculation'!W954="","",'Performance Calculation'!W954)</f>
        <v/>
      </c>
    </row>
    <row r="955" spans="1:5" ht="15.75" customHeight="1">
      <c r="A955" s="6" t="str">
        <f>IF('Time Series Inputs'!A955="","",'Time Series Inputs'!A955)</f>
        <v/>
      </c>
      <c r="B955" s="7" t="str">
        <f>IF('Time Series Inputs'!B955="","",'Time Series Inputs'!B955)</f>
        <v/>
      </c>
      <c r="C955" s="7" t="str">
        <f>IF('Time Series Inputs'!C955="","",'Time Series Inputs'!C955)</f>
        <v/>
      </c>
      <c r="D955" s="8" t="str">
        <f>IF(A955="","",'Apply Constraints'!A955)</f>
        <v/>
      </c>
      <c r="E955" s="8" t="str">
        <f>IF('Performance Calculation'!W955="","",'Performance Calculation'!W955)</f>
        <v/>
      </c>
    </row>
    <row r="956" spans="1:5" ht="15.75" customHeight="1">
      <c r="A956" s="6" t="str">
        <f>IF('Time Series Inputs'!A956="","",'Time Series Inputs'!A956)</f>
        <v/>
      </c>
      <c r="B956" s="7" t="str">
        <f>IF('Time Series Inputs'!B956="","",'Time Series Inputs'!B956)</f>
        <v/>
      </c>
      <c r="C956" s="7" t="str">
        <f>IF('Time Series Inputs'!C956="","",'Time Series Inputs'!C956)</f>
        <v/>
      </c>
      <c r="D956" s="8" t="str">
        <f>IF(A956="","",'Apply Constraints'!A956)</f>
        <v/>
      </c>
      <c r="E956" s="8" t="str">
        <f>IF('Performance Calculation'!W956="","",'Performance Calculation'!W956)</f>
        <v/>
      </c>
    </row>
    <row r="957" spans="1:5" ht="15.75" customHeight="1">
      <c r="A957" s="6" t="str">
        <f>IF('Time Series Inputs'!A957="","",'Time Series Inputs'!A957)</f>
        <v/>
      </c>
      <c r="B957" s="7" t="str">
        <f>IF('Time Series Inputs'!B957="","",'Time Series Inputs'!B957)</f>
        <v/>
      </c>
      <c r="C957" s="7" t="str">
        <f>IF('Time Series Inputs'!C957="","",'Time Series Inputs'!C957)</f>
        <v/>
      </c>
      <c r="D957" s="8" t="str">
        <f>IF(A957="","",'Apply Constraints'!A957)</f>
        <v/>
      </c>
      <c r="E957" s="8" t="str">
        <f>IF('Performance Calculation'!W957="","",'Performance Calculation'!W957)</f>
        <v/>
      </c>
    </row>
    <row r="958" spans="1:5" ht="15.75" customHeight="1">
      <c r="A958" s="6" t="str">
        <f>IF('Time Series Inputs'!A958="","",'Time Series Inputs'!A958)</f>
        <v/>
      </c>
      <c r="B958" s="7" t="str">
        <f>IF('Time Series Inputs'!B958="","",'Time Series Inputs'!B958)</f>
        <v/>
      </c>
      <c r="C958" s="7" t="str">
        <f>IF('Time Series Inputs'!C958="","",'Time Series Inputs'!C958)</f>
        <v/>
      </c>
      <c r="D958" s="8" t="str">
        <f>IF(A958="","",'Apply Constraints'!A958)</f>
        <v/>
      </c>
      <c r="E958" s="8" t="str">
        <f>IF('Performance Calculation'!W958="","",'Performance Calculation'!W958)</f>
        <v/>
      </c>
    </row>
    <row r="959" spans="1:5" ht="15.75" customHeight="1">
      <c r="A959" s="6" t="str">
        <f>IF('Time Series Inputs'!A959="","",'Time Series Inputs'!A959)</f>
        <v/>
      </c>
      <c r="B959" s="7" t="str">
        <f>IF('Time Series Inputs'!B959="","",'Time Series Inputs'!B959)</f>
        <v/>
      </c>
      <c r="C959" s="7" t="str">
        <f>IF('Time Series Inputs'!C959="","",'Time Series Inputs'!C959)</f>
        <v/>
      </c>
      <c r="D959" s="8" t="str">
        <f>IF(A959="","",'Apply Constraints'!A959)</f>
        <v/>
      </c>
      <c r="E959" s="8" t="str">
        <f>IF('Performance Calculation'!W959="","",'Performance Calculation'!W959)</f>
        <v/>
      </c>
    </row>
    <row r="960" spans="1:5" ht="15.75" customHeight="1">
      <c r="A960" s="6" t="str">
        <f>IF('Time Series Inputs'!A960="","",'Time Series Inputs'!A960)</f>
        <v/>
      </c>
      <c r="B960" s="7" t="str">
        <f>IF('Time Series Inputs'!B960="","",'Time Series Inputs'!B960)</f>
        <v/>
      </c>
      <c r="C960" s="7" t="str">
        <f>IF('Time Series Inputs'!C960="","",'Time Series Inputs'!C960)</f>
        <v/>
      </c>
      <c r="D960" s="8" t="str">
        <f>IF(A960="","",'Apply Constraints'!A960)</f>
        <v/>
      </c>
      <c r="E960" s="8" t="str">
        <f>IF('Performance Calculation'!W960="","",'Performance Calculation'!W960)</f>
        <v/>
      </c>
    </row>
    <row r="961" spans="1:5" ht="15.75" customHeight="1">
      <c r="A961" s="6" t="str">
        <f>IF('Time Series Inputs'!A961="","",'Time Series Inputs'!A961)</f>
        <v/>
      </c>
      <c r="B961" s="7" t="str">
        <f>IF('Time Series Inputs'!B961="","",'Time Series Inputs'!B961)</f>
        <v/>
      </c>
      <c r="C961" s="7" t="str">
        <f>IF('Time Series Inputs'!C961="","",'Time Series Inputs'!C961)</f>
        <v/>
      </c>
      <c r="D961" s="8" t="str">
        <f>IF(A961="","",'Apply Constraints'!A961)</f>
        <v/>
      </c>
      <c r="E961" s="8" t="str">
        <f>IF('Performance Calculation'!W961="","",'Performance Calculation'!W961)</f>
        <v/>
      </c>
    </row>
    <row r="962" spans="1:5" ht="15.75" customHeight="1">
      <c r="A962" s="6" t="str">
        <f>IF('Time Series Inputs'!A962="","",'Time Series Inputs'!A962)</f>
        <v/>
      </c>
      <c r="B962" s="7" t="str">
        <f>IF('Time Series Inputs'!B962="","",'Time Series Inputs'!B962)</f>
        <v/>
      </c>
      <c r="C962" s="7" t="str">
        <f>IF('Time Series Inputs'!C962="","",'Time Series Inputs'!C962)</f>
        <v/>
      </c>
      <c r="D962" s="8" t="str">
        <f>IF(A962="","",'Apply Constraints'!A962)</f>
        <v/>
      </c>
      <c r="E962" s="8" t="str">
        <f>IF('Performance Calculation'!W962="","",'Performance Calculation'!W962)</f>
        <v/>
      </c>
    </row>
    <row r="963" spans="1:5" ht="15.75" customHeight="1">
      <c r="A963" s="6" t="str">
        <f>IF('Time Series Inputs'!A963="","",'Time Series Inputs'!A963)</f>
        <v/>
      </c>
      <c r="B963" s="7" t="str">
        <f>IF('Time Series Inputs'!B963="","",'Time Series Inputs'!B963)</f>
        <v/>
      </c>
      <c r="C963" s="7" t="str">
        <f>IF('Time Series Inputs'!C963="","",'Time Series Inputs'!C963)</f>
        <v/>
      </c>
      <c r="D963" s="8" t="str">
        <f>IF(A963="","",'Apply Constraints'!A963)</f>
        <v/>
      </c>
      <c r="E963" s="8" t="str">
        <f>IF('Performance Calculation'!W963="","",'Performance Calculation'!W963)</f>
        <v/>
      </c>
    </row>
    <row r="964" spans="1:5" ht="15.75" customHeight="1">
      <c r="A964" s="6" t="str">
        <f>IF('Time Series Inputs'!A964="","",'Time Series Inputs'!A964)</f>
        <v/>
      </c>
      <c r="B964" s="7" t="str">
        <f>IF('Time Series Inputs'!B964="","",'Time Series Inputs'!B964)</f>
        <v/>
      </c>
      <c r="C964" s="7" t="str">
        <f>IF('Time Series Inputs'!C964="","",'Time Series Inputs'!C964)</f>
        <v/>
      </c>
      <c r="D964" s="8" t="str">
        <f>IF(A964="","",'Apply Constraints'!A964)</f>
        <v/>
      </c>
      <c r="E964" s="8" t="str">
        <f>IF('Performance Calculation'!W964="","",'Performance Calculation'!W964)</f>
        <v/>
      </c>
    </row>
    <row r="965" spans="1:5" ht="15.75" customHeight="1">
      <c r="A965" s="6" t="str">
        <f>IF('Time Series Inputs'!A965="","",'Time Series Inputs'!A965)</f>
        <v/>
      </c>
      <c r="B965" s="7" t="str">
        <f>IF('Time Series Inputs'!B965="","",'Time Series Inputs'!B965)</f>
        <v/>
      </c>
      <c r="C965" s="7" t="str">
        <f>IF('Time Series Inputs'!C965="","",'Time Series Inputs'!C965)</f>
        <v/>
      </c>
      <c r="D965" s="8" t="str">
        <f>IF(A965="","",'Apply Constraints'!A965)</f>
        <v/>
      </c>
      <c r="E965" s="8" t="str">
        <f>IF('Performance Calculation'!W965="","",'Performance Calculation'!W965)</f>
        <v/>
      </c>
    </row>
    <row r="966" spans="1:5" ht="15.75" customHeight="1">
      <c r="A966" s="6" t="str">
        <f>IF('Time Series Inputs'!A966="","",'Time Series Inputs'!A966)</f>
        <v/>
      </c>
      <c r="B966" s="7" t="str">
        <f>IF('Time Series Inputs'!B966="","",'Time Series Inputs'!B966)</f>
        <v/>
      </c>
      <c r="C966" s="7" t="str">
        <f>IF('Time Series Inputs'!C966="","",'Time Series Inputs'!C966)</f>
        <v/>
      </c>
      <c r="D966" s="8" t="str">
        <f>IF(A966="","",'Apply Constraints'!A966)</f>
        <v/>
      </c>
      <c r="E966" s="8" t="str">
        <f>IF('Performance Calculation'!W966="","",'Performance Calculation'!W966)</f>
        <v/>
      </c>
    </row>
    <row r="967" spans="1:5" ht="15.75" customHeight="1">
      <c r="A967" s="6" t="str">
        <f>IF('Time Series Inputs'!A967="","",'Time Series Inputs'!A967)</f>
        <v/>
      </c>
      <c r="B967" s="7" t="str">
        <f>IF('Time Series Inputs'!B967="","",'Time Series Inputs'!B967)</f>
        <v/>
      </c>
      <c r="C967" s="7" t="str">
        <f>IF('Time Series Inputs'!C967="","",'Time Series Inputs'!C967)</f>
        <v/>
      </c>
      <c r="D967" s="8" t="str">
        <f>IF(A967="","",'Apply Constraints'!A967)</f>
        <v/>
      </c>
      <c r="E967" s="8" t="str">
        <f>IF('Performance Calculation'!W967="","",'Performance Calculation'!W967)</f>
        <v/>
      </c>
    </row>
    <row r="968" spans="1:5" ht="15.75" customHeight="1">
      <c r="A968" s="6" t="str">
        <f>IF('Time Series Inputs'!A968="","",'Time Series Inputs'!A968)</f>
        <v/>
      </c>
      <c r="B968" s="7" t="str">
        <f>IF('Time Series Inputs'!B968="","",'Time Series Inputs'!B968)</f>
        <v/>
      </c>
      <c r="C968" s="7" t="str">
        <f>IF('Time Series Inputs'!C968="","",'Time Series Inputs'!C968)</f>
        <v/>
      </c>
      <c r="D968" s="8" t="str">
        <f>IF(A968="","",'Apply Constraints'!A968)</f>
        <v/>
      </c>
      <c r="E968" s="8" t="str">
        <f>IF('Performance Calculation'!W968="","",'Performance Calculation'!W968)</f>
        <v/>
      </c>
    </row>
    <row r="969" spans="1:5" ht="15.75" customHeight="1">
      <c r="A969" s="6" t="str">
        <f>IF('Time Series Inputs'!A969="","",'Time Series Inputs'!A969)</f>
        <v/>
      </c>
      <c r="B969" s="7" t="str">
        <f>IF('Time Series Inputs'!B969="","",'Time Series Inputs'!B969)</f>
        <v/>
      </c>
      <c r="C969" s="7" t="str">
        <f>IF('Time Series Inputs'!C969="","",'Time Series Inputs'!C969)</f>
        <v/>
      </c>
      <c r="D969" s="8" t="str">
        <f>IF(A969="","",'Apply Constraints'!A969)</f>
        <v/>
      </c>
      <c r="E969" s="8" t="str">
        <f>IF('Performance Calculation'!W969="","",'Performance Calculation'!W969)</f>
        <v/>
      </c>
    </row>
    <row r="970" spans="1:5" ht="15.75" customHeight="1">
      <c r="A970" s="6" t="str">
        <f>IF('Time Series Inputs'!A970="","",'Time Series Inputs'!A970)</f>
        <v/>
      </c>
      <c r="B970" s="7" t="str">
        <f>IF('Time Series Inputs'!B970="","",'Time Series Inputs'!B970)</f>
        <v/>
      </c>
      <c r="C970" s="7" t="str">
        <f>IF('Time Series Inputs'!C970="","",'Time Series Inputs'!C970)</f>
        <v/>
      </c>
      <c r="D970" s="8" t="str">
        <f>IF(A970="","",'Apply Constraints'!A970)</f>
        <v/>
      </c>
      <c r="E970" s="8" t="str">
        <f>IF('Performance Calculation'!W970="","",'Performance Calculation'!W970)</f>
        <v/>
      </c>
    </row>
    <row r="971" spans="1:5" ht="15.75" customHeight="1">
      <c r="A971" s="6" t="str">
        <f>IF('Time Series Inputs'!A971="","",'Time Series Inputs'!A971)</f>
        <v/>
      </c>
      <c r="B971" s="7" t="str">
        <f>IF('Time Series Inputs'!B971="","",'Time Series Inputs'!B971)</f>
        <v/>
      </c>
      <c r="C971" s="7" t="str">
        <f>IF('Time Series Inputs'!C971="","",'Time Series Inputs'!C971)</f>
        <v/>
      </c>
      <c r="D971" s="8" t="str">
        <f>IF(A971="","",'Apply Constraints'!A971)</f>
        <v/>
      </c>
      <c r="E971" s="8" t="str">
        <f>IF('Performance Calculation'!W971="","",'Performance Calculation'!W971)</f>
        <v/>
      </c>
    </row>
    <row r="972" spans="1:5" ht="15.75" customHeight="1">
      <c r="A972" s="6" t="str">
        <f>IF('Time Series Inputs'!A972="","",'Time Series Inputs'!A972)</f>
        <v/>
      </c>
      <c r="B972" s="7" t="str">
        <f>IF('Time Series Inputs'!B972="","",'Time Series Inputs'!B972)</f>
        <v/>
      </c>
      <c r="C972" s="7" t="str">
        <f>IF('Time Series Inputs'!C972="","",'Time Series Inputs'!C972)</f>
        <v/>
      </c>
      <c r="D972" s="8" t="str">
        <f>IF(A972="","",'Apply Constraints'!A972)</f>
        <v/>
      </c>
      <c r="E972" s="8" t="str">
        <f>IF('Performance Calculation'!W972="","",'Performance Calculation'!W972)</f>
        <v/>
      </c>
    </row>
    <row r="973" spans="1:5" ht="15.75" customHeight="1">
      <c r="A973" s="6" t="str">
        <f>IF('Time Series Inputs'!A973="","",'Time Series Inputs'!A973)</f>
        <v/>
      </c>
      <c r="B973" s="7" t="str">
        <f>IF('Time Series Inputs'!B973="","",'Time Series Inputs'!B973)</f>
        <v/>
      </c>
      <c r="C973" s="7" t="str">
        <f>IF('Time Series Inputs'!C973="","",'Time Series Inputs'!C973)</f>
        <v/>
      </c>
      <c r="D973" s="8" t="str">
        <f>IF(A973="","",'Apply Constraints'!A973)</f>
        <v/>
      </c>
      <c r="E973" s="8" t="str">
        <f>IF('Performance Calculation'!W973="","",'Performance Calculation'!W973)</f>
        <v/>
      </c>
    </row>
    <row r="974" spans="1:5" ht="15.75" customHeight="1">
      <c r="A974" s="6" t="str">
        <f>IF('Time Series Inputs'!A974="","",'Time Series Inputs'!A974)</f>
        <v/>
      </c>
      <c r="B974" s="7" t="str">
        <f>IF('Time Series Inputs'!B974="","",'Time Series Inputs'!B974)</f>
        <v/>
      </c>
      <c r="C974" s="7" t="str">
        <f>IF('Time Series Inputs'!C974="","",'Time Series Inputs'!C974)</f>
        <v/>
      </c>
      <c r="D974" s="8" t="str">
        <f>IF(A974="","",'Apply Constraints'!A974)</f>
        <v/>
      </c>
      <c r="E974" s="8" t="str">
        <f>IF('Performance Calculation'!W974="","",'Performance Calculation'!W974)</f>
        <v/>
      </c>
    </row>
    <row r="975" spans="1:5" ht="15.75" customHeight="1">
      <c r="A975" s="6" t="str">
        <f>IF('Time Series Inputs'!A975="","",'Time Series Inputs'!A975)</f>
        <v/>
      </c>
      <c r="B975" s="7" t="str">
        <f>IF('Time Series Inputs'!B975="","",'Time Series Inputs'!B975)</f>
        <v/>
      </c>
      <c r="C975" s="7" t="str">
        <f>IF('Time Series Inputs'!C975="","",'Time Series Inputs'!C975)</f>
        <v/>
      </c>
      <c r="D975" s="8" t="str">
        <f>IF(A975="","",'Apply Constraints'!A975)</f>
        <v/>
      </c>
      <c r="E975" s="8" t="str">
        <f>IF('Performance Calculation'!W975="","",'Performance Calculation'!W975)</f>
        <v/>
      </c>
    </row>
    <row r="976" spans="1:5" ht="15.75" customHeight="1">
      <c r="A976" s="6" t="str">
        <f>IF('Time Series Inputs'!A976="","",'Time Series Inputs'!A976)</f>
        <v/>
      </c>
      <c r="B976" s="7" t="str">
        <f>IF('Time Series Inputs'!B976="","",'Time Series Inputs'!B976)</f>
        <v/>
      </c>
      <c r="C976" s="7" t="str">
        <f>IF('Time Series Inputs'!C976="","",'Time Series Inputs'!C976)</f>
        <v/>
      </c>
      <c r="D976" s="8" t="str">
        <f>IF(A976="","",'Apply Constraints'!A976)</f>
        <v/>
      </c>
      <c r="E976" s="8" t="str">
        <f>IF('Performance Calculation'!W976="","",'Performance Calculation'!W976)</f>
        <v/>
      </c>
    </row>
    <row r="977" spans="1:5" ht="15.75" customHeight="1">
      <c r="A977" s="6" t="str">
        <f>IF('Time Series Inputs'!A977="","",'Time Series Inputs'!A977)</f>
        <v/>
      </c>
      <c r="B977" s="7" t="str">
        <f>IF('Time Series Inputs'!B977="","",'Time Series Inputs'!B977)</f>
        <v/>
      </c>
      <c r="C977" s="7" t="str">
        <f>IF('Time Series Inputs'!C977="","",'Time Series Inputs'!C977)</f>
        <v/>
      </c>
      <c r="D977" s="8" t="str">
        <f>IF(A977="","",'Apply Constraints'!A977)</f>
        <v/>
      </c>
      <c r="E977" s="8" t="str">
        <f>IF('Performance Calculation'!W977="","",'Performance Calculation'!W977)</f>
        <v/>
      </c>
    </row>
    <row r="978" spans="1:5" ht="15.75" customHeight="1">
      <c r="A978" s="6" t="str">
        <f>IF('Time Series Inputs'!A978="","",'Time Series Inputs'!A978)</f>
        <v/>
      </c>
      <c r="B978" s="7" t="str">
        <f>IF('Time Series Inputs'!B978="","",'Time Series Inputs'!B978)</f>
        <v/>
      </c>
      <c r="C978" s="7" t="str">
        <f>IF('Time Series Inputs'!C978="","",'Time Series Inputs'!C978)</f>
        <v/>
      </c>
      <c r="D978" s="8" t="str">
        <f>IF(A978="","",'Apply Constraints'!A978)</f>
        <v/>
      </c>
      <c r="E978" s="8" t="str">
        <f>IF('Performance Calculation'!W978="","",'Performance Calculation'!W978)</f>
        <v/>
      </c>
    </row>
    <row r="979" spans="1:5" ht="15.75" customHeight="1">
      <c r="A979" s="6" t="str">
        <f>IF('Time Series Inputs'!A979="","",'Time Series Inputs'!A979)</f>
        <v/>
      </c>
      <c r="B979" s="7" t="str">
        <f>IF('Time Series Inputs'!B979="","",'Time Series Inputs'!B979)</f>
        <v/>
      </c>
      <c r="C979" s="7" t="str">
        <f>IF('Time Series Inputs'!C979="","",'Time Series Inputs'!C979)</f>
        <v/>
      </c>
      <c r="D979" s="8" t="str">
        <f>IF(A979="","",'Apply Constraints'!A979)</f>
        <v/>
      </c>
      <c r="E979" s="8" t="str">
        <f>IF('Performance Calculation'!W979="","",'Performance Calculation'!W979)</f>
        <v/>
      </c>
    </row>
    <row r="980" spans="1:5" ht="15.75" customHeight="1">
      <c r="A980" s="6" t="str">
        <f>IF('Time Series Inputs'!A980="","",'Time Series Inputs'!A980)</f>
        <v/>
      </c>
      <c r="B980" s="7" t="str">
        <f>IF('Time Series Inputs'!B980="","",'Time Series Inputs'!B980)</f>
        <v/>
      </c>
      <c r="C980" s="7" t="str">
        <f>IF('Time Series Inputs'!C980="","",'Time Series Inputs'!C980)</f>
        <v/>
      </c>
      <c r="D980" s="8" t="str">
        <f>IF(A980="","",'Apply Constraints'!A980)</f>
        <v/>
      </c>
      <c r="E980" s="8" t="str">
        <f>IF('Performance Calculation'!W980="","",'Performance Calculation'!W980)</f>
        <v/>
      </c>
    </row>
    <row r="981" spans="1:5" ht="15.75" customHeight="1">
      <c r="A981" s="6" t="str">
        <f>IF('Time Series Inputs'!A981="","",'Time Series Inputs'!A981)</f>
        <v/>
      </c>
      <c r="B981" s="7" t="str">
        <f>IF('Time Series Inputs'!B981="","",'Time Series Inputs'!B981)</f>
        <v/>
      </c>
      <c r="C981" s="7" t="str">
        <f>IF('Time Series Inputs'!C981="","",'Time Series Inputs'!C981)</f>
        <v/>
      </c>
      <c r="D981" s="8" t="str">
        <f>IF(A981="","",'Apply Constraints'!A981)</f>
        <v/>
      </c>
      <c r="E981" s="8" t="str">
        <f>IF('Performance Calculation'!W981="","",'Performance Calculation'!W981)</f>
        <v/>
      </c>
    </row>
    <row r="982" spans="1:5" ht="15.75" customHeight="1">
      <c r="A982" s="6" t="str">
        <f>IF('Time Series Inputs'!A982="","",'Time Series Inputs'!A982)</f>
        <v/>
      </c>
      <c r="B982" s="7" t="str">
        <f>IF('Time Series Inputs'!B982="","",'Time Series Inputs'!B982)</f>
        <v/>
      </c>
      <c r="C982" s="7" t="str">
        <f>IF('Time Series Inputs'!C982="","",'Time Series Inputs'!C982)</f>
        <v/>
      </c>
      <c r="D982" s="8" t="str">
        <f>IF(A982="","",'Apply Constraints'!A982)</f>
        <v/>
      </c>
      <c r="E982" s="8" t="str">
        <f>IF('Performance Calculation'!W982="","",'Performance Calculation'!W982)</f>
        <v/>
      </c>
    </row>
    <row r="983" spans="1:5" ht="15.75" customHeight="1">
      <c r="A983" s="6" t="str">
        <f>IF('Time Series Inputs'!A983="","",'Time Series Inputs'!A983)</f>
        <v/>
      </c>
      <c r="B983" s="7" t="str">
        <f>IF('Time Series Inputs'!B983="","",'Time Series Inputs'!B983)</f>
        <v/>
      </c>
      <c r="C983" s="7" t="str">
        <f>IF('Time Series Inputs'!C983="","",'Time Series Inputs'!C983)</f>
        <v/>
      </c>
      <c r="D983" s="8" t="str">
        <f>IF(A983="","",'Apply Constraints'!A983)</f>
        <v/>
      </c>
      <c r="E983" s="8" t="str">
        <f>IF('Performance Calculation'!W983="","",'Performance Calculation'!W983)</f>
        <v/>
      </c>
    </row>
    <row r="984" spans="1:5" ht="15.75" customHeight="1">
      <c r="A984" s="6" t="str">
        <f>IF('Time Series Inputs'!A984="","",'Time Series Inputs'!A984)</f>
        <v/>
      </c>
      <c r="B984" s="7" t="str">
        <f>IF('Time Series Inputs'!B984="","",'Time Series Inputs'!B984)</f>
        <v/>
      </c>
      <c r="C984" s="7" t="str">
        <f>IF('Time Series Inputs'!C984="","",'Time Series Inputs'!C984)</f>
        <v/>
      </c>
      <c r="D984" s="8" t="str">
        <f>IF(A984="","",'Apply Constraints'!A984)</f>
        <v/>
      </c>
      <c r="E984" s="8" t="str">
        <f>IF('Performance Calculation'!W984="","",'Performance Calculation'!W984)</f>
        <v/>
      </c>
    </row>
    <row r="985" spans="1:5" ht="15.75" customHeight="1">
      <c r="A985" s="6" t="str">
        <f>IF('Time Series Inputs'!A985="","",'Time Series Inputs'!A985)</f>
        <v/>
      </c>
      <c r="B985" s="7" t="str">
        <f>IF('Time Series Inputs'!B985="","",'Time Series Inputs'!B985)</f>
        <v/>
      </c>
      <c r="C985" s="7" t="str">
        <f>IF('Time Series Inputs'!C985="","",'Time Series Inputs'!C985)</f>
        <v/>
      </c>
      <c r="D985" s="8" t="str">
        <f>IF(A985="","",'Apply Constraints'!A985)</f>
        <v/>
      </c>
      <c r="E985" s="8" t="str">
        <f>IF('Performance Calculation'!W985="","",'Performance Calculation'!W985)</f>
        <v/>
      </c>
    </row>
    <row r="986" spans="1:5" ht="15.75" customHeight="1">
      <c r="A986" s="6" t="str">
        <f>IF('Time Series Inputs'!A986="","",'Time Series Inputs'!A986)</f>
        <v/>
      </c>
      <c r="B986" s="7" t="str">
        <f>IF('Time Series Inputs'!B986="","",'Time Series Inputs'!B986)</f>
        <v/>
      </c>
      <c r="C986" s="7" t="str">
        <f>IF('Time Series Inputs'!C986="","",'Time Series Inputs'!C986)</f>
        <v/>
      </c>
      <c r="D986" s="8" t="str">
        <f>IF(A986="","",'Apply Constraints'!A986)</f>
        <v/>
      </c>
      <c r="E986" s="8" t="str">
        <f>IF('Performance Calculation'!W986="","",'Performance Calculation'!W986)</f>
        <v/>
      </c>
    </row>
    <row r="987" spans="1:5" ht="15.75" customHeight="1">
      <c r="A987" s="6" t="str">
        <f>IF('Time Series Inputs'!A987="","",'Time Series Inputs'!A987)</f>
        <v/>
      </c>
      <c r="B987" s="7" t="str">
        <f>IF('Time Series Inputs'!B987="","",'Time Series Inputs'!B987)</f>
        <v/>
      </c>
      <c r="C987" s="7" t="str">
        <f>IF('Time Series Inputs'!C987="","",'Time Series Inputs'!C987)</f>
        <v/>
      </c>
      <c r="D987" s="8" t="str">
        <f>IF(A987="","",'Apply Constraints'!A987)</f>
        <v/>
      </c>
      <c r="E987" s="8" t="str">
        <f>IF('Performance Calculation'!W987="","",'Performance Calculation'!W987)</f>
        <v/>
      </c>
    </row>
    <row r="988" spans="1:5" ht="15.75" customHeight="1">
      <c r="A988" s="6" t="str">
        <f>IF('Time Series Inputs'!A988="","",'Time Series Inputs'!A988)</f>
        <v/>
      </c>
      <c r="B988" s="7" t="str">
        <f>IF('Time Series Inputs'!B988="","",'Time Series Inputs'!B988)</f>
        <v/>
      </c>
      <c r="C988" s="7" t="str">
        <f>IF('Time Series Inputs'!C988="","",'Time Series Inputs'!C988)</f>
        <v/>
      </c>
      <c r="D988" s="8" t="str">
        <f>IF(A988="","",'Apply Constraints'!A988)</f>
        <v/>
      </c>
      <c r="E988" s="8" t="str">
        <f>IF('Performance Calculation'!W988="","",'Performance Calculation'!W988)</f>
        <v/>
      </c>
    </row>
    <row r="989" spans="1:5" ht="15.75" customHeight="1">
      <c r="A989" s="6" t="str">
        <f>IF('Time Series Inputs'!A989="","",'Time Series Inputs'!A989)</f>
        <v/>
      </c>
      <c r="B989" s="7" t="str">
        <f>IF('Time Series Inputs'!B989="","",'Time Series Inputs'!B989)</f>
        <v/>
      </c>
      <c r="C989" s="7" t="str">
        <f>IF('Time Series Inputs'!C989="","",'Time Series Inputs'!C989)</f>
        <v/>
      </c>
      <c r="D989" s="8" t="str">
        <f>IF(A989="","",'Apply Constraints'!A989)</f>
        <v/>
      </c>
      <c r="E989" s="8" t="str">
        <f>IF('Performance Calculation'!W989="","",'Performance Calculation'!W989)</f>
        <v/>
      </c>
    </row>
    <row r="990" spans="1:5" ht="15.75" customHeight="1">
      <c r="A990" s="6" t="str">
        <f>IF('Time Series Inputs'!A990="","",'Time Series Inputs'!A990)</f>
        <v/>
      </c>
      <c r="B990" s="7" t="str">
        <f>IF('Time Series Inputs'!B990="","",'Time Series Inputs'!B990)</f>
        <v/>
      </c>
      <c r="C990" s="7" t="str">
        <f>IF('Time Series Inputs'!C990="","",'Time Series Inputs'!C990)</f>
        <v/>
      </c>
      <c r="D990" s="8" t="str">
        <f>IF(A990="","",'Apply Constraints'!A990)</f>
        <v/>
      </c>
      <c r="E990" s="8" t="str">
        <f>IF('Performance Calculation'!W990="","",'Performance Calculation'!W990)</f>
        <v/>
      </c>
    </row>
    <row r="991" spans="1:5" ht="15.75" customHeight="1">
      <c r="A991" s="6" t="str">
        <f>IF('Time Series Inputs'!A991="","",'Time Series Inputs'!A991)</f>
        <v/>
      </c>
      <c r="B991" s="7" t="str">
        <f>IF('Time Series Inputs'!B991="","",'Time Series Inputs'!B991)</f>
        <v/>
      </c>
      <c r="C991" s="7" t="str">
        <f>IF('Time Series Inputs'!C991="","",'Time Series Inputs'!C991)</f>
        <v/>
      </c>
      <c r="D991" s="8" t="str">
        <f>IF(A991="","",'Apply Constraints'!A991)</f>
        <v/>
      </c>
      <c r="E991" s="8" t="str">
        <f>IF('Performance Calculation'!W991="","",'Performance Calculation'!W991)</f>
        <v/>
      </c>
    </row>
    <row r="992" spans="1:5" ht="15.75" customHeight="1">
      <c r="A992" s="6" t="str">
        <f>IF('Time Series Inputs'!A992="","",'Time Series Inputs'!A992)</f>
        <v/>
      </c>
      <c r="B992" s="7" t="str">
        <f>IF('Time Series Inputs'!B992="","",'Time Series Inputs'!B992)</f>
        <v/>
      </c>
      <c r="C992" s="7" t="str">
        <f>IF('Time Series Inputs'!C992="","",'Time Series Inputs'!C992)</f>
        <v/>
      </c>
      <c r="D992" s="8" t="str">
        <f>IF(A992="","",'Apply Constraints'!A992)</f>
        <v/>
      </c>
      <c r="E992" s="8" t="str">
        <f>IF('Performance Calculation'!W992="","",'Performance Calculation'!W992)</f>
        <v/>
      </c>
    </row>
    <row r="993" spans="1:5" ht="15.75" customHeight="1">
      <c r="A993" s="6" t="str">
        <f>IF('Time Series Inputs'!A993="","",'Time Series Inputs'!A993)</f>
        <v/>
      </c>
      <c r="B993" s="7" t="str">
        <f>IF('Time Series Inputs'!B993="","",'Time Series Inputs'!B993)</f>
        <v/>
      </c>
      <c r="C993" s="7" t="str">
        <f>IF('Time Series Inputs'!C993="","",'Time Series Inputs'!C993)</f>
        <v/>
      </c>
      <c r="D993" s="8" t="str">
        <f>IF(A993="","",'Apply Constraints'!A993)</f>
        <v/>
      </c>
      <c r="E993" s="8" t="str">
        <f>IF('Performance Calculation'!W993="","",'Performance Calculation'!W993)</f>
        <v/>
      </c>
    </row>
    <row r="994" spans="1:5" ht="15.75" customHeight="1">
      <c r="A994" s="6" t="str">
        <f>IF('Time Series Inputs'!A994="","",'Time Series Inputs'!A994)</f>
        <v/>
      </c>
      <c r="B994" s="7" t="str">
        <f>IF('Time Series Inputs'!B994="","",'Time Series Inputs'!B994)</f>
        <v/>
      </c>
      <c r="C994" s="7" t="str">
        <f>IF('Time Series Inputs'!C994="","",'Time Series Inputs'!C994)</f>
        <v/>
      </c>
      <c r="D994" s="8" t="str">
        <f>IF(A994="","",'Apply Constraints'!A994)</f>
        <v/>
      </c>
      <c r="E994" s="8" t="str">
        <f>IF('Performance Calculation'!W994="","",'Performance Calculation'!W994)</f>
        <v/>
      </c>
    </row>
    <row r="995" spans="1:5" ht="15.75" customHeight="1">
      <c r="A995" s="6" t="str">
        <f>IF('Time Series Inputs'!A995="","",'Time Series Inputs'!A995)</f>
        <v/>
      </c>
      <c r="B995" s="7" t="str">
        <f>IF('Time Series Inputs'!B995="","",'Time Series Inputs'!B995)</f>
        <v/>
      </c>
      <c r="C995" s="7" t="str">
        <f>IF('Time Series Inputs'!C995="","",'Time Series Inputs'!C995)</f>
        <v/>
      </c>
      <c r="D995" s="8" t="str">
        <f>IF(A995="","",'Apply Constraints'!A995)</f>
        <v/>
      </c>
      <c r="E995" s="8" t="str">
        <f>IF('Performance Calculation'!W995="","",'Performance Calculation'!W995)</f>
        <v/>
      </c>
    </row>
    <row r="996" spans="1:5" ht="15.75" customHeight="1">
      <c r="A996" s="6" t="str">
        <f>IF('Time Series Inputs'!A996="","",'Time Series Inputs'!A996)</f>
        <v/>
      </c>
      <c r="B996" s="7" t="str">
        <f>IF('Time Series Inputs'!B996="","",'Time Series Inputs'!B996)</f>
        <v/>
      </c>
      <c r="C996" s="7" t="str">
        <f>IF('Time Series Inputs'!C996="","",'Time Series Inputs'!C996)</f>
        <v/>
      </c>
      <c r="D996" s="8" t="str">
        <f>IF(A996="","",'Apply Constraints'!A996)</f>
        <v/>
      </c>
      <c r="E996" s="8" t="str">
        <f>IF('Performance Calculation'!W996="","",'Performance Calculation'!W996)</f>
        <v/>
      </c>
    </row>
    <row r="997" spans="1:5" ht="15.75" customHeight="1">
      <c r="A997" s="6" t="str">
        <f>IF('Time Series Inputs'!A997="","",'Time Series Inputs'!A997)</f>
        <v/>
      </c>
      <c r="B997" s="7" t="str">
        <f>IF('Time Series Inputs'!B997="","",'Time Series Inputs'!B997)</f>
        <v/>
      </c>
      <c r="C997" s="7" t="str">
        <f>IF('Time Series Inputs'!C997="","",'Time Series Inputs'!C997)</f>
        <v/>
      </c>
      <c r="D997" s="8" t="str">
        <f>IF(A997="","",'Apply Constraints'!A997)</f>
        <v/>
      </c>
      <c r="E997" s="8" t="str">
        <f>IF('Performance Calculation'!W997="","",'Performance Calculation'!W997)</f>
        <v/>
      </c>
    </row>
    <row r="998" spans="1:5" ht="15.75" customHeight="1">
      <c r="A998" s="6" t="str">
        <f>IF('Time Series Inputs'!A998="","",'Time Series Inputs'!A998)</f>
        <v/>
      </c>
      <c r="B998" s="7" t="str">
        <f>IF('Time Series Inputs'!B998="","",'Time Series Inputs'!B998)</f>
        <v/>
      </c>
      <c r="C998" s="7" t="str">
        <f>IF('Time Series Inputs'!C998="","",'Time Series Inputs'!C998)</f>
        <v/>
      </c>
      <c r="D998" s="8" t="str">
        <f>IF(A998="","",'Apply Constraints'!A998)</f>
        <v/>
      </c>
      <c r="E998" s="8" t="str">
        <f>IF('Performance Calculation'!W998="","",'Performance Calculation'!W998)</f>
        <v/>
      </c>
    </row>
    <row r="999" spans="1:5" ht="15.75" customHeight="1">
      <c r="A999" s="6" t="str">
        <f>IF('Time Series Inputs'!A999="","",'Time Series Inputs'!A999)</f>
        <v/>
      </c>
      <c r="B999" s="7" t="str">
        <f>IF('Time Series Inputs'!B999="","",'Time Series Inputs'!B999)</f>
        <v/>
      </c>
      <c r="C999" s="7" t="str">
        <f>IF('Time Series Inputs'!C999="","",'Time Series Inputs'!C999)</f>
        <v/>
      </c>
      <c r="D999" s="8" t="str">
        <f>IF(A999="","",'Apply Constraints'!A999)</f>
        <v/>
      </c>
      <c r="E999" s="8" t="str">
        <f>IF('Performance Calculation'!W999="","",'Performance Calculation'!W999)</f>
        <v/>
      </c>
    </row>
    <row r="1000" spans="1:5" ht="15.75" customHeight="1">
      <c r="A1000" s="6" t="str">
        <f>IF('Time Series Inputs'!A1000="","",'Time Series Inputs'!A1000)</f>
        <v/>
      </c>
      <c r="B1000" s="7" t="str">
        <f>IF('Time Series Inputs'!B1000="","",'Time Series Inputs'!B1000)</f>
        <v/>
      </c>
      <c r="C1000" s="7" t="str">
        <f>IF('Time Series Inputs'!C1000="","",'Time Series Inputs'!C1000)</f>
        <v/>
      </c>
      <c r="D1000" s="8" t="str">
        <f>IF(A1000="","",'Apply Constraints'!A1000)</f>
        <v/>
      </c>
      <c r="E1000" s="8" t="str">
        <f>IF('Performance Calculation'!W1000="","",'Performance Calculation'!W1000)</f>
        <v/>
      </c>
    </row>
    <row r="1001" spans="1:5" ht="15.75" hidden="1" customHeight="1">
      <c r="A1001" s="26"/>
      <c r="B1001" s="27"/>
      <c r="C1001" s="27"/>
      <c r="D1001" s="26"/>
      <c r="E1001" s="26"/>
    </row>
    <row r="1002" spans="1:5" ht="15" hidden="1" customHeight="1"/>
    <row r="1003" spans="1:5" ht="15" hidden="1" customHeight="1"/>
  </sheetData>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tabSelected="1" topLeftCell="A2" workbookViewId="0">
      <selection activeCell="W2" sqref="W2"/>
    </sheetView>
  </sheetViews>
  <sheetFormatPr defaultColWidth="12.625" defaultRowHeight="15" customHeight="1"/>
  <cols>
    <col min="1" max="1" width="1.625" style="76" customWidth="1"/>
    <col min="2" max="2" width="82.125" style="76" customWidth="1"/>
    <col min="3" max="3" width="1" style="76" customWidth="1"/>
    <col min="4" max="22" width="9" style="76" hidden="1" customWidth="1"/>
  </cols>
  <sheetData>
    <row r="1" spans="1:22" ht="6" customHeight="1"/>
    <row r="2" spans="1:22" ht="304.5" customHeight="1"/>
    <row r="3" spans="1:22" ht="3.75" customHeight="1"/>
    <row r="4" spans="1:22" ht="21.75" customHeight="1">
      <c r="A4" s="4"/>
      <c r="B4" s="78" t="s">
        <v>15</v>
      </c>
      <c r="C4" s="4"/>
      <c r="D4" s="4"/>
      <c r="E4" s="4"/>
      <c r="F4" s="4"/>
      <c r="G4" s="4"/>
      <c r="H4" s="4"/>
      <c r="I4" s="4"/>
      <c r="J4" s="4"/>
      <c r="K4" s="4"/>
      <c r="L4" s="4"/>
      <c r="M4" s="4"/>
      <c r="N4" s="4"/>
      <c r="O4" s="4"/>
      <c r="P4" s="4"/>
      <c r="Q4" s="4"/>
      <c r="R4" s="4"/>
      <c r="S4" s="4"/>
      <c r="T4" s="4"/>
      <c r="U4" s="4"/>
      <c r="V4" s="4"/>
    </row>
    <row r="5" spans="1:22" ht="7.5" customHeight="1"/>
    <row r="6" spans="1:22" ht="409.5" customHeight="1">
      <c r="B6" s="28" t="s">
        <v>16</v>
      </c>
    </row>
    <row r="7" spans="1:22" ht="6" customHeight="1"/>
    <row r="8" spans="1:22" ht="13.5" customHeight="1"/>
    <row r="9" spans="1:22" ht="13.5" customHeight="1"/>
    <row r="10" spans="1:22" ht="13.5" customHeight="1"/>
    <row r="11" spans="1:22" ht="13.5" customHeight="1"/>
    <row r="12" spans="1:22" ht="13.5" customHeight="1"/>
    <row r="13" spans="1:22" ht="13.5" customHeight="1"/>
    <row r="14" spans="1:22" ht="13.5" customHeight="1"/>
    <row r="15" spans="1:22" ht="13.5" customHeight="1"/>
    <row r="16" spans="1:22"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00"/>
  <sheetViews>
    <sheetView workbookViewId="0"/>
  </sheetViews>
  <sheetFormatPr defaultColWidth="12.625" defaultRowHeight="15" customHeight="1"/>
  <cols>
    <col min="1" max="1" width="9.875" style="76" customWidth="1"/>
    <col min="2" max="2" width="8.125" style="76" customWidth="1"/>
    <col min="3" max="3" width="9.375" style="76" customWidth="1"/>
    <col min="4" max="11" width="10.5" style="76" hidden="1" customWidth="1"/>
  </cols>
  <sheetData>
    <row r="1" spans="1:11" ht="13.5" customHeight="1">
      <c r="A1" s="29" t="s">
        <v>17</v>
      </c>
      <c r="B1" s="30" t="s">
        <v>18</v>
      </c>
      <c r="C1" s="30" t="s">
        <v>19</v>
      </c>
      <c r="D1" s="4"/>
      <c r="E1" s="4"/>
      <c r="F1" s="4"/>
      <c r="G1" s="4"/>
      <c r="H1" s="4"/>
      <c r="I1" s="4"/>
      <c r="J1" s="4"/>
      <c r="K1" s="4"/>
    </row>
    <row r="2" spans="1:11" ht="13.5" customHeight="1">
      <c r="A2" s="31">
        <v>43765</v>
      </c>
      <c r="B2" s="32">
        <v>100</v>
      </c>
      <c r="C2" s="32">
        <v>100</v>
      </c>
      <c r="D2" s="4"/>
      <c r="E2" s="4"/>
      <c r="F2" s="4"/>
      <c r="G2" s="4"/>
      <c r="H2" s="4"/>
      <c r="I2" s="4"/>
      <c r="J2" s="4"/>
      <c r="K2" s="4"/>
    </row>
    <row r="3" spans="1:11" ht="13.5" customHeight="1">
      <c r="A3" s="31">
        <v>43766</v>
      </c>
      <c r="B3" s="32">
        <v>99.912610364907096</v>
      </c>
      <c r="C3" s="32">
        <v>99.578008314098398</v>
      </c>
      <c r="D3" s="4"/>
      <c r="E3" s="4"/>
      <c r="F3" s="4"/>
      <c r="G3" s="4"/>
      <c r="H3" s="4"/>
      <c r="I3" s="4"/>
      <c r="J3" s="4"/>
      <c r="K3" s="4"/>
    </row>
    <row r="4" spans="1:11" ht="13.5" customHeight="1">
      <c r="A4" s="31">
        <v>43767</v>
      </c>
      <c r="B4" s="32">
        <v>100.311217364497</v>
      </c>
      <c r="C4" s="32">
        <v>100.239302652175</v>
      </c>
      <c r="D4" s="4"/>
      <c r="E4" s="4"/>
      <c r="F4" s="4"/>
      <c r="G4" s="4"/>
      <c r="H4" s="4"/>
      <c r="I4" s="4"/>
      <c r="J4" s="4"/>
      <c r="K4" s="4"/>
    </row>
    <row r="5" spans="1:11" ht="13.5" customHeight="1">
      <c r="A5" s="31">
        <v>43768</v>
      </c>
      <c r="B5" s="32">
        <v>99.848298101833194</v>
      </c>
      <c r="C5" s="32">
        <v>100.925168752525</v>
      </c>
      <c r="D5" s="4"/>
      <c r="E5" s="4"/>
      <c r="F5" s="4"/>
      <c r="G5" s="4"/>
      <c r="H5" s="4"/>
      <c r="I5" s="4"/>
      <c r="J5" s="4"/>
      <c r="K5" s="4"/>
    </row>
    <row r="6" spans="1:11" ht="13.5" customHeight="1">
      <c r="A6" s="31">
        <v>43769</v>
      </c>
      <c r="B6" s="32">
        <v>99.885120923014597</v>
      </c>
      <c r="C6" s="32">
        <v>101.692155974478</v>
      </c>
      <c r="D6" s="4"/>
      <c r="E6" s="4"/>
      <c r="F6" s="4"/>
      <c r="G6" s="4"/>
      <c r="H6" s="4"/>
      <c r="I6" s="4"/>
      <c r="J6" s="4"/>
      <c r="K6" s="4"/>
    </row>
    <row r="7" spans="1:11" ht="13.5" customHeight="1">
      <c r="A7" s="31">
        <v>43770</v>
      </c>
      <c r="B7" s="32">
        <v>100.445590841743</v>
      </c>
      <c r="C7" s="32">
        <v>101.64498964069401</v>
      </c>
      <c r="D7" s="4"/>
      <c r="E7" s="4"/>
      <c r="F7" s="4"/>
      <c r="G7" s="4"/>
      <c r="H7" s="4"/>
      <c r="I7" s="4"/>
      <c r="J7" s="4"/>
      <c r="K7" s="4"/>
    </row>
    <row r="8" spans="1:11" ht="13.5" customHeight="1">
      <c r="A8" s="31">
        <v>43771</v>
      </c>
      <c r="B8" s="32">
        <v>101.04736747988299</v>
      </c>
      <c r="C8" s="32">
        <v>100.92100280147299</v>
      </c>
      <c r="D8" s="4"/>
      <c r="E8" s="4"/>
      <c r="F8" s="4"/>
      <c r="G8" s="4"/>
      <c r="H8" s="4"/>
      <c r="I8" s="4"/>
      <c r="J8" s="4"/>
      <c r="K8" s="4"/>
    </row>
    <row r="9" spans="1:11" ht="13.5" customHeight="1">
      <c r="A9" s="31">
        <v>43772</v>
      </c>
      <c r="B9" s="32">
        <v>101.55656282591799</v>
      </c>
      <c r="C9" s="32">
        <v>100.99821384953199</v>
      </c>
      <c r="D9" s="4"/>
      <c r="E9" s="4"/>
      <c r="F9" s="4"/>
      <c r="G9" s="4"/>
      <c r="H9" s="4"/>
      <c r="I9" s="4"/>
      <c r="J9" s="4"/>
      <c r="K9" s="4"/>
    </row>
    <row r="10" spans="1:11" ht="13.5" customHeight="1">
      <c r="A10" s="31">
        <v>43773</v>
      </c>
      <c r="B10" s="32">
        <v>101.447237670028</v>
      </c>
      <c r="C10" s="32">
        <v>101.36925153771701</v>
      </c>
      <c r="D10" s="4"/>
      <c r="E10" s="4"/>
      <c r="F10" s="4"/>
      <c r="G10" s="4"/>
      <c r="H10" s="4"/>
      <c r="I10" s="4"/>
      <c r="J10" s="4"/>
      <c r="K10" s="4"/>
    </row>
    <row r="11" spans="1:11" ht="13.5" customHeight="1">
      <c r="A11" s="31">
        <v>43774</v>
      </c>
      <c r="B11" s="32">
        <v>101.53385199240201</v>
      </c>
      <c r="C11" s="32">
        <v>100.973649663508</v>
      </c>
      <c r="D11" s="4"/>
      <c r="E11" s="4"/>
      <c r="F11" s="4"/>
      <c r="G11" s="4"/>
      <c r="H11" s="4"/>
      <c r="I11" s="4"/>
      <c r="J11" s="4"/>
      <c r="K11" s="4"/>
    </row>
    <row r="12" spans="1:11" ht="13.5" customHeight="1">
      <c r="A12" s="31">
        <v>43775</v>
      </c>
      <c r="B12" s="32">
        <v>102.27712319515</v>
      </c>
      <c r="C12" s="32">
        <v>101.027475961919</v>
      </c>
      <c r="D12" s="4"/>
      <c r="E12" s="4"/>
      <c r="F12" s="4"/>
      <c r="G12" s="4"/>
      <c r="H12" s="4"/>
      <c r="I12" s="4"/>
      <c r="J12" s="4"/>
      <c r="K12" s="4"/>
    </row>
    <row r="13" spans="1:11" ht="13.5" customHeight="1">
      <c r="A13" s="31">
        <v>43776</v>
      </c>
      <c r="B13" s="32">
        <v>101.7565736358</v>
      </c>
      <c r="C13" s="32">
        <v>100.762194638061</v>
      </c>
      <c r="D13" s="4"/>
      <c r="E13" s="4"/>
      <c r="F13" s="4"/>
      <c r="G13" s="4"/>
      <c r="H13" s="4"/>
      <c r="I13" s="4"/>
      <c r="J13" s="4"/>
      <c r="K13" s="4"/>
    </row>
    <row r="14" spans="1:11" ht="13.5" customHeight="1">
      <c r="A14" s="31">
        <v>43777</v>
      </c>
      <c r="B14" s="32">
        <v>101.76617549251699</v>
      </c>
      <c r="C14" s="32">
        <v>100.063287447332</v>
      </c>
      <c r="D14" s="4"/>
      <c r="E14" s="4"/>
      <c r="F14" s="4"/>
      <c r="G14" s="4"/>
      <c r="H14" s="4"/>
      <c r="I14" s="4"/>
      <c r="J14" s="4"/>
      <c r="K14" s="4"/>
    </row>
    <row r="15" spans="1:11" ht="13.5" customHeight="1">
      <c r="A15" s="31">
        <v>43778</v>
      </c>
      <c r="B15" s="32">
        <v>101.45454441390299</v>
      </c>
      <c r="C15" s="32">
        <v>100.185943005867</v>
      </c>
      <c r="D15" s="4"/>
      <c r="E15" s="4"/>
      <c r="F15" s="4"/>
      <c r="G15" s="4"/>
      <c r="H15" s="4"/>
      <c r="I15" s="4"/>
      <c r="J15" s="4"/>
      <c r="K15" s="4"/>
    </row>
    <row r="16" spans="1:11" ht="13.5" customHeight="1">
      <c r="A16" s="31">
        <v>43779</v>
      </c>
      <c r="B16" s="32">
        <v>101.97625056413899</v>
      </c>
      <c r="C16" s="32">
        <v>100.02674166358</v>
      </c>
      <c r="D16" s="4"/>
      <c r="E16" s="4"/>
      <c r="F16" s="4"/>
      <c r="G16" s="4"/>
      <c r="H16" s="4"/>
      <c r="I16" s="4"/>
      <c r="J16" s="4"/>
      <c r="K16" s="4"/>
    </row>
    <row r="17" spans="1:11" ht="13.5" customHeight="1">
      <c r="A17" s="31">
        <v>43780</v>
      </c>
      <c r="B17" s="32">
        <v>102.59885517962</v>
      </c>
      <c r="C17" s="32">
        <v>99.557100458513204</v>
      </c>
      <c r="D17" s="4"/>
      <c r="E17" s="4"/>
      <c r="F17" s="4"/>
      <c r="G17" s="4"/>
      <c r="H17" s="4"/>
      <c r="I17" s="4"/>
      <c r="J17" s="4"/>
      <c r="K17" s="4"/>
    </row>
    <row r="18" spans="1:11" ht="13.5" customHeight="1">
      <c r="A18" s="31">
        <v>43781</v>
      </c>
      <c r="B18" s="32">
        <v>102.426511000844</v>
      </c>
      <c r="C18" s="32">
        <v>99.550306671475298</v>
      </c>
      <c r="D18" s="4"/>
      <c r="E18" s="4"/>
      <c r="F18" s="4"/>
      <c r="G18" s="4"/>
      <c r="H18" s="4"/>
      <c r="I18" s="4"/>
      <c r="J18" s="4"/>
      <c r="K18" s="4"/>
    </row>
    <row r="19" spans="1:11" ht="13.5" customHeight="1">
      <c r="A19" s="31">
        <v>43782</v>
      </c>
      <c r="B19" s="32">
        <v>102.367639935813</v>
      </c>
      <c r="C19" s="32">
        <v>99.089638553181601</v>
      </c>
      <c r="D19" s="4"/>
      <c r="E19" s="4"/>
      <c r="F19" s="4"/>
      <c r="G19" s="4"/>
      <c r="H19" s="4"/>
      <c r="I19" s="4"/>
      <c r="J19" s="4"/>
      <c r="K19" s="4"/>
    </row>
    <row r="20" spans="1:11" ht="13.5" customHeight="1">
      <c r="A20" s="31">
        <v>43783</v>
      </c>
      <c r="B20" s="32">
        <v>102.868405676503</v>
      </c>
      <c r="C20" s="32">
        <v>99.601032932397203</v>
      </c>
      <c r="D20" s="4"/>
      <c r="E20" s="4"/>
      <c r="F20" s="4"/>
      <c r="G20" s="4"/>
      <c r="H20" s="4"/>
      <c r="I20" s="4"/>
      <c r="J20" s="4"/>
      <c r="K20" s="4"/>
    </row>
    <row r="21" spans="1:11" ht="13.5" customHeight="1">
      <c r="A21" s="31">
        <v>43784</v>
      </c>
      <c r="B21" s="32">
        <v>103.03958534730501</v>
      </c>
      <c r="C21" s="32">
        <v>99.833107596637504</v>
      </c>
      <c r="D21" s="4"/>
      <c r="E21" s="4"/>
      <c r="F21" s="4"/>
      <c r="G21" s="4"/>
      <c r="H21" s="4"/>
      <c r="I21" s="4"/>
      <c r="J21" s="4"/>
      <c r="K21" s="4"/>
    </row>
    <row r="22" spans="1:11" ht="13.5" customHeight="1"/>
    <row r="23" spans="1:11" ht="13.5" customHeight="1"/>
    <row r="24" spans="1:11" ht="13.5" customHeight="1"/>
    <row r="25" spans="1:11" ht="13.5" customHeight="1"/>
    <row r="26" spans="1:11" ht="13.5" customHeight="1"/>
    <row r="27" spans="1:11" ht="13.5" customHeight="1"/>
    <row r="28" spans="1:11" ht="13.5" customHeight="1"/>
    <row r="29" spans="1:11" ht="13.5" customHeight="1"/>
    <row r="30" spans="1:11" ht="13.5" customHeight="1"/>
    <row r="31" spans="1:11" ht="13.5" customHeight="1"/>
    <row r="32" spans="1:11"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sheetViews>
  <sheetFormatPr defaultColWidth="12.625" defaultRowHeight="15" customHeight="1"/>
  <cols>
    <col min="1" max="1" width="24.375" style="76" customWidth="1"/>
    <col min="2" max="2" width="15.25" style="76" customWidth="1"/>
    <col min="3" max="3" width="49.5" style="76" customWidth="1"/>
    <col min="4" max="6" width="10.5" style="76" hidden="1" customWidth="1"/>
  </cols>
  <sheetData>
    <row r="1" spans="1:3" ht="12.75" customHeight="1">
      <c r="A1" s="33" t="s">
        <v>20</v>
      </c>
      <c r="B1" s="33" t="s">
        <v>21</v>
      </c>
      <c r="C1" s="33" t="s">
        <v>22</v>
      </c>
    </row>
    <row r="2" spans="1:3" ht="12.75" customHeight="1"/>
    <row r="3" spans="1:3" ht="12.75" customHeight="1"/>
    <row r="4" spans="1:3" ht="12.75" customHeight="1"/>
    <row r="5" spans="1:3" ht="12.75" customHeight="1"/>
    <row r="6" spans="1:3" ht="12.75" customHeight="1"/>
    <row r="7" spans="1:3" ht="12.75" customHeight="1"/>
    <row r="8" spans="1:3" ht="12.75" customHeight="1"/>
    <row r="9" spans="1:3" ht="12.75" customHeight="1"/>
    <row r="10" spans="1:3" ht="12.75" customHeight="1"/>
    <row r="11" spans="1:3" ht="12.75" customHeight="1"/>
    <row r="12" spans="1:3" ht="12.75" customHeight="1"/>
    <row r="13" spans="1:3" ht="12.75" customHeight="1"/>
    <row r="14" spans="1:3" ht="12.75" customHeight="1"/>
    <row r="15" spans="1:3" ht="12.75" customHeight="1"/>
    <row r="16" spans="1:3"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000"/>
  <sheetViews>
    <sheetView workbookViewId="0"/>
  </sheetViews>
  <sheetFormatPr defaultColWidth="12.625" defaultRowHeight="15" customHeight="1"/>
  <cols>
    <col min="1" max="1" width="31.875" style="76" customWidth="1"/>
    <col min="2" max="2" width="15.5" style="76" customWidth="1"/>
    <col min="3" max="3" width="128.875" style="76" customWidth="1"/>
    <col min="4" max="6" width="9" style="76" hidden="1" customWidth="1"/>
    <col min="7" max="23" width="8.625" style="76" customWidth="1"/>
  </cols>
  <sheetData>
    <row r="1" spans="1:23" ht="13.5" customHeight="1">
      <c r="A1" s="33" t="s">
        <v>20</v>
      </c>
      <c r="B1" s="33" t="s">
        <v>21</v>
      </c>
      <c r="C1" s="34" t="s">
        <v>22</v>
      </c>
      <c r="D1" s="35"/>
      <c r="E1" s="35"/>
      <c r="F1" s="35"/>
      <c r="G1" s="35"/>
      <c r="H1" s="35"/>
      <c r="I1" s="35"/>
      <c r="J1" s="35"/>
      <c r="K1" s="35"/>
      <c r="L1" s="35"/>
      <c r="M1" s="35"/>
      <c r="N1" s="35"/>
      <c r="O1" s="35"/>
      <c r="P1" s="35"/>
      <c r="Q1" s="35"/>
      <c r="R1" s="35"/>
      <c r="S1" s="35"/>
      <c r="T1" s="35"/>
      <c r="U1" s="35"/>
      <c r="V1" s="35"/>
      <c r="W1" s="35"/>
    </row>
    <row r="2" spans="1:23" ht="13.5" customHeight="1">
      <c r="A2" s="4" t="s">
        <v>23</v>
      </c>
      <c r="B2" s="77">
        <v>1</v>
      </c>
      <c r="C2" s="4" t="s">
        <v>24</v>
      </c>
    </row>
    <row r="3" spans="1:23" ht="13.5" customHeight="1">
      <c r="A3" s="4" t="s">
        <v>25</v>
      </c>
      <c r="B3" s="77">
        <v>1</v>
      </c>
      <c r="C3" s="4" t="s">
        <v>26</v>
      </c>
    </row>
    <row r="4" spans="1:23" ht="13.5" customHeight="1">
      <c r="A4" s="4" t="s">
        <v>27</v>
      </c>
      <c r="B4" s="77">
        <v>0</v>
      </c>
      <c r="C4" s="4" t="s">
        <v>28</v>
      </c>
    </row>
    <row r="5" spans="1:23" ht="13.5" customHeight="1">
      <c r="A5" s="4" t="s">
        <v>29</v>
      </c>
      <c r="B5" s="77">
        <v>1</v>
      </c>
      <c r="C5" s="4" t="s">
        <v>30</v>
      </c>
    </row>
    <row r="6" spans="1:23" ht="13.5" customHeight="1">
      <c r="A6" s="4" t="s">
        <v>31</v>
      </c>
      <c r="B6" s="77">
        <v>0.01</v>
      </c>
      <c r="C6" s="4" t="s">
        <v>32</v>
      </c>
    </row>
    <row r="7" spans="1:23" ht="13.5" customHeight="1">
      <c r="A7" s="4" t="s">
        <v>33</v>
      </c>
      <c r="B7" s="77">
        <v>0</v>
      </c>
      <c r="C7" s="4" t="s">
        <v>34</v>
      </c>
    </row>
    <row r="8" spans="1:23" ht="13.5" customHeight="1"/>
    <row r="9" spans="1:23" ht="13.5" customHeight="1"/>
    <row r="10" spans="1:23" ht="13.5" customHeight="1"/>
    <row r="11" spans="1:23" ht="13.5" customHeight="1"/>
    <row r="12" spans="1:23" ht="13.5" customHeight="1"/>
    <row r="13" spans="1:23" ht="13.5" customHeight="1"/>
    <row r="14" spans="1:23" ht="13.5" customHeight="1"/>
    <row r="15" spans="1:23" ht="13.5" customHeight="1"/>
    <row r="16" spans="1:23"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002"/>
  <sheetViews>
    <sheetView workbookViewId="0"/>
  </sheetViews>
  <sheetFormatPr defaultColWidth="12.625" defaultRowHeight="15" customHeight="1"/>
  <cols>
    <col min="1" max="1" width="12.75" style="76" customWidth="1"/>
    <col min="2" max="2" width="12.5" style="76" customWidth="1"/>
    <col min="3" max="4" width="10.5" style="76" customWidth="1"/>
    <col min="5" max="19" width="8.625" style="76" customWidth="1"/>
  </cols>
  <sheetData>
    <row r="1" spans="1:19" ht="13.5" customHeight="1">
      <c r="A1" s="36" t="s">
        <v>0</v>
      </c>
      <c r="B1" s="37" t="s">
        <v>17</v>
      </c>
      <c r="C1" s="38" t="s">
        <v>18</v>
      </c>
      <c r="D1" s="38" t="s">
        <v>19</v>
      </c>
      <c r="E1" s="39"/>
      <c r="F1" s="39"/>
      <c r="G1" s="39"/>
      <c r="H1" s="39"/>
      <c r="I1" s="39"/>
      <c r="J1" s="39"/>
      <c r="K1" s="39"/>
      <c r="L1" s="39"/>
      <c r="M1" s="39"/>
      <c r="N1" s="39"/>
      <c r="O1" s="39"/>
      <c r="P1" s="39"/>
      <c r="Q1" s="39"/>
      <c r="R1" s="39"/>
      <c r="S1" s="39"/>
    </row>
    <row r="2" spans="1:19" ht="13.5" customHeight="1">
      <c r="A2" s="40"/>
      <c r="B2" s="41">
        <f>IF('Time Series Inputs'!A2="","",'Time Series Inputs'!A2)</f>
        <v>43765</v>
      </c>
      <c r="C2" s="7">
        <f>IF('Time Series Inputs'!B2="","",'Time Series Inputs'!B2)</f>
        <v>100</v>
      </c>
      <c r="D2" s="7">
        <f>IF('Time Series Inputs'!C2="","",'Time Series Inputs'!C2)</f>
        <v>100</v>
      </c>
    </row>
    <row r="3" spans="1:19" ht="13.5" customHeight="1">
      <c r="A3" s="40"/>
      <c r="B3" s="41">
        <f>IF('Time Series Inputs'!A3="","",'Time Series Inputs'!A3)</f>
        <v>43766</v>
      </c>
      <c r="C3" s="7">
        <f>IF('Time Series Inputs'!B3="","",'Time Series Inputs'!B3)</f>
        <v>99.912610364907096</v>
      </c>
      <c r="D3" s="7">
        <f>IF('Time Series Inputs'!C3="","",'Time Series Inputs'!C3)</f>
        <v>99.578008314098398</v>
      </c>
    </row>
    <row r="4" spans="1:19" ht="13.5" customHeight="1">
      <c r="A4" s="40"/>
      <c r="B4" s="41">
        <f>IF('Time Series Inputs'!A4="","",'Time Series Inputs'!A4)</f>
        <v>43767</v>
      </c>
      <c r="C4" s="7">
        <f>IF('Time Series Inputs'!B4="","",'Time Series Inputs'!B4)</f>
        <v>100.311217364497</v>
      </c>
      <c r="D4" s="7">
        <f>IF('Time Series Inputs'!C4="","",'Time Series Inputs'!C4)</f>
        <v>100.239302652175</v>
      </c>
    </row>
    <row r="5" spans="1:19" ht="13.5" customHeight="1">
      <c r="A5" s="40"/>
      <c r="B5" s="41">
        <f>IF('Time Series Inputs'!A5="","",'Time Series Inputs'!A5)</f>
        <v>43768</v>
      </c>
      <c r="C5" s="7">
        <f>IF('Time Series Inputs'!B5="","",'Time Series Inputs'!B5)</f>
        <v>99.848298101833194</v>
      </c>
      <c r="D5" s="7">
        <f>IF('Time Series Inputs'!C5="","",'Time Series Inputs'!C5)</f>
        <v>100.925168752525</v>
      </c>
    </row>
    <row r="6" spans="1:19" ht="13.5" customHeight="1">
      <c r="A6" s="40"/>
      <c r="B6" s="41">
        <f>IF('Time Series Inputs'!A6="","",'Time Series Inputs'!A6)</f>
        <v>43769</v>
      </c>
      <c r="C6" s="7">
        <f>IF('Time Series Inputs'!B6="","",'Time Series Inputs'!B6)</f>
        <v>99.885120923014597</v>
      </c>
      <c r="D6" s="7">
        <f>IF('Time Series Inputs'!C6="","",'Time Series Inputs'!C6)</f>
        <v>101.692155974478</v>
      </c>
    </row>
    <row r="7" spans="1:19" ht="13.5" customHeight="1">
      <c r="A7" s="40"/>
      <c r="B7" s="41">
        <f>IF('Time Series Inputs'!A7="","",'Time Series Inputs'!A7)</f>
        <v>43770</v>
      </c>
      <c r="C7" s="7">
        <f>IF('Time Series Inputs'!B7="","",'Time Series Inputs'!B7)</f>
        <v>100.445590841743</v>
      </c>
      <c r="D7" s="7">
        <f>IF('Time Series Inputs'!C7="","",'Time Series Inputs'!C7)</f>
        <v>101.64498964069401</v>
      </c>
    </row>
    <row r="8" spans="1:19" ht="13.5" customHeight="1">
      <c r="A8" s="40"/>
      <c r="B8" s="41">
        <f>IF('Time Series Inputs'!A8="","",'Time Series Inputs'!A8)</f>
        <v>43771</v>
      </c>
      <c r="C8" s="7">
        <f>IF('Time Series Inputs'!B8="","",'Time Series Inputs'!B8)</f>
        <v>101.04736747988299</v>
      </c>
      <c r="D8" s="7">
        <f>IF('Time Series Inputs'!C8="","",'Time Series Inputs'!C8)</f>
        <v>100.92100280147299</v>
      </c>
    </row>
    <row r="9" spans="1:19" ht="13.5" customHeight="1">
      <c r="A9" s="40"/>
      <c r="B9" s="41">
        <f>IF('Time Series Inputs'!A9="","",'Time Series Inputs'!A9)</f>
        <v>43772</v>
      </c>
      <c r="C9" s="7">
        <f>IF('Time Series Inputs'!B9="","",'Time Series Inputs'!B9)</f>
        <v>101.55656282591799</v>
      </c>
      <c r="D9" s="7">
        <f>IF('Time Series Inputs'!C9="","",'Time Series Inputs'!C9)</f>
        <v>100.99821384953199</v>
      </c>
    </row>
    <row r="10" spans="1:19" ht="13.5" customHeight="1">
      <c r="A10" s="40"/>
      <c r="B10" s="41">
        <f>IF('Time Series Inputs'!A10="","",'Time Series Inputs'!A10)</f>
        <v>43773</v>
      </c>
      <c r="C10" s="7">
        <f>IF('Time Series Inputs'!B10="","",'Time Series Inputs'!B10)</f>
        <v>101.447237670028</v>
      </c>
      <c r="D10" s="7">
        <f>IF('Time Series Inputs'!C10="","",'Time Series Inputs'!C10)</f>
        <v>101.36925153771701</v>
      </c>
    </row>
    <row r="11" spans="1:19" ht="13.5" customHeight="1">
      <c r="A11" s="40"/>
      <c r="B11" s="41">
        <f>IF('Time Series Inputs'!A11="","",'Time Series Inputs'!A11)</f>
        <v>43774</v>
      </c>
      <c r="C11" s="7">
        <f>IF('Time Series Inputs'!B11="","",'Time Series Inputs'!B11)</f>
        <v>101.53385199240201</v>
      </c>
      <c r="D11" s="7">
        <f>IF('Time Series Inputs'!C11="","",'Time Series Inputs'!C11)</f>
        <v>100.973649663508</v>
      </c>
    </row>
    <row r="12" spans="1:19" ht="13.5" customHeight="1">
      <c r="A12" s="40"/>
      <c r="B12" s="41">
        <f>IF('Time Series Inputs'!A12="","",'Time Series Inputs'!A12)</f>
        <v>43775</v>
      </c>
      <c r="C12" s="7">
        <f>IF('Time Series Inputs'!B12="","",'Time Series Inputs'!B12)</f>
        <v>102.27712319515</v>
      </c>
      <c r="D12" s="7">
        <f>IF('Time Series Inputs'!C12="","",'Time Series Inputs'!C12)</f>
        <v>101.027475961919</v>
      </c>
    </row>
    <row r="13" spans="1:19" ht="13.5" customHeight="1">
      <c r="A13" s="40"/>
      <c r="B13" s="41">
        <f>IF('Time Series Inputs'!A13="","",'Time Series Inputs'!A13)</f>
        <v>43776</v>
      </c>
      <c r="C13" s="7">
        <f>IF('Time Series Inputs'!B13="","",'Time Series Inputs'!B13)</f>
        <v>101.7565736358</v>
      </c>
      <c r="D13" s="7">
        <f>IF('Time Series Inputs'!C13="","",'Time Series Inputs'!C13)</f>
        <v>100.762194638061</v>
      </c>
    </row>
    <row r="14" spans="1:19" ht="13.5" customHeight="1">
      <c r="A14" s="40"/>
      <c r="B14" s="41">
        <f>IF('Time Series Inputs'!A14="","",'Time Series Inputs'!A14)</f>
        <v>43777</v>
      </c>
      <c r="C14" s="7">
        <f>IF('Time Series Inputs'!B14="","",'Time Series Inputs'!B14)</f>
        <v>101.76617549251699</v>
      </c>
      <c r="D14" s="7">
        <f>IF('Time Series Inputs'!C14="","",'Time Series Inputs'!C14)</f>
        <v>100.063287447332</v>
      </c>
    </row>
    <row r="15" spans="1:19" ht="13.5" customHeight="1">
      <c r="A15" s="40"/>
      <c r="B15" s="41">
        <f>IF('Time Series Inputs'!A15="","",'Time Series Inputs'!A15)</f>
        <v>43778</v>
      </c>
      <c r="C15" s="7">
        <f>IF('Time Series Inputs'!B15="","",'Time Series Inputs'!B15)</f>
        <v>101.45454441390299</v>
      </c>
      <c r="D15" s="7">
        <f>IF('Time Series Inputs'!C15="","",'Time Series Inputs'!C15)</f>
        <v>100.185943005867</v>
      </c>
    </row>
    <row r="16" spans="1:19" ht="13.5" customHeight="1">
      <c r="A16" s="40"/>
      <c r="B16" s="41">
        <f>IF('Time Series Inputs'!A16="","",'Time Series Inputs'!A16)</f>
        <v>43779</v>
      </c>
      <c r="C16" s="7">
        <f>IF('Time Series Inputs'!B16="","",'Time Series Inputs'!B16)</f>
        <v>101.97625056413899</v>
      </c>
      <c r="D16" s="7">
        <f>IF('Time Series Inputs'!C16="","",'Time Series Inputs'!C16)</f>
        <v>100.02674166358</v>
      </c>
    </row>
    <row r="17" spans="1:4" ht="13.5" customHeight="1">
      <c r="A17" s="40"/>
      <c r="B17" s="41">
        <f>IF('Time Series Inputs'!A17="","",'Time Series Inputs'!A17)</f>
        <v>43780</v>
      </c>
      <c r="C17" s="7">
        <f>IF('Time Series Inputs'!B17="","",'Time Series Inputs'!B17)</f>
        <v>102.59885517962</v>
      </c>
      <c r="D17" s="7">
        <f>IF('Time Series Inputs'!C17="","",'Time Series Inputs'!C17)</f>
        <v>99.557100458513204</v>
      </c>
    </row>
    <row r="18" spans="1:4" ht="13.5" customHeight="1">
      <c r="A18" s="40"/>
      <c r="B18" s="41">
        <f>IF('Time Series Inputs'!A18="","",'Time Series Inputs'!A18)</f>
        <v>43781</v>
      </c>
      <c r="C18" s="7">
        <f>IF('Time Series Inputs'!B18="","",'Time Series Inputs'!B18)</f>
        <v>102.426511000844</v>
      </c>
      <c r="D18" s="7">
        <f>IF('Time Series Inputs'!C18="","",'Time Series Inputs'!C18)</f>
        <v>99.550306671475298</v>
      </c>
    </row>
    <row r="19" spans="1:4" ht="13.5" customHeight="1">
      <c r="A19" s="40"/>
      <c r="B19" s="41">
        <f>IF('Time Series Inputs'!A19="","",'Time Series Inputs'!A19)</f>
        <v>43782</v>
      </c>
      <c r="C19" s="7">
        <f>IF('Time Series Inputs'!B19="","",'Time Series Inputs'!B19)</f>
        <v>102.367639935813</v>
      </c>
      <c r="D19" s="7">
        <f>IF('Time Series Inputs'!C19="","",'Time Series Inputs'!C19)</f>
        <v>99.089638553181601</v>
      </c>
    </row>
    <row r="20" spans="1:4" ht="13.5" customHeight="1">
      <c r="A20" s="40"/>
      <c r="B20" s="41">
        <f>IF('Time Series Inputs'!A20="","",'Time Series Inputs'!A20)</f>
        <v>43783</v>
      </c>
      <c r="C20" s="7">
        <f>IF('Time Series Inputs'!B20="","",'Time Series Inputs'!B20)</f>
        <v>102.868405676503</v>
      </c>
      <c r="D20" s="7">
        <f>IF('Time Series Inputs'!C20="","",'Time Series Inputs'!C20)</f>
        <v>99.601032932397203</v>
      </c>
    </row>
    <row r="21" spans="1:4" ht="15.75" customHeight="1">
      <c r="A21" s="40"/>
      <c r="B21" s="41">
        <f>IF('Time Series Inputs'!A21="","",'Time Series Inputs'!A21)</f>
        <v>43784</v>
      </c>
      <c r="C21" s="7">
        <f>IF('Time Series Inputs'!B21="","",'Time Series Inputs'!B21)</f>
        <v>103.03958534730501</v>
      </c>
      <c r="D21" s="7">
        <f>IF('Time Series Inputs'!C21="","",'Time Series Inputs'!C21)</f>
        <v>99.833107596637504</v>
      </c>
    </row>
    <row r="22" spans="1:4" ht="15.75" customHeight="1">
      <c r="A22" s="40" t="str">
        <f>IF(B22="","",#REF!)</f>
        <v/>
      </c>
      <c r="B22" s="41" t="str">
        <f>IF('Time Series Inputs'!A22="","",'Time Series Inputs'!A22)</f>
        <v/>
      </c>
      <c r="C22" s="7" t="str">
        <f>IF('Time Series Inputs'!B22="","",'Time Series Inputs'!B22)</f>
        <v/>
      </c>
      <c r="D22" s="7" t="str">
        <f>IF('Time Series Inputs'!C22="","",'Time Series Inputs'!C22)</f>
        <v/>
      </c>
    </row>
    <row r="23" spans="1:4" ht="15.75" customHeight="1">
      <c r="A23" s="40" t="str">
        <f>IF(B23="","",#REF!)</f>
        <v/>
      </c>
      <c r="B23" s="41" t="str">
        <f>IF('Time Series Inputs'!A23="","",'Time Series Inputs'!A23)</f>
        <v/>
      </c>
      <c r="C23" s="7" t="str">
        <f>IF('Time Series Inputs'!B23="","",'Time Series Inputs'!B23)</f>
        <v/>
      </c>
      <c r="D23" s="7" t="str">
        <f>IF('Time Series Inputs'!C23="","",'Time Series Inputs'!C23)</f>
        <v/>
      </c>
    </row>
    <row r="24" spans="1:4" ht="15.75" customHeight="1">
      <c r="A24" s="40" t="str">
        <f>IF(B24="","",#REF!)</f>
        <v/>
      </c>
      <c r="B24" s="41" t="str">
        <f>IF('Time Series Inputs'!A24="","",'Time Series Inputs'!A24)</f>
        <v/>
      </c>
      <c r="C24" s="7" t="str">
        <f>IF('Time Series Inputs'!B24="","",'Time Series Inputs'!B24)</f>
        <v/>
      </c>
      <c r="D24" s="7" t="str">
        <f>IF('Time Series Inputs'!C24="","",'Time Series Inputs'!C24)</f>
        <v/>
      </c>
    </row>
    <row r="25" spans="1:4" ht="15.75" customHeight="1">
      <c r="A25" s="40" t="str">
        <f>IF(B25="","",#REF!)</f>
        <v/>
      </c>
      <c r="B25" s="41" t="str">
        <f>IF('Time Series Inputs'!A25="","",'Time Series Inputs'!A25)</f>
        <v/>
      </c>
      <c r="C25" s="7" t="str">
        <f>IF('Time Series Inputs'!B25="","",'Time Series Inputs'!B25)</f>
        <v/>
      </c>
      <c r="D25" s="7" t="str">
        <f>IF('Time Series Inputs'!C25="","",'Time Series Inputs'!C25)</f>
        <v/>
      </c>
    </row>
    <row r="26" spans="1:4" ht="15.75" customHeight="1">
      <c r="A26" s="40" t="str">
        <f>IF(B26="","",#REF!)</f>
        <v/>
      </c>
      <c r="B26" s="41" t="str">
        <f>IF('Time Series Inputs'!A26="","",'Time Series Inputs'!A26)</f>
        <v/>
      </c>
      <c r="C26" s="7" t="str">
        <f>IF('Time Series Inputs'!B26="","",'Time Series Inputs'!B26)</f>
        <v/>
      </c>
      <c r="D26" s="7" t="str">
        <f>IF('Time Series Inputs'!C26="","",'Time Series Inputs'!C26)</f>
        <v/>
      </c>
    </row>
    <row r="27" spans="1:4" ht="15.75" customHeight="1">
      <c r="A27" s="40" t="str">
        <f>IF(B27="","",#REF!)</f>
        <v/>
      </c>
      <c r="B27" s="41" t="str">
        <f>IF('Time Series Inputs'!A27="","",'Time Series Inputs'!A27)</f>
        <v/>
      </c>
      <c r="C27" s="7" t="str">
        <f>IF('Time Series Inputs'!B27="","",'Time Series Inputs'!B27)</f>
        <v/>
      </c>
      <c r="D27" s="7" t="str">
        <f>IF('Time Series Inputs'!C27="","",'Time Series Inputs'!C27)</f>
        <v/>
      </c>
    </row>
    <row r="28" spans="1:4" ht="15.75" customHeight="1">
      <c r="A28" s="40" t="str">
        <f>IF(B28="","",#REF!)</f>
        <v/>
      </c>
      <c r="B28" s="41" t="str">
        <f>IF('Time Series Inputs'!A28="","",'Time Series Inputs'!A28)</f>
        <v/>
      </c>
      <c r="C28" s="7" t="str">
        <f>IF('Time Series Inputs'!B28="","",'Time Series Inputs'!B28)</f>
        <v/>
      </c>
      <c r="D28" s="7" t="str">
        <f>IF('Time Series Inputs'!C28="","",'Time Series Inputs'!C28)</f>
        <v/>
      </c>
    </row>
    <row r="29" spans="1:4" ht="15.75" customHeight="1">
      <c r="A29" s="40" t="str">
        <f>IF(B29="","",#REF!)</f>
        <v/>
      </c>
      <c r="B29" s="41" t="str">
        <f>IF('Time Series Inputs'!A29="","",'Time Series Inputs'!A29)</f>
        <v/>
      </c>
      <c r="C29" s="7" t="str">
        <f>IF('Time Series Inputs'!B29="","",'Time Series Inputs'!B29)</f>
        <v/>
      </c>
      <c r="D29" s="7" t="str">
        <f>IF('Time Series Inputs'!C29="","",'Time Series Inputs'!C29)</f>
        <v/>
      </c>
    </row>
    <row r="30" spans="1:4" ht="15.75" customHeight="1">
      <c r="A30" s="40" t="str">
        <f>IF(B30="","",#REF!)</f>
        <v/>
      </c>
      <c r="B30" s="41" t="str">
        <f>IF('Time Series Inputs'!A30="","",'Time Series Inputs'!A30)</f>
        <v/>
      </c>
      <c r="C30" s="7" t="str">
        <f>IF('Time Series Inputs'!B30="","",'Time Series Inputs'!B30)</f>
        <v/>
      </c>
      <c r="D30" s="7" t="str">
        <f>IF('Time Series Inputs'!C30="","",'Time Series Inputs'!C30)</f>
        <v/>
      </c>
    </row>
    <row r="31" spans="1:4" ht="15.75" customHeight="1">
      <c r="A31" s="40" t="str">
        <f>IF(B31="","",#REF!)</f>
        <v/>
      </c>
      <c r="B31" s="41" t="str">
        <f>IF('Time Series Inputs'!A31="","",'Time Series Inputs'!A31)</f>
        <v/>
      </c>
      <c r="C31" s="7" t="str">
        <f>IF('Time Series Inputs'!B31="","",'Time Series Inputs'!B31)</f>
        <v/>
      </c>
      <c r="D31" s="7" t="str">
        <f>IF('Time Series Inputs'!C31="","",'Time Series Inputs'!C31)</f>
        <v/>
      </c>
    </row>
    <row r="32" spans="1:4" ht="15.75" customHeight="1">
      <c r="A32" s="40" t="str">
        <f>IF(B32="","",#REF!)</f>
        <v/>
      </c>
      <c r="B32" s="41" t="str">
        <f>IF('Time Series Inputs'!A32="","",'Time Series Inputs'!A32)</f>
        <v/>
      </c>
      <c r="C32" s="7" t="str">
        <f>IF('Time Series Inputs'!B32="","",'Time Series Inputs'!B32)</f>
        <v/>
      </c>
      <c r="D32" s="7" t="str">
        <f>IF('Time Series Inputs'!C32="","",'Time Series Inputs'!C32)</f>
        <v/>
      </c>
    </row>
    <row r="33" spans="1:4" ht="15.75" customHeight="1">
      <c r="A33" s="40" t="str">
        <f>IF(B33="","",#REF!)</f>
        <v/>
      </c>
      <c r="B33" s="41" t="str">
        <f>IF('Time Series Inputs'!A33="","",'Time Series Inputs'!A33)</f>
        <v/>
      </c>
      <c r="C33" s="7" t="str">
        <f>IF('Time Series Inputs'!B33="","",'Time Series Inputs'!B33)</f>
        <v/>
      </c>
      <c r="D33" s="7" t="str">
        <f>IF('Time Series Inputs'!C33="","",'Time Series Inputs'!C33)</f>
        <v/>
      </c>
    </row>
    <row r="34" spans="1:4" ht="15.75" customHeight="1">
      <c r="A34" s="40" t="str">
        <f>IF(B34="","",#REF!)</f>
        <v/>
      </c>
      <c r="B34" s="41" t="str">
        <f>IF('Time Series Inputs'!A34="","",'Time Series Inputs'!A34)</f>
        <v/>
      </c>
      <c r="C34" s="7" t="str">
        <f>IF('Time Series Inputs'!B34="","",'Time Series Inputs'!B34)</f>
        <v/>
      </c>
      <c r="D34" s="7" t="str">
        <f>IF('Time Series Inputs'!C34="","",'Time Series Inputs'!C34)</f>
        <v/>
      </c>
    </row>
    <row r="35" spans="1:4" ht="15.75" customHeight="1">
      <c r="A35" s="40" t="str">
        <f>IF(B35="","",#REF!)</f>
        <v/>
      </c>
      <c r="B35" s="41" t="str">
        <f>IF('Time Series Inputs'!A35="","",'Time Series Inputs'!A35)</f>
        <v/>
      </c>
      <c r="C35" s="7" t="str">
        <f>IF('Time Series Inputs'!B35="","",'Time Series Inputs'!B35)</f>
        <v/>
      </c>
      <c r="D35" s="7" t="str">
        <f>IF('Time Series Inputs'!C35="","",'Time Series Inputs'!C35)</f>
        <v/>
      </c>
    </row>
    <row r="36" spans="1:4" ht="15.75" customHeight="1">
      <c r="A36" s="40" t="str">
        <f>IF(B36="","",#REF!)</f>
        <v/>
      </c>
      <c r="B36" s="41" t="str">
        <f>IF('Time Series Inputs'!A36="","",'Time Series Inputs'!A36)</f>
        <v/>
      </c>
      <c r="C36" s="7" t="str">
        <f>IF('Time Series Inputs'!B36="","",'Time Series Inputs'!B36)</f>
        <v/>
      </c>
      <c r="D36" s="7" t="str">
        <f>IF('Time Series Inputs'!C36="","",'Time Series Inputs'!C36)</f>
        <v/>
      </c>
    </row>
    <row r="37" spans="1:4" ht="15.75" customHeight="1">
      <c r="A37" s="40" t="str">
        <f>IF(B37="","",#REF!)</f>
        <v/>
      </c>
      <c r="B37" s="41" t="str">
        <f>IF('Time Series Inputs'!A37="","",'Time Series Inputs'!A37)</f>
        <v/>
      </c>
      <c r="C37" s="7" t="str">
        <f>IF('Time Series Inputs'!B37="","",'Time Series Inputs'!B37)</f>
        <v/>
      </c>
      <c r="D37" s="7" t="str">
        <f>IF('Time Series Inputs'!C37="","",'Time Series Inputs'!C37)</f>
        <v/>
      </c>
    </row>
    <row r="38" spans="1:4" ht="15.75" customHeight="1">
      <c r="A38" s="40" t="str">
        <f>IF(B38="","",#REF!)</f>
        <v/>
      </c>
      <c r="B38" s="41" t="str">
        <f>IF('Time Series Inputs'!A38="","",'Time Series Inputs'!A38)</f>
        <v/>
      </c>
      <c r="C38" s="7" t="str">
        <f>IF('Time Series Inputs'!B38="","",'Time Series Inputs'!B38)</f>
        <v/>
      </c>
      <c r="D38" s="7" t="str">
        <f>IF('Time Series Inputs'!C38="","",'Time Series Inputs'!C38)</f>
        <v/>
      </c>
    </row>
    <row r="39" spans="1:4" ht="15.75" customHeight="1">
      <c r="A39" s="40" t="str">
        <f>IF(B39="","",#REF!)</f>
        <v/>
      </c>
      <c r="B39" s="41" t="str">
        <f>IF('Time Series Inputs'!A39="","",'Time Series Inputs'!A39)</f>
        <v/>
      </c>
      <c r="C39" s="7" t="str">
        <f>IF('Time Series Inputs'!B39="","",'Time Series Inputs'!B39)</f>
        <v/>
      </c>
      <c r="D39" s="7" t="str">
        <f>IF('Time Series Inputs'!C39="","",'Time Series Inputs'!C39)</f>
        <v/>
      </c>
    </row>
    <row r="40" spans="1:4" ht="15.75" customHeight="1">
      <c r="A40" s="40" t="str">
        <f>IF(B40="","",#REF!)</f>
        <v/>
      </c>
      <c r="B40" s="41" t="str">
        <f>IF('Time Series Inputs'!A40="","",'Time Series Inputs'!A40)</f>
        <v/>
      </c>
      <c r="C40" s="7" t="str">
        <f>IF('Time Series Inputs'!B40="","",'Time Series Inputs'!B40)</f>
        <v/>
      </c>
      <c r="D40" s="7" t="str">
        <f>IF('Time Series Inputs'!C40="","",'Time Series Inputs'!C40)</f>
        <v/>
      </c>
    </row>
    <row r="41" spans="1:4" ht="15.75" customHeight="1">
      <c r="A41" s="40" t="str">
        <f>IF(B41="","",#REF!)</f>
        <v/>
      </c>
      <c r="B41" s="41" t="str">
        <f>IF('Time Series Inputs'!A41="","",'Time Series Inputs'!A41)</f>
        <v/>
      </c>
      <c r="C41" s="7" t="str">
        <f>IF('Time Series Inputs'!B41="","",'Time Series Inputs'!B41)</f>
        <v/>
      </c>
      <c r="D41" s="7" t="str">
        <f>IF('Time Series Inputs'!C41="","",'Time Series Inputs'!C41)</f>
        <v/>
      </c>
    </row>
    <row r="42" spans="1:4" ht="15.75" customHeight="1">
      <c r="A42" s="40" t="str">
        <f>IF(B42="","",#REF!)</f>
        <v/>
      </c>
      <c r="B42" s="41" t="str">
        <f>IF('Time Series Inputs'!A42="","",'Time Series Inputs'!A42)</f>
        <v/>
      </c>
      <c r="C42" s="7" t="str">
        <f>IF('Time Series Inputs'!B42="","",'Time Series Inputs'!B42)</f>
        <v/>
      </c>
      <c r="D42" s="7" t="str">
        <f>IF('Time Series Inputs'!C42="","",'Time Series Inputs'!C42)</f>
        <v/>
      </c>
    </row>
    <row r="43" spans="1:4" ht="15.75" customHeight="1">
      <c r="A43" s="40" t="str">
        <f>IF(B43="","",#REF!)</f>
        <v/>
      </c>
      <c r="B43" s="41" t="str">
        <f>IF('Time Series Inputs'!A43="","",'Time Series Inputs'!A43)</f>
        <v/>
      </c>
      <c r="C43" s="7" t="str">
        <f>IF('Time Series Inputs'!B43="","",'Time Series Inputs'!B43)</f>
        <v/>
      </c>
      <c r="D43" s="7" t="str">
        <f>IF('Time Series Inputs'!C43="","",'Time Series Inputs'!C43)</f>
        <v/>
      </c>
    </row>
    <row r="44" spans="1:4" ht="15.75" customHeight="1">
      <c r="A44" s="40" t="str">
        <f>IF(B44="","",#REF!)</f>
        <v/>
      </c>
      <c r="B44" s="41" t="str">
        <f>IF('Time Series Inputs'!A44="","",'Time Series Inputs'!A44)</f>
        <v/>
      </c>
      <c r="C44" s="7" t="str">
        <f>IF('Time Series Inputs'!B44="","",'Time Series Inputs'!B44)</f>
        <v/>
      </c>
      <c r="D44" s="7" t="str">
        <f>IF('Time Series Inputs'!C44="","",'Time Series Inputs'!C44)</f>
        <v/>
      </c>
    </row>
    <row r="45" spans="1:4" ht="15.75" customHeight="1">
      <c r="A45" s="40" t="str">
        <f>IF(B45="","",#REF!)</f>
        <v/>
      </c>
      <c r="B45" s="41" t="str">
        <f>IF('Time Series Inputs'!A45="","",'Time Series Inputs'!A45)</f>
        <v/>
      </c>
      <c r="C45" s="7" t="str">
        <f>IF('Time Series Inputs'!B45="","",'Time Series Inputs'!B45)</f>
        <v/>
      </c>
      <c r="D45" s="7" t="str">
        <f>IF('Time Series Inputs'!C45="","",'Time Series Inputs'!C45)</f>
        <v/>
      </c>
    </row>
    <row r="46" spans="1:4" ht="15.75" customHeight="1">
      <c r="A46" s="40" t="str">
        <f>IF(B46="","",#REF!)</f>
        <v/>
      </c>
      <c r="B46" s="41" t="str">
        <f>IF('Time Series Inputs'!A46="","",'Time Series Inputs'!A46)</f>
        <v/>
      </c>
      <c r="C46" s="7" t="str">
        <f>IF('Time Series Inputs'!B46="","",'Time Series Inputs'!B46)</f>
        <v/>
      </c>
      <c r="D46" s="7" t="str">
        <f>IF('Time Series Inputs'!C46="","",'Time Series Inputs'!C46)</f>
        <v/>
      </c>
    </row>
    <row r="47" spans="1:4" ht="15.75" customHeight="1">
      <c r="A47" s="40" t="str">
        <f>IF(B47="","",#REF!)</f>
        <v/>
      </c>
      <c r="B47" s="41" t="str">
        <f>IF('Time Series Inputs'!A47="","",'Time Series Inputs'!A47)</f>
        <v/>
      </c>
      <c r="C47" s="7" t="str">
        <f>IF('Time Series Inputs'!B47="","",'Time Series Inputs'!B47)</f>
        <v/>
      </c>
      <c r="D47" s="7" t="str">
        <f>IF('Time Series Inputs'!C47="","",'Time Series Inputs'!C47)</f>
        <v/>
      </c>
    </row>
    <row r="48" spans="1:4" ht="15.75" customHeight="1">
      <c r="A48" s="40" t="str">
        <f>IF(B48="","",#REF!)</f>
        <v/>
      </c>
      <c r="B48" s="41" t="str">
        <f>IF('Time Series Inputs'!A48="","",'Time Series Inputs'!A48)</f>
        <v/>
      </c>
      <c r="C48" s="7" t="str">
        <f>IF('Time Series Inputs'!B48="","",'Time Series Inputs'!B48)</f>
        <v/>
      </c>
      <c r="D48" s="7" t="str">
        <f>IF('Time Series Inputs'!C48="","",'Time Series Inputs'!C48)</f>
        <v/>
      </c>
    </row>
    <row r="49" spans="1:4" ht="15.75" customHeight="1">
      <c r="A49" s="40" t="str">
        <f>IF(B49="","",#REF!)</f>
        <v/>
      </c>
      <c r="B49" s="41" t="str">
        <f>IF('Time Series Inputs'!A49="","",'Time Series Inputs'!A49)</f>
        <v/>
      </c>
      <c r="C49" s="7" t="str">
        <f>IF('Time Series Inputs'!B49="","",'Time Series Inputs'!B49)</f>
        <v/>
      </c>
      <c r="D49" s="7" t="str">
        <f>IF('Time Series Inputs'!C49="","",'Time Series Inputs'!C49)</f>
        <v/>
      </c>
    </row>
    <row r="50" spans="1:4" ht="15.75" customHeight="1">
      <c r="A50" s="40" t="str">
        <f>IF(B50="","",#REF!)</f>
        <v/>
      </c>
      <c r="B50" s="41" t="str">
        <f>IF('Time Series Inputs'!A50="","",'Time Series Inputs'!A50)</f>
        <v/>
      </c>
      <c r="C50" s="7" t="str">
        <f>IF('Time Series Inputs'!B50="","",'Time Series Inputs'!B50)</f>
        <v/>
      </c>
      <c r="D50" s="7" t="str">
        <f>IF('Time Series Inputs'!C50="","",'Time Series Inputs'!C50)</f>
        <v/>
      </c>
    </row>
    <row r="51" spans="1:4" ht="15.75" customHeight="1">
      <c r="A51" s="40" t="str">
        <f>IF(B51="","",#REF!)</f>
        <v/>
      </c>
      <c r="B51" s="41" t="str">
        <f>IF('Time Series Inputs'!A51="","",'Time Series Inputs'!A51)</f>
        <v/>
      </c>
      <c r="C51" s="7" t="str">
        <f>IF('Time Series Inputs'!B51="","",'Time Series Inputs'!B51)</f>
        <v/>
      </c>
      <c r="D51" s="7" t="str">
        <f>IF('Time Series Inputs'!C51="","",'Time Series Inputs'!C51)</f>
        <v/>
      </c>
    </row>
    <row r="52" spans="1:4" ht="15.75" customHeight="1">
      <c r="A52" s="40" t="str">
        <f>IF(B52="","",#REF!)</f>
        <v/>
      </c>
      <c r="B52" s="41" t="str">
        <f>IF('Time Series Inputs'!A52="","",'Time Series Inputs'!A52)</f>
        <v/>
      </c>
      <c r="C52" s="7" t="str">
        <f>IF('Time Series Inputs'!B52="","",'Time Series Inputs'!B52)</f>
        <v/>
      </c>
      <c r="D52" s="7" t="str">
        <f>IF('Time Series Inputs'!C52="","",'Time Series Inputs'!C52)</f>
        <v/>
      </c>
    </row>
    <row r="53" spans="1:4" ht="15.75" customHeight="1">
      <c r="A53" s="40" t="str">
        <f>IF(B53="","",#REF!)</f>
        <v/>
      </c>
      <c r="B53" s="41" t="str">
        <f>IF('Time Series Inputs'!A53="","",'Time Series Inputs'!A53)</f>
        <v/>
      </c>
      <c r="C53" s="7" t="str">
        <f>IF('Time Series Inputs'!B53="","",'Time Series Inputs'!B53)</f>
        <v/>
      </c>
      <c r="D53" s="7" t="str">
        <f>IF('Time Series Inputs'!C53="","",'Time Series Inputs'!C53)</f>
        <v/>
      </c>
    </row>
    <row r="54" spans="1:4" ht="15.75" customHeight="1">
      <c r="A54" s="40" t="str">
        <f>IF(B54="","",#REF!)</f>
        <v/>
      </c>
      <c r="B54" s="41" t="str">
        <f>IF('Time Series Inputs'!A54="","",'Time Series Inputs'!A54)</f>
        <v/>
      </c>
      <c r="C54" s="7" t="str">
        <f>IF('Time Series Inputs'!B54="","",'Time Series Inputs'!B54)</f>
        <v/>
      </c>
      <c r="D54" s="7" t="str">
        <f>IF('Time Series Inputs'!C54="","",'Time Series Inputs'!C54)</f>
        <v/>
      </c>
    </row>
    <row r="55" spans="1:4" ht="15.75" customHeight="1">
      <c r="A55" s="40" t="str">
        <f>IF(B55="","",#REF!)</f>
        <v/>
      </c>
      <c r="B55" s="41" t="str">
        <f>IF('Time Series Inputs'!A55="","",'Time Series Inputs'!A55)</f>
        <v/>
      </c>
      <c r="C55" s="7" t="str">
        <f>IF('Time Series Inputs'!B55="","",'Time Series Inputs'!B55)</f>
        <v/>
      </c>
      <c r="D55" s="7" t="str">
        <f>IF('Time Series Inputs'!C55="","",'Time Series Inputs'!C55)</f>
        <v/>
      </c>
    </row>
    <row r="56" spans="1:4" ht="15.75" customHeight="1">
      <c r="A56" s="40" t="str">
        <f>IF(B56="","",#REF!)</f>
        <v/>
      </c>
      <c r="B56" s="41" t="str">
        <f>IF('Time Series Inputs'!A56="","",'Time Series Inputs'!A56)</f>
        <v/>
      </c>
      <c r="C56" s="7" t="str">
        <f>IF('Time Series Inputs'!B56="","",'Time Series Inputs'!B56)</f>
        <v/>
      </c>
      <c r="D56" s="7" t="str">
        <f>IF('Time Series Inputs'!C56="","",'Time Series Inputs'!C56)</f>
        <v/>
      </c>
    </row>
    <row r="57" spans="1:4" ht="15.75" customHeight="1">
      <c r="A57" s="40" t="str">
        <f>IF(B57="","",#REF!)</f>
        <v/>
      </c>
      <c r="B57" s="41" t="str">
        <f>IF('Time Series Inputs'!A57="","",'Time Series Inputs'!A57)</f>
        <v/>
      </c>
      <c r="C57" s="7" t="str">
        <f>IF('Time Series Inputs'!B57="","",'Time Series Inputs'!B57)</f>
        <v/>
      </c>
      <c r="D57" s="7" t="str">
        <f>IF('Time Series Inputs'!C57="","",'Time Series Inputs'!C57)</f>
        <v/>
      </c>
    </row>
    <row r="58" spans="1:4" ht="15.75" customHeight="1">
      <c r="A58" s="40" t="str">
        <f>IF(B58="","",#REF!)</f>
        <v/>
      </c>
      <c r="B58" s="41" t="str">
        <f>IF('Time Series Inputs'!A58="","",'Time Series Inputs'!A58)</f>
        <v/>
      </c>
      <c r="C58" s="7" t="str">
        <f>IF('Time Series Inputs'!B58="","",'Time Series Inputs'!B58)</f>
        <v/>
      </c>
      <c r="D58" s="7" t="str">
        <f>IF('Time Series Inputs'!C58="","",'Time Series Inputs'!C58)</f>
        <v/>
      </c>
    </row>
    <row r="59" spans="1:4" ht="15.75" customHeight="1">
      <c r="A59" s="40" t="str">
        <f>IF(B59="","",#REF!)</f>
        <v/>
      </c>
      <c r="B59" s="41" t="str">
        <f>IF('Time Series Inputs'!A59="","",'Time Series Inputs'!A59)</f>
        <v/>
      </c>
      <c r="C59" s="7" t="str">
        <f>IF('Time Series Inputs'!B59="","",'Time Series Inputs'!B59)</f>
        <v/>
      </c>
      <c r="D59" s="7" t="str">
        <f>IF('Time Series Inputs'!C59="","",'Time Series Inputs'!C59)</f>
        <v/>
      </c>
    </row>
    <row r="60" spans="1:4" ht="15.75" customHeight="1">
      <c r="A60" s="40" t="str">
        <f>IF(B60="","",#REF!)</f>
        <v/>
      </c>
      <c r="B60" s="41" t="str">
        <f>IF('Time Series Inputs'!A60="","",'Time Series Inputs'!A60)</f>
        <v/>
      </c>
      <c r="C60" s="7" t="str">
        <f>IF('Time Series Inputs'!B60="","",'Time Series Inputs'!B60)</f>
        <v/>
      </c>
      <c r="D60" s="7" t="str">
        <f>IF('Time Series Inputs'!C60="","",'Time Series Inputs'!C60)</f>
        <v/>
      </c>
    </row>
    <row r="61" spans="1:4" ht="15.75" customHeight="1">
      <c r="A61" s="40" t="str">
        <f>IF(B61="","",#REF!)</f>
        <v/>
      </c>
      <c r="B61" s="41" t="str">
        <f>IF('Time Series Inputs'!A61="","",'Time Series Inputs'!A61)</f>
        <v/>
      </c>
      <c r="C61" s="7" t="str">
        <f>IF('Time Series Inputs'!B61="","",'Time Series Inputs'!B61)</f>
        <v/>
      </c>
      <c r="D61" s="7" t="str">
        <f>IF('Time Series Inputs'!C61="","",'Time Series Inputs'!C61)</f>
        <v/>
      </c>
    </row>
    <row r="62" spans="1:4" ht="15.75" customHeight="1">
      <c r="A62" s="40" t="str">
        <f>IF(B62="","",#REF!)</f>
        <v/>
      </c>
      <c r="B62" s="41" t="str">
        <f>IF('Time Series Inputs'!A62="","",'Time Series Inputs'!A62)</f>
        <v/>
      </c>
      <c r="C62" s="7" t="str">
        <f>IF('Time Series Inputs'!B62="","",'Time Series Inputs'!B62)</f>
        <v/>
      </c>
      <c r="D62" s="7" t="str">
        <f>IF('Time Series Inputs'!C62="","",'Time Series Inputs'!C62)</f>
        <v/>
      </c>
    </row>
    <row r="63" spans="1:4" ht="15.75" customHeight="1">
      <c r="A63" s="40" t="str">
        <f>IF(B63="","",#REF!)</f>
        <v/>
      </c>
      <c r="B63" s="41" t="str">
        <f>IF('Time Series Inputs'!A63="","",'Time Series Inputs'!A63)</f>
        <v/>
      </c>
      <c r="C63" s="7" t="str">
        <f>IF('Time Series Inputs'!B63="","",'Time Series Inputs'!B63)</f>
        <v/>
      </c>
      <c r="D63" s="7" t="str">
        <f>IF('Time Series Inputs'!C63="","",'Time Series Inputs'!C63)</f>
        <v/>
      </c>
    </row>
    <row r="64" spans="1:4" ht="15.75" customHeight="1">
      <c r="A64" s="40" t="str">
        <f>IF(B64="","",#REF!)</f>
        <v/>
      </c>
      <c r="B64" s="41" t="str">
        <f>IF('Time Series Inputs'!A64="","",'Time Series Inputs'!A64)</f>
        <v/>
      </c>
      <c r="C64" s="7" t="str">
        <f>IF('Time Series Inputs'!B64="","",'Time Series Inputs'!B64)</f>
        <v/>
      </c>
      <c r="D64" s="7" t="str">
        <f>IF('Time Series Inputs'!C64="","",'Time Series Inputs'!C64)</f>
        <v/>
      </c>
    </row>
    <row r="65" spans="1:4" ht="15.75" customHeight="1">
      <c r="A65" s="40" t="str">
        <f>IF(B65="","",#REF!)</f>
        <v/>
      </c>
      <c r="B65" s="41" t="str">
        <f>IF('Time Series Inputs'!A65="","",'Time Series Inputs'!A65)</f>
        <v/>
      </c>
      <c r="C65" s="7" t="str">
        <f>IF('Time Series Inputs'!B65="","",'Time Series Inputs'!B65)</f>
        <v/>
      </c>
      <c r="D65" s="7" t="str">
        <f>IF('Time Series Inputs'!C65="","",'Time Series Inputs'!C65)</f>
        <v/>
      </c>
    </row>
    <row r="66" spans="1:4" ht="15.75" customHeight="1">
      <c r="A66" s="40" t="str">
        <f>IF(B66="","",#REF!)</f>
        <v/>
      </c>
      <c r="B66" s="41" t="str">
        <f>IF('Time Series Inputs'!A66="","",'Time Series Inputs'!A66)</f>
        <v/>
      </c>
      <c r="C66" s="7" t="str">
        <f>IF('Time Series Inputs'!B66="","",'Time Series Inputs'!B66)</f>
        <v/>
      </c>
      <c r="D66" s="7" t="str">
        <f>IF('Time Series Inputs'!C66="","",'Time Series Inputs'!C66)</f>
        <v/>
      </c>
    </row>
    <row r="67" spans="1:4" ht="15.75" customHeight="1">
      <c r="A67" s="40" t="str">
        <f>IF(B67="","",#REF!)</f>
        <v/>
      </c>
      <c r="B67" s="41" t="str">
        <f>IF('Time Series Inputs'!A67="","",'Time Series Inputs'!A67)</f>
        <v/>
      </c>
      <c r="C67" s="7" t="str">
        <f>IF('Time Series Inputs'!B67="","",'Time Series Inputs'!B67)</f>
        <v/>
      </c>
      <c r="D67" s="7" t="str">
        <f>IF('Time Series Inputs'!C67="","",'Time Series Inputs'!C67)</f>
        <v/>
      </c>
    </row>
    <row r="68" spans="1:4" ht="15.75" customHeight="1">
      <c r="A68" s="40" t="str">
        <f>IF(B68="","",#REF!)</f>
        <v/>
      </c>
      <c r="B68" s="41" t="str">
        <f>IF('Time Series Inputs'!A68="","",'Time Series Inputs'!A68)</f>
        <v/>
      </c>
      <c r="C68" s="7" t="str">
        <f>IF('Time Series Inputs'!B68="","",'Time Series Inputs'!B68)</f>
        <v/>
      </c>
      <c r="D68" s="7" t="str">
        <f>IF('Time Series Inputs'!C68="","",'Time Series Inputs'!C68)</f>
        <v/>
      </c>
    </row>
    <row r="69" spans="1:4" ht="15.75" customHeight="1">
      <c r="A69" s="40" t="str">
        <f>IF(B69="","",#REF!)</f>
        <v/>
      </c>
      <c r="B69" s="41" t="str">
        <f>IF('Time Series Inputs'!A69="","",'Time Series Inputs'!A69)</f>
        <v/>
      </c>
      <c r="C69" s="7" t="str">
        <f>IF('Time Series Inputs'!B69="","",'Time Series Inputs'!B69)</f>
        <v/>
      </c>
      <c r="D69" s="7" t="str">
        <f>IF('Time Series Inputs'!C69="","",'Time Series Inputs'!C69)</f>
        <v/>
      </c>
    </row>
    <row r="70" spans="1:4" ht="15.75" customHeight="1">
      <c r="A70" s="40" t="str">
        <f>IF(B70="","",#REF!)</f>
        <v/>
      </c>
      <c r="B70" s="41" t="str">
        <f>IF('Time Series Inputs'!A70="","",'Time Series Inputs'!A70)</f>
        <v/>
      </c>
      <c r="C70" s="7" t="str">
        <f>IF('Time Series Inputs'!B70="","",'Time Series Inputs'!B70)</f>
        <v/>
      </c>
      <c r="D70" s="7" t="str">
        <f>IF('Time Series Inputs'!C70="","",'Time Series Inputs'!C70)</f>
        <v/>
      </c>
    </row>
    <row r="71" spans="1:4" ht="15.75" customHeight="1">
      <c r="A71" s="40" t="str">
        <f>IF(B71="","",#REF!)</f>
        <v/>
      </c>
      <c r="B71" s="41" t="str">
        <f>IF('Time Series Inputs'!A71="","",'Time Series Inputs'!A71)</f>
        <v/>
      </c>
      <c r="C71" s="7" t="str">
        <f>IF('Time Series Inputs'!B71="","",'Time Series Inputs'!B71)</f>
        <v/>
      </c>
      <c r="D71" s="7" t="str">
        <f>IF('Time Series Inputs'!C71="","",'Time Series Inputs'!C71)</f>
        <v/>
      </c>
    </row>
    <row r="72" spans="1:4" ht="15.75" customHeight="1">
      <c r="A72" s="40" t="str">
        <f>IF(B72="","",#REF!)</f>
        <v/>
      </c>
      <c r="B72" s="41" t="str">
        <f>IF('Time Series Inputs'!A72="","",'Time Series Inputs'!A72)</f>
        <v/>
      </c>
      <c r="C72" s="7" t="str">
        <f>IF('Time Series Inputs'!B72="","",'Time Series Inputs'!B72)</f>
        <v/>
      </c>
      <c r="D72" s="7" t="str">
        <f>IF('Time Series Inputs'!C72="","",'Time Series Inputs'!C72)</f>
        <v/>
      </c>
    </row>
    <row r="73" spans="1:4" ht="15.75" customHeight="1">
      <c r="A73" s="40" t="str">
        <f>IF(B73="","",#REF!)</f>
        <v/>
      </c>
      <c r="B73" s="41" t="str">
        <f>IF('Time Series Inputs'!A73="","",'Time Series Inputs'!A73)</f>
        <v/>
      </c>
      <c r="C73" s="7" t="str">
        <f>IF('Time Series Inputs'!B73="","",'Time Series Inputs'!B73)</f>
        <v/>
      </c>
      <c r="D73" s="7" t="str">
        <f>IF('Time Series Inputs'!C73="","",'Time Series Inputs'!C73)</f>
        <v/>
      </c>
    </row>
    <row r="74" spans="1:4" ht="15.75" customHeight="1">
      <c r="A74" s="40" t="str">
        <f>IF(B74="","",#REF!)</f>
        <v/>
      </c>
      <c r="B74" s="41" t="str">
        <f>IF('Time Series Inputs'!A74="","",'Time Series Inputs'!A74)</f>
        <v/>
      </c>
      <c r="C74" s="7" t="str">
        <f>IF('Time Series Inputs'!B74="","",'Time Series Inputs'!B74)</f>
        <v/>
      </c>
      <c r="D74" s="7" t="str">
        <f>IF('Time Series Inputs'!C74="","",'Time Series Inputs'!C74)</f>
        <v/>
      </c>
    </row>
    <row r="75" spans="1:4" ht="15.75" customHeight="1">
      <c r="A75" s="40" t="str">
        <f>IF(B75="","",#REF!)</f>
        <v/>
      </c>
      <c r="B75" s="41" t="str">
        <f>IF('Time Series Inputs'!A75="","",'Time Series Inputs'!A75)</f>
        <v/>
      </c>
      <c r="C75" s="7" t="str">
        <f>IF('Time Series Inputs'!B75="","",'Time Series Inputs'!B75)</f>
        <v/>
      </c>
      <c r="D75" s="7" t="str">
        <f>IF('Time Series Inputs'!C75="","",'Time Series Inputs'!C75)</f>
        <v/>
      </c>
    </row>
    <row r="76" spans="1:4" ht="15.75" customHeight="1">
      <c r="A76" s="40" t="str">
        <f>IF(B76="","",#REF!)</f>
        <v/>
      </c>
      <c r="B76" s="41" t="str">
        <f>IF('Time Series Inputs'!A76="","",'Time Series Inputs'!A76)</f>
        <v/>
      </c>
      <c r="C76" s="7" t="str">
        <f>IF('Time Series Inputs'!B76="","",'Time Series Inputs'!B76)</f>
        <v/>
      </c>
      <c r="D76" s="7" t="str">
        <f>IF('Time Series Inputs'!C76="","",'Time Series Inputs'!C76)</f>
        <v/>
      </c>
    </row>
    <row r="77" spans="1:4" ht="15.75" customHeight="1">
      <c r="A77" s="40" t="str">
        <f>IF(B77="","",#REF!)</f>
        <v/>
      </c>
      <c r="B77" s="41" t="str">
        <f>IF('Time Series Inputs'!A77="","",'Time Series Inputs'!A77)</f>
        <v/>
      </c>
      <c r="C77" s="7" t="str">
        <f>IF('Time Series Inputs'!B77="","",'Time Series Inputs'!B77)</f>
        <v/>
      </c>
      <c r="D77" s="7" t="str">
        <f>IF('Time Series Inputs'!C77="","",'Time Series Inputs'!C77)</f>
        <v/>
      </c>
    </row>
    <row r="78" spans="1:4" ht="15.75" customHeight="1">
      <c r="A78" s="40" t="str">
        <f>IF(B78="","",#REF!)</f>
        <v/>
      </c>
      <c r="B78" s="41" t="str">
        <f>IF('Time Series Inputs'!A78="","",'Time Series Inputs'!A78)</f>
        <v/>
      </c>
      <c r="C78" s="7" t="str">
        <f>IF('Time Series Inputs'!B78="","",'Time Series Inputs'!B78)</f>
        <v/>
      </c>
      <c r="D78" s="7" t="str">
        <f>IF('Time Series Inputs'!C78="","",'Time Series Inputs'!C78)</f>
        <v/>
      </c>
    </row>
    <row r="79" spans="1:4" ht="15.75" customHeight="1">
      <c r="A79" s="40" t="str">
        <f>IF(B79="","",#REF!)</f>
        <v/>
      </c>
      <c r="B79" s="41" t="str">
        <f>IF('Time Series Inputs'!A79="","",'Time Series Inputs'!A79)</f>
        <v/>
      </c>
      <c r="C79" s="7" t="str">
        <f>IF('Time Series Inputs'!B79="","",'Time Series Inputs'!B79)</f>
        <v/>
      </c>
      <c r="D79" s="7" t="str">
        <f>IF('Time Series Inputs'!C79="","",'Time Series Inputs'!C79)</f>
        <v/>
      </c>
    </row>
    <row r="80" spans="1:4" ht="15.75" customHeight="1">
      <c r="A80" s="40" t="str">
        <f>IF(B80="","",#REF!)</f>
        <v/>
      </c>
      <c r="B80" s="41" t="str">
        <f>IF('Time Series Inputs'!A80="","",'Time Series Inputs'!A80)</f>
        <v/>
      </c>
      <c r="C80" s="7" t="str">
        <f>IF('Time Series Inputs'!B80="","",'Time Series Inputs'!B80)</f>
        <v/>
      </c>
      <c r="D80" s="7" t="str">
        <f>IF('Time Series Inputs'!C80="","",'Time Series Inputs'!C80)</f>
        <v/>
      </c>
    </row>
    <row r="81" spans="1:4" ht="15.75" customHeight="1">
      <c r="A81" s="40" t="str">
        <f>IF(B81="","",#REF!)</f>
        <v/>
      </c>
      <c r="B81" s="41" t="str">
        <f>IF('Time Series Inputs'!A81="","",'Time Series Inputs'!A81)</f>
        <v/>
      </c>
      <c r="C81" s="7" t="str">
        <f>IF('Time Series Inputs'!B81="","",'Time Series Inputs'!B81)</f>
        <v/>
      </c>
      <c r="D81" s="7" t="str">
        <f>IF('Time Series Inputs'!C81="","",'Time Series Inputs'!C81)</f>
        <v/>
      </c>
    </row>
    <row r="82" spans="1:4" ht="15.75" customHeight="1">
      <c r="A82" s="40" t="str">
        <f>IF(B82="","",#REF!)</f>
        <v/>
      </c>
      <c r="B82" s="41" t="str">
        <f>IF('Time Series Inputs'!A82="","",'Time Series Inputs'!A82)</f>
        <v/>
      </c>
      <c r="C82" s="7" t="str">
        <f>IF('Time Series Inputs'!B82="","",'Time Series Inputs'!B82)</f>
        <v/>
      </c>
      <c r="D82" s="7" t="str">
        <f>IF('Time Series Inputs'!C82="","",'Time Series Inputs'!C82)</f>
        <v/>
      </c>
    </row>
    <row r="83" spans="1:4" ht="15.75" customHeight="1">
      <c r="A83" s="40" t="str">
        <f>IF(B83="","",#REF!)</f>
        <v/>
      </c>
      <c r="B83" s="41" t="str">
        <f>IF('Time Series Inputs'!A83="","",'Time Series Inputs'!A83)</f>
        <v/>
      </c>
      <c r="C83" s="7" t="str">
        <f>IF('Time Series Inputs'!B83="","",'Time Series Inputs'!B83)</f>
        <v/>
      </c>
      <c r="D83" s="7" t="str">
        <f>IF('Time Series Inputs'!C83="","",'Time Series Inputs'!C83)</f>
        <v/>
      </c>
    </row>
    <row r="84" spans="1:4" ht="15.75" customHeight="1">
      <c r="A84" s="40" t="str">
        <f>IF(B84="","",#REF!)</f>
        <v/>
      </c>
      <c r="B84" s="41" t="str">
        <f>IF('Time Series Inputs'!A84="","",'Time Series Inputs'!A84)</f>
        <v/>
      </c>
      <c r="C84" s="7" t="str">
        <f>IF('Time Series Inputs'!B84="","",'Time Series Inputs'!B84)</f>
        <v/>
      </c>
      <c r="D84" s="7" t="str">
        <f>IF('Time Series Inputs'!C84="","",'Time Series Inputs'!C84)</f>
        <v/>
      </c>
    </row>
    <row r="85" spans="1:4" ht="15.75" customHeight="1">
      <c r="A85" s="40" t="str">
        <f>IF(B85="","",#REF!)</f>
        <v/>
      </c>
      <c r="B85" s="41" t="str">
        <f>IF('Time Series Inputs'!A85="","",'Time Series Inputs'!A85)</f>
        <v/>
      </c>
      <c r="C85" s="7" t="str">
        <f>IF('Time Series Inputs'!B85="","",'Time Series Inputs'!B85)</f>
        <v/>
      </c>
      <c r="D85" s="7" t="str">
        <f>IF('Time Series Inputs'!C85="","",'Time Series Inputs'!C85)</f>
        <v/>
      </c>
    </row>
    <row r="86" spans="1:4" ht="15.75" customHeight="1">
      <c r="A86" s="40" t="str">
        <f>IF(B86="","",#REF!)</f>
        <v/>
      </c>
      <c r="B86" s="41" t="str">
        <f>IF('Time Series Inputs'!A86="","",'Time Series Inputs'!A86)</f>
        <v/>
      </c>
      <c r="C86" s="7" t="str">
        <f>IF('Time Series Inputs'!B86="","",'Time Series Inputs'!B86)</f>
        <v/>
      </c>
      <c r="D86" s="7" t="str">
        <f>IF('Time Series Inputs'!C86="","",'Time Series Inputs'!C86)</f>
        <v/>
      </c>
    </row>
    <row r="87" spans="1:4" ht="15.75" customHeight="1">
      <c r="A87" s="40" t="str">
        <f>IF(B87="","",#REF!)</f>
        <v/>
      </c>
      <c r="B87" s="41" t="str">
        <f>IF('Time Series Inputs'!A87="","",'Time Series Inputs'!A87)</f>
        <v/>
      </c>
      <c r="C87" s="7" t="str">
        <f>IF('Time Series Inputs'!B87="","",'Time Series Inputs'!B87)</f>
        <v/>
      </c>
      <c r="D87" s="7" t="str">
        <f>IF('Time Series Inputs'!C87="","",'Time Series Inputs'!C87)</f>
        <v/>
      </c>
    </row>
    <row r="88" spans="1:4" ht="15.75" customHeight="1">
      <c r="A88" s="40" t="str">
        <f>IF(B88="","",#REF!)</f>
        <v/>
      </c>
      <c r="B88" s="41" t="str">
        <f>IF('Time Series Inputs'!A88="","",'Time Series Inputs'!A88)</f>
        <v/>
      </c>
      <c r="C88" s="7" t="str">
        <f>IF('Time Series Inputs'!B88="","",'Time Series Inputs'!B88)</f>
        <v/>
      </c>
      <c r="D88" s="7" t="str">
        <f>IF('Time Series Inputs'!C88="","",'Time Series Inputs'!C88)</f>
        <v/>
      </c>
    </row>
    <row r="89" spans="1:4" ht="15.75" customHeight="1">
      <c r="A89" s="40" t="str">
        <f>IF(B89="","",#REF!)</f>
        <v/>
      </c>
      <c r="B89" s="41" t="str">
        <f>IF('Time Series Inputs'!A89="","",'Time Series Inputs'!A89)</f>
        <v/>
      </c>
      <c r="C89" s="7" t="str">
        <f>IF('Time Series Inputs'!B89="","",'Time Series Inputs'!B89)</f>
        <v/>
      </c>
      <c r="D89" s="7" t="str">
        <f>IF('Time Series Inputs'!C89="","",'Time Series Inputs'!C89)</f>
        <v/>
      </c>
    </row>
    <row r="90" spans="1:4" ht="15.75" customHeight="1">
      <c r="A90" s="40" t="str">
        <f>IF(B90="","",#REF!)</f>
        <v/>
      </c>
      <c r="B90" s="41" t="str">
        <f>IF('Time Series Inputs'!A90="","",'Time Series Inputs'!A90)</f>
        <v/>
      </c>
      <c r="C90" s="7" t="str">
        <f>IF('Time Series Inputs'!B90="","",'Time Series Inputs'!B90)</f>
        <v/>
      </c>
      <c r="D90" s="7" t="str">
        <f>IF('Time Series Inputs'!C90="","",'Time Series Inputs'!C90)</f>
        <v/>
      </c>
    </row>
    <row r="91" spans="1:4" ht="15.75" customHeight="1">
      <c r="A91" s="40" t="str">
        <f>IF(B91="","",#REF!)</f>
        <v/>
      </c>
      <c r="B91" s="41" t="str">
        <f>IF('Time Series Inputs'!A91="","",'Time Series Inputs'!A91)</f>
        <v/>
      </c>
      <c r="C91" s="7" t="str">
        <f>IF('Time Series Inputs'!B91="","",'Time Series Inputs'!B91)</f>
        <v/>
      </c>
      <c r="D91" s="7" t="str">
        <f>IF('Time Series Inputs'!C91="","",'Time Series Inputs'!C91)</f>
        <v/>
      </c>
    </row>
    <row r="92" spans="1:4" ht="15.75" customHeight="1">
      <c r="A92" s="40" t="str">
        <f>IF(B92="","",#REF!)</f>
        <v/>
      </c>
      <c r="B92" s="41" t="str">
        <f>IF('Time Series Inputs'!A92="","",'Time Series Inputs'!A92)</f>
        <v/>
      </c>
      <c r="C92" s="7" t="str">
        <f>IF('Time Series Inputs'!B92="","",'Time Series Inputs'!B92)</f>
        <v/>
      </c>
      <c r="D92" s="7" t="str">
        <f>IF('Time Series Inputs'!C92="","",'Time Series Inputs'!C92)</f>
        <v/>
      </c>
    </row>
    <row r="93" spans="1:4" ht="15.75" customHeight="1">
      <c r="A93" s="40" t="str">
        <f>IF(B93="","",#REF!)</f>
        <v/>
      </c>
      <c r="B93" s="41" t="str">
        <f>IF('Time Series Inputs'!A93="","",'Time Series Inputs'!A93)</f>
        <v/>
      </c>
      <c r="C93" s="7" t="str">
        <f>IF('Time Series Inputs'!B93="","",'Time Series Inputs'!B93)</f>
        <v/>
      </c>
      <c r="D93" s="7" t="str">
        <f>IF('Time Series Inputs'!C93="","",'Time Series Inputs'!C93)</f>
        <v/>
      </c>
    </row>
    <row r="94" spans="1:4" ht="15.75" customHeight="1">
      <c r="A94" s="40" t="str">
        <f>IF(B94="","",#REF!)</f>
        <v/>
      </c>
      <c r="B94" s="41" t="str">
        <f>IF('Time Series Inputs'!A94="","",'Time Series Inputs'!A94)</f>
        <v/>
      </c>
      <c r="C94" s="7" t="str">
        <f>IF('Time Series Inputs'!B94="","",'Time Series Inputs'!B94)</f>
        <v/>
      </c>
      <c r="D94" s="7" t="str">
        <f>IF('Time Series Inputs'!C94="","",'Time Series Inputs'!C94)</f>
        <v/>
      </c>
    </row>
    <row r="95" spans="1:4" ht="15.75" customHeight="1">
      <c r="A95" s="40" t="str">
        <f>IF(B95="","",#REF!)</f>
        <v/>
      </c>
      <c r="B95" s="41" t="str">
        <f>IF('Time Series Inputs'!A95="","",'Time Series Inputs'!A95)</f>
        <v/>
      </c>
      <c r="C95" s="7" t="str">
        <f>IF('Time Series Inputs'!B95="","",'Time Series Inputs'!B95)</f>
        <v/>
      </c>
      <c r="D95" s="7" t="str">
        <f>IF('Time Series Inputs'!C95="","",'Time Series Inputs'!C95)</f>
        <v/>
      </c>
    </row>
    <row r="96" spans="1:4" ht="15.75" customHeight="1">
      <c r="A96" s="40" t="str">
        <f>IF(B96="","",#REF!)</f>
        <v/>
      </c>
      <c r="B96" s="41" t="str">
        <f>IF('Time Series Inputs'!A96="","",'Time Series Inputs'!A96)</f>
        <v/>
      </c>
      <c r="C96" s="7" t="str">
        <f>IF('Time Series Inputs'!B96="","",'Time Series Inputs'!B96)</f>
        <v/>
      </c>
      <c r="D96" s="7" t="str">
        <f>IF('Time Series Inputs'!C96="","",'Time Series Inputs'!C96)</f>
        <v/>
      </c>
    </row>
    <row r="97" spans="1:4" ht="15.75" customHeight="1">
      <c r="A97" s="40" t="str">
        <f>IF(B97="","",#REF!)</f>
        <v/>
      </c>
      <c r="B97" s="41" t="str">
        <f>IF('Time Series Inputs'!A97="","",'Time Series Inputs'!A97)</f>
        <v/>
      </c>
      <c r="C97" s="7" t="str">
        <f>IF('Time Series Inputs'!B97="","",'Time Series Inputs'!B97)</f>
        <v/>
      </c>
      <c r="D97" s="7" t="str">
        <f>IF('Time Series Inputs'!C97="","",'Time Series Inputs'!C97)</f>
        <v/>
      </c>
    </row>
    <row r="98" spans="1:4" ht="15.75" customHeight="1">
      <c r="A98" s="40" t="str">
        <f>IF(B98="","",#REF!)</f>
        <v/>
      </c>
      <c r="B98" s="41" t="str">
        <f>IF('Time Series Inputs'!A98="","",'Time Series Inputs'!A98)</f>
        <v/>
      </c>
      <c r="C98" s="7" t="str">
        <f>IF('Time Series Inputs'!B98="","",'Time Series Inputs'!B98)</f>
        <v/>
      </c>
      <c r="D98" s="7" t="str">
        <f>IF('Time Series Inputs'!C98="","",'Time Series Inputs'!C98)</f>
        <v/>
      </c>
    </row>
    <row r="99" spans="1:4" ht="15.75" customHeight="1">
      <c r="A99" s="40" t="str">
        <f>IF(B99="","",#REF!)</f>
        <v/>
      </c>
      <c r="B99" s="41" t="str">
        <f>IF('Time Series Inputs'!A99="","",'Time Series Inputs'!A99)</f>
        <v/>
      </c>
      <c r="C99" s="7" t="str">
        <f>IF('Time Series Inputs'!B99="","",'Time Series Inputs'!B99)</f>
        <v/>
      </c>
      <c r="D99" s="7" t="str">
        <f>IF('Time Series Inputs'!C99="","",'Time Series Inputs'!C99)</f>
        <v/>
      </c>
    </row>
    <row r="100" spans="1:4" ht="15.75" customHeight="1">
      <c r="A100" s="40" t="str">
        <f>IF(B100="","",#REF!)</f>
        <v/>
      </c>
      <c r="B100" s="41" t="str">
        <f>IF('Time Series Inputs'!A100="","",'Time Series Inputs'!A100)</f>
        <v/>
      </c>
      <c r="C100" s="7" t="str">
        <f>IF('Time Series Inputs'!B100="","",'Time Series Inputs'!B100)</f>
        <v/>
      </c>
      <c r="D100" s="7" t="str">
        <f>IF('Time Series Inputs'!C100="","",'Time Series Inputs'!C100)</f>
        <v/>
      </c>
    </row>
    <row r="101" spans="1:4" ht="15.75" customHeight="1">
      <c r="A101" s="40" t="str">
        <f>IF(B101="","",#REF!)</f>
        <v/>
      </c>
      <c r="B101" s="41" t="str">
        <f>IF('Time Series Inputs'!A101="","",'Time Series Inputs'!A101)</f>
        <v/>
      </c>
      <c r="C101" s="7" t="str">
        <f>IF('Time Series Inputs'!B101="","",'Time Series Inputs'!B101)</f>
        <v/>
      </c>
      <c r="D101" s="7" t="str">
        <f>IF('Time Series Inputs'!C101="","",'Time Series Inputs'!C101)</f>
        <v/>
      </c>
    </row>
    <row r="102" spans="1:4" ht="15.75" customHeight="1">
      <c r="A102" s="40" t="str">
        <f>IF(B102="","",#REF!)</f>
        <v/>
      </c>
      <c r="B102" s="41" t="str">
        <f>IF('Time Series Inputs'!A102="","",'Time Series Inputs'!A102)</f>
        <v/>
      </c>
      <c r="C102" s="7" t="str">
        <f>IF('Time Series Inputs'!B102="","",'Time Series Inputs'!B102)</f>
        <v/>
      </c>
      <c r="D102" s="7" t="str">
        <f>IF('Time Series Inputs'!C102="","",'Time Series Inputs'!C102)</f>
        <v/>
      </c>
    </row>
    <row r="103" spans="1:4" ht="15.75" customHeight="1">
      <c r="A103" s="40" t="str">
        <f>IF(B103="","",#REF!)</f>
        <v/>
      </c>
      <c r="B103" s="41" t="str">
        <f>IF('Time Series Inputs'!A103="","",'Time Series Inputs'!A103)</f>
        <v/>
      </c>
      <c r="C103" s="7" t="str">
        <f>IF('Time Series Inputs'!B103="","",'Time Series Inputs'!B103)</f>
        <v/>
      </c>
      <c r="D103" s="7" t="str">
        <f>IF('Time Series Inputs'!C103="","",'Time Series Inputs'!C103)</f>
        <v/>
      </c>
    </row>
    <row r="104" spans="1:4" ht="15.75" customHeight="1">
      <c r="A104" s="40" t="str">
        <f>IF(B104="","",#REF!)</f>
        <v/>
      </c>
      <c r="B104" s="41" t="str">
        <f>IF('Time Series Inputs'!A104="","",'Time Series Inputs'!A104)</f>
        <v/>
      </c>
      <c r="C104" s="7" t="str">
        <f>IF('Time Series Inputs'!B104="","",'Time Series Inputs'!B104)</f>
        <v/>
      </c>
      <c r="D104" s="7" t="str">
        <f>IF('Time Series Inputs'!C104="","",'Time Series Inputs'!C104)</f>
        <v/>
      </c>
    </row>
    <row r="105" spans="1:4" ht="15.75" customHeight="1">
      <c r="A105" s="40" t="str">
        <f>IF(B105="","",#REF!)</f>
        <v/>
      </c>
      <c r="B105" s="41" t="str">
        <f>IF('Time Series Inputs'!A105="","",'Time Series Inputs'!A105)</f>
        <v/>
      </c>
      <c r="C105" s="7" t="str">
        <f>IF('Time Series Inputs'!B105="","",'Time Series Inputs'!B105)</f>
        <v/>
      </c>
      <c r="D105" s="7" t="str">
        <f>IF('Time Series Inputs'!C105="","",'Time Series Inputs'!C105)</f>
        <v/>
      </c>
    </row>
    <row r="106" spans="1:4" ht="15.75" customHeight="1">
      <c r="A106" s="40" t="str">
        <f>IF(B106="","",#REF!)</f>
        <v/>
      </c>
      <c r="B106" s="41" t="str">
        <f>IF('Time Series Inputs'!A106="","",'Time Series Inputs'!A106)</f>
        <v/>
      </c>
      <c r="C106" s="7" t="str">
        <f>IF('Time Series Inputs'!B106="","",'Time Series Inputs'!B106)</f>
        <v/>
      </c>
      <c r="D106" s="7" t="str">
        <f>IF('Time Series Inputs'!C106="","",'Time Series Inputs'!C106)</f>
        <v/>
      </c>
    </row>
    <row r="107" spans="1:4" ht="15.75" customHeight="1">
      <c r="A107" s="40" t="str">
        <f>IF(B107="","",#REF!)</f>
        <v/>
      </c>
      <c r="B107" s="41" t="str">
        <f>IF('Time Series Inputs'!A107="","",'Time Series Inputs'!A107)</f>
        <v/>
      </c>
      <c r="C107" s="7" t="str">
        <f>IF('Time Series Inputs'!B107="","",'Time Series Inputs'!B107)</f>
        <v/>
      </c>
      <c r="D107" s="7" t="str">
        <f>IF('Time Series Inputs'!C107="","",'Time Series Inputs'!C107)</f>
        <v/>
      </c>
    </row>
    <row r="108" spans="1:4" ht="15.75" customHeight="1">
      <c r="A108" s="40" t="str">
        <f>IF(B108="","",#REF!)</f>
        <v/>
      </c>
      <c r="B108" s="41" t="str">
        <f>IF('Time Series Inputs'!A108="","",'Time Series Inputs'!A108)</f>
        <v/>
      </c>
      <c r="C108" s="7" t="str">
        <f>IF('Time Series Inputs'!B108="","",'Time Series Inputs'!B108)</f>
        <v/>
      </c>
      <c r="D108" s="7" t="str">
        <f>IF('Time Series Inputs'!C108="","",'Time Series Inputs'!C108)</f>
        <v/>
      </c>
    </row>
    <row r="109" spans="1:4" ht="15.75" customHeight="1">
      <c r="A109" s="40" t="str">
        <f>IF(B109="","",#REF!)</f>
        <v/>
      </c>
      <c r="B109" s="41" t="str">
        <f>IF('Time Series Inputs'!A109="","",'Time Series Inputs'!A109)</f>
        <v/>
      </c>
      <c r="C109" s="7" t="str">
        <f>IF('Time Series Inputs'!B109="","",'Time Series Inputs'!B109)</f>
        <v/>
      </c>
      <c r="D109" s="7" t="str">
        <f>IF('Time Series Inputs'!C109="","",'Time Series Inputs'!C109)</f>
        <v/>
      </c>
    </row>
    <row r="110" spans="1:4" ht="15.75" customHeight="1">
      <c r="A110" s="40" t="str">
        <f>IF(B110="","",#REF!)</f>
        <v/>
      </c>
      <c r="B110" s="41" t="str">
        <f>IF('Time Series Inputs'!A110="","",'Time Series Inputs'!A110)</f>
        <v/>
      </c>
      <c r="C110" s="7" t="str">
        <f>IF('Time Series Inputs'!B110="","",'Time Series Inputs'!B110)</f>
        <v/>
      </c>
      <c r="D110" s="7" t="str">
        <f>IF('Time Series Inputs'!C110="","",'Time Series Inputs'!C110)</f>
        <v/>
      </c>
    </row>
    <row r="111" spans="1:4" ht="15.75" customHeight="1">
      <c r="A111" s="40" t="str">
        <f>IF(B111="","",#REF!)</f>
        <v/>
      </c>
      <c r="B111" s="41" t="str">
        <f>IF('Time Series Inputs'!A111="","",'Time Series Inputs'!A111)</f>
        <v/>
      </c>
      <c r="C111" s="7" t="str">
        <f>IF('Time Series Inputs'!B111="","",'Time Series Inputs'!B111)</f>
        <v/>
      </c>
      <c r="D111" s="7" t="str">
        <f>IF('Time Series Inputs'!C111="","",'Time Series Inputs'!C111)</f>
        <v/>
      </c>
    </row>
    <row r="112" spans="1:4" ht="15.75" customHeight="1">
      <c r="A112" s="40" t="str">
        <f>IF(B112="","",#REF!)</f>
        <v/>
      </c>
      <c r="B112" s="41" t="str">
        <f>IF('Time Series Inputs'!A112="","",'Time Series Inputs'!A112)</f>
        <v/>
      </c>
      <c r="C112" s="7" t="str">
        <f>IF('Time Series Inputs'!B112="","",'Time Series Inputs'!B112)</f>
        <v/>
      </c>
      <c r="D112" s="7" t="str">
        <f>IF('Time Series Inputs'!C112="","",'Time Series Inputs'!C112)</f>
        <v/>
      </c>
    </row>
    <row r="113" spans="1:4" ht="15.75" customHeight="1">
      <c r="A113" s="40" t="str">
        <f>IF(B113="","",#REF!)</f>
        <v/>
      </c>
      <c r="B113" s="41" t="str">
        <f>IF('Time Series Inputs'!A113="","",'Time Series Inputs'!A113)</f>
        <v/>
      </c>
      <c r="C113" s="7" t="str">
        <f>IF('Time Series Inputs'!B113="","",'Time Series Inputs'!B113)</f>
        <v/>
      </c>
      <c r="D113" s="7" t="str">
        <f>IF('Time Series Inputs'!C113="","",'Time Series Inputs'!C113)</f>
        <v/>
      </c>
    </row>
    <row r="114" spans="1:4" ht="15.75" customHeight="1">
      <c r="A114" s="40" t="str">
        <f>IF(B114="","",#REF!)</f>
        <v/>
      </c>
      <c r="B114" s="41" t="str">
        <f>IF('Time Series Inputs'!A114="","",'Time Series Inputs'!A114)</f>
        <v/>
      </c>
      <c r="C114" s="7" t="str">
        <f>IF('Time Series Inputs'!B114="","",'Time Series Inputs'!B114)</f>
        <v/>
      </c>
      <c r="D114" s="7" t="str">
        <f>IF('Time Series Inputs'!C114="","",'Time Series Inputs'!C114)</f>
        <v/>
      </c>
    </row>
    <row r="115" spans="1:4" ht="15.75" customHeight="1">
      <c r="A115" s="40" t="str">
        <f>IF(B115="","",#REF!)</f>
        <v/>
      </c>
      <c r="B115" s="41" t="str">
        <f>IF('Time Series Inputs'!A115="","",'Time Series Inputs'!A115)</f>
        <v/>
      </c>
      <c r="C115" s="7" t="str">
        <f>IF('Time Series Inputs'!B115="","",'Time Series Inputs'!B115)</f>
        <v/>
      </c>
      <c r="D115" s="7" t="str">
        <f>IF('Time Series Inputs'!C115="","",'Time Series Inputs'!C115)</f>
        <v/>
      </c>
    </row>
    <row r="116" spans="1:4" ht="15.75" customHeight="1">
      <c r="A116" s="40" t="str">
        <f>IF(B116="","",#REF!)</f>
        <v/>
      </c>
      <c r="B116" s="41" t="str">
        <f>IF('Time Series Inputs'!A116="","",'Time Series Inputs'!A116)</f>
        <v/>
      </c>
      <c r="C116" s="7" t="str">
        <f>IF('Time Series Inputs'!B116="","",'Time Series Inputs'!B116)</f>
        <v/>
      </c>
      <c r="D116" s="7" t="str">
        <f>IF('Time Series Inputs'!C116="","",'Time Series Inputs'!C116)</f>
        <v/>
      </c>
    </row>
    <row r="117" spans="1:4" ht="15.75" customHeight="1">
      <c r="A117" s="40" t="str">
        <f>IF(B117="","",#REF!)</f>
        <v/>
      </c>
      <c r="B117" s="41" t="str">
        <f>IF('Time Series Inputs'!A117="","",'Time Series Inputs'!A117)</f>
        <v/>
      </c>
      <c r="C117" s="7" t="str">
        <f>IF('Time Series Inputs'!B117="","",'Time Series Inputs'!B117)</f>
        <v/>
      </c>
      <c r="D117" s="7" t="str">
        <f>IF('Time Series Inputs'!C117="","",'Time Series Inputs'!C117)</f>
        <v/>
      </c>
    </row>
    <row r="118" spans="1:4" ht="15.75" customHeight="1">
      <c r="A118" s="40" t="str">
        <f>IF(B118="","",#REF!)</f>
        <v/>
      </c>
      <c r="B118" s="41" t="str">
        <f>IF('Time Series Inputs'!A118="","",'Time Series Inputs'!A118)</f>
        <v/>
      </c>
      <c r="C118" s="7" t="str">
        <f>IF('Time Series Inputs'!B118="","",'Time Series Inputs'!B118)</f>
        <v/>
      </c>
      <c r="D118" s="7" t="str">
        <f>IF('Time Series Inputs'!C118="","",'Time Series Inputs'!C118)</f>
        <v/>
      </c>
    </row>
    <row r="119" spans="1:4" ht="15.75" customHeight="1">
      <c r="A119" s="40" t="str">
        <f>IF(B119="","",#REF!)</f>
        <v/>
      </c>
      <c r="B119" s="41" t="str">
        <f>IF('Time Series Inputs'!A119="","",'Time Series Inputs'!A119)</f>
        <v/>
      </c>
      <c r="C119" s="7" t="str">
        <f>IF('Time Series Inputs'!B119="","",'Time Series Inputs'!B119)</f>
        <v/>
      </c>
      <c r="D119" s="7" t="str">
        <f>IF('Time Series Inputs'!C119="","",'Time Series Inputs'!C119)</f>
        <v/>
      </c>
    </row>
    <row r="120" spans="1:4" ht="15.75" customHeight="1">
      <c r="A120" s="40" t="str">
        <f>IF(B120="","",#REF!)</f>
        <v/>
      </c>
      <c r="B120" s="41" t="str">
        <f>IF('Time Series Inputs'!A120="","",'Time Series Inputs'!A120)</f>
        <v/>
      </c>
      <c r="C120" s="7" t="str">
        <f>IF('Time Series Inputs'!B120="","",'Time Series Inputs'!B120)</f>
        <v/>
      </c>
      <c r="D120" s="7" t="str">
        <f>IF('Time Series Inputs'!C120="","",'Time Series Inputs'!C120)</f>
        <v/>
      </c>
    </row>
    <row r="121" spans="1:4" ht="15.75" customHeight="1">
      <c r="A121" s="40" t="str">
        <f>IF(B121="","",#REF!)</f>
        <v/>
      </c>
      <c r="B121" s="41" t="str">
        <f>IF('Time Series Inputs'!A121="","",'Time Series Inputs'!A121)</f>
        <v/>
      </c>
      <c r="C121" s="7" t="str">
        <f>IF('Time Series Inputs'!B121="","",'Time Series Inputs'!B121)</f>
        <v/>
      </c>
      <c r="D121" s="7" t="str">
        <f>IF('Time Series Inputs'!C121="","",'Time Series Inputs'!C121)</f>
        <v/>
      </c>
    </row>
    <row r="122" spans="1:4" ht="15.75" customHeight="1">
      <c r="A122" s="40" t="str">
        <f>IF(B122="","",#REF!)</f>
        <v/>
      </c>
      <c r="B122" s="41" t="str">
        <f>IF('Time Series Inputs'!A122="","",'Time Series Inputs'!A122)</f>
        <v/>
      </c>
      <c r="C122" s="7" t="str">
        <f>IF('Time Series Inputs'!B122="","",'Time Series Inputs'!B122)</f>
        <v/>
      </c>
      <c r="D122" s="7" t="str">
        <f>IF('Time Series Inputs'!C122="","",'Time Series Inputs'!C122)</f>
        <v/>
      </c>
    </row>
    <row r="123" spans="1:4" ht="15.75" customHeight="1">
      <c r="A123" s="40" t="str">
        <f>IF(B123="","",#REF!)</f>
        <v/>
      </c>
      <c r="B123" s="41" t="str">
        <f>IF('Time Series Inputs'!A123="","",'Time Series Inputs'!A123)</f>
        <v/>
      </c>
      <c r="C123" s="7" t="str">
        <f>IF('Time Series Inputs'!B123="","",'Time Series Inputs'!B123)</f>
        <v/>
      </c>
      <c r="D123" s="7" t="str">
        <f>IF('Time Series Inputs'!C123="","",'Time Series Inputs'!C123)</f>
        <v/>
      </c>
    </row>
    <row r="124" spans="1:4" ht="15.75" customHeight="1">
      <c r="A124" s="40" t="str">
        <f>IF(B124="","",#REF!)</f>
        <v/>
      </c>
      <c r="B124" s="41" t="str">
        <f>IF('Time Series Inputs'!A124="","",'Time Series Inputs'!A124)</f>
        <v/>
      </c>
      <c r="C124" s="7" t="str">
        <f>IF('Time Series Inputs'!B124="","",'Time Series Inputs'!B124)</f>
        <v/>
      </c>
      <c r="D124" s="7" t="str">
        <f>IF('Time Series Inputs'!C124="","",'Time Series Inputs'!C124)</f>
        <v/>
      </c>
    </row>
    <row r="125" spans="1:4" ht="15.75" customHeight="1">
      <c r="A125" s="40" t="str">
        <f>IF(B125="","",#REF!)</f>
        <v/>
      </c>
      <c r="B125" s="41" t="str">
        <f>IF('Time Series Inputs'!A125="","",'Time Series Inputs'!A125)</f>
        <v/>
      </c>
      <c r="C125" s="7" t="str">
        <f>IF('Time Series Inputs'!B125="","",'Time Series Inputs'!B125)</f>
        <v/>
      </c>
      <c r="D125" s="7" t="str">
        <f>IF('Time Series Inputs'!C125="","",'Time Series Inputs'!C125)</f>
        <v/>
      </c>
    </row>
    <row r="126" spans="1:4" ht="15.75" customHeight="1">
      <c r="A126" s="40" t="str">
        <f>IF(B126="","",#REF!)</f>
        <v/>
      </c>
      <c r="B126" s="41" t="str">
        <f>IF('Time Series Inputs'!A126="","",'Time Series Inputs'!A126)</f>
        <v/>
      </c>
      <c r="C126" s="7" t="str">
        <f>IF('Time Series Inputs'!B126="","",'Time Series Inputs'!B126)</f>
        <v/>
      </c>
      <c r="D126" s="7" t="str">
        <f>IF('Time Series Inputs'!C126="","",'Time Series Inputs'!C126)</f>
        <v/>
      </c>
    </row>
    <row r="127" spans="1:4" ht="15.75" customHeight="1">
      <c r="A127" s="40" t="str">
        <f>IF(B127="","",#REF!)</f>
        <v/>
      </c>
      <c r="B127" s="41" t="str">
        <f>IF('Time Series Inputs'!A127="","",'Time Series Inputs'!A127)</f>
        <v/>
      </c>
      <c r="C127" s="7" t="str">
        <f>IF('Time Series Inputs'!B127="","",'Time Series Inputs'!B127)</f>
        <v/>
      </c>
      <c r="D127" s="7" t="str">
        <f>IF('Time Series Inputs'!C127="","",'Time Series Inputs'!C127)</f>
        <v/>
      </c>
    </row>
    <row r="128" spans="1:4" ht="15.75" customHeight="1">
      <c r="A128" s="40" t="str">
        <f>IF(B128="","",#REF!)</f>
        <v/>
      </c>
      <c r="B128" s="41" t="str">
        <f>IF('Time Series Inputs'!A128="","",'Time Series Inputs'!A128)</f>
        <v/>
      </c>
      <c r="C128" s="7" t="str">
        <f>IF('Time Series Inputs'!B128="","",'Time Series Inputs'!B128)</f>
        <v/>
      </c>
      <c r="D128" s="7" t="str">
        <f>IF('Time Series Inputs'!C128="","",'Time Series Inputs'!C128)</f>
        <v/>
      </c>
    </row>
    <row r="129" spans="1:4" ht="15.75" customHeight="1">
      <c r="A129" s="40" t="str">
        <f>IF(B129="","",#REF!)</f>
        <v/>
      </c>
      <c r="B129" s="41" t="str">
        <f>IF('Time Series Inputs'!A129="","",'Time Series Inputs'!A129)</f>
        <v/>
      </c>
      <c r="C129" s="7" t="str">
        <f>IF('Time Series Inputs'!B129="","",'Time Series Inputs'!B129)</f>
        <v/>
      </c>
      <c r="D129" s="7" t="str">
        <f>IF('Time Series Inputs'!C129="","",'Time Series Inputs'!C129)</f>
        <v/>
      </c>
    </row>
    <row r="130" spans="1:4" ht="15.75" customHeight="1">
      <c r="A130" s="40" t="str">
        <f>IF(B130="","",#REF!)</f>
        <v/>
      </c>
      <c r="B130" s="41" t="str">
        <f>IF('Time Series Inputs'!A130="","",'Time Series Inputs'!A130)</f>
        <v/>
      </c>
      <c r="C130" s="7" t="str">
        <f>IF('Time Series Inputs'!B130="","",'Time Series Inputs'!B130)</f>
        <v/>
      </c>
      <c r="D130" s="7" t="str">
        <f>IF('Time Series Inputs'!C130="","",'Time Series Inputs'!C130)</f>
        <v/>
      </c>
    </row>
    <row r="131" spans="1:4" ht="15.75" customHeight="1">
      <c r="A131" s="40" t="str">
        <f>IF(B131="","",#REF!)</f>
        <v/>
      </c>
      <c r="B131" s="41" t="str">
        <f>IF('Time Series Inputs'!A131="","",'Time Series Inputs'!A131)</f>
        <v/>
      </c>
      <c r="C131" s="7" t="str">
        <f>IF('Time Series Inputs'!B131="","",'Time Series Inputs'!B131)</f>
        <v/>
      </c>
      <c r="D131" s="7" t="str">
        <f>IF('Time Series Inputs'!C131="","",'Time Series Inputs'!C131)</f>
        <v/>
      </c>
    </row>
    <row r="132" spans="1:4" ht="15.75" customHeight="1">
      <c r="A132" s="40" t="str">
        <f>IF(B132="","",#REF!)</f>
        <v/>
      </c>
      <c r="B132" s="41" t="str">
        <f>IF('Time Series Inputs'!A132="","",'Time Series Inputs'!A132)</f>
        <v/>
      </c>
      <c r="C132" s="7" t="str">
        <f>IF('Time Series Inputs'!B132="","",'Time Series Inputs'!B132)</f>
        <v/>
      </c>
      <c r="D132" s="7" t="str">
        <f>IF('Time Series Inputs'!C132="","",'Time Series Inputs'!C132)</f>
        <v/>
      </c>
    </row>
    <row r="133" spans="1:4" ht="15.75" customHeight="1">
      <c r="A133" s="40" t="str">
        <f>IF(B133="","",#REF!)</f>
        <v/>
      </c>
      <c r="B133" s="41" t="str">
        <f>IF('Time Series Inputs'!A133="","",'Time Series Inputs'!A133)</f>
        <v/>
      </c>
      <c r="C133" s="7" t="str">
        <f>IF('Time Series Inputs'!B133="","",'Time Series Inputs'!B133)</f>
        <v/>
      </c>
      <c r="D133" s="7" t="str">
        <f>IF('Time Series Inputs'!C133="","",'Time Series Inputs'!C133)</f>
        <v/>
      </c>
    </row>
    <row r="134" spans="1:4" ht="15.75" customHeight="1">
      <c r="A134" s="40" t="str">
        <f>IF(B134="","",#REF!)</f>
        <v/>
      </c>
      <c r="B134" s="41" t="str">
        <f>IF('Time Series Inputs'!A134="","",'Time Series Inputs'!A134)</f>
        <v/>
      </c>
      <c r="C134" s="7" t="str">
        <f>IF('Time Series Inputs'!B134="","",'Time Series Inputs'!B134)</f>
        <v/>
      </c>
      <c r="D134" s="7" t="str">
        <f>IF('Time Series Inputs'!C134="","",'Time Series Inputs'!C134)</f>
        <v/>
      </c>
    </row>
    <row r="135" spans="1:4" ht="15.75" customHeight="1">
      <c r="A135" s="40" t="str">
        <f>IF(B135="","",#REF!)</f>
        <v/>
      </c>
      <c r="B135" s="41" t="str">
        <f>IF('Time Series Inputs'!A135="","",'Time Series Inputs'!A135)</f>
        <v/>
      </c>
      <c r="C135" s="7" t="str">
        <f>IF('Time Series Inputs'!B135="","",'Time Series Inputs'!B135)</f>
        <v/>
      </c>
      <c r="D135" s="7" t="str">
        <f>IF('Time Series Inputs'!C135="","",'Time Series Inputs'!C135)</f>
        <v/>
      </c>
    </row>
    <row r="136" spans="1:4" ht="15.75" customHeight="1">
      <c r="A136" s="40" t="str">
        <f>IF(B136="","",#REF!)</f>
        <v/>
      </c>
      <c r="B136" s="41" t="str">
        <f>IF('Time Series Inputs'!A136="","",'Time Series Inputs'!A136)</f>
        <v/>
      </c>
      <c r="C136" s="7" t="str">
        <f>IF('Time Series Inputs'!B136="","",'Time Series Inputs'!B136)</f>
        <v/>
      </c>
      <c r="D136" s="7" t="str">
        <f>IF('Time Series Inputs'!C136="","",'Time Series Inputs'!C136)</f>
        <v/>
      </c>
    </row>
    <row r="137" spans="1:4" ht="15.75" customHeight="1">
      <c r="A137" s="40" t="str">
        <f>IF(B137="","",#REF!)</f>
        <v/>
      </c>
      <c r="B137" s="41" t="str">
        <f>IF('Time Series Inputs'!A137="","",'Time Series Inputs'!A137)</f>
        <v/>
      </c>
      <c r="C137" s="7" t="str">
        <f>IF('Time Series Inputs'!B137="","",'Time Series Inputs'!B137)</f>
        <v/>
      </c>
      <c r="D137" s="7" t="str">
        <f>IF('Time Series Inputs'!C137="","",'Time Series Inputs'!C137)</f>
        <v/>
      </c>
    </row>
    <row r="138" spans="1:4" ht="15.75" customHeight="1">
      <c r="A138" s="40" t="str">
        <f>IF(B138="","",#REF!)</f>
        <v/>
      </c>
      <c r="B138" s="41" t="str">
        <f>IF('Time Series Inputs'!A138="","",'Time Series Inputs'!A138)</f>
        <v/>
      </c>
      <c r="C138" s="7" t="str">
        <f>IF('Time Series Inputs'!B138="","",'Time Series Inputs'!B138)</f>
        <v/>
      </c>
      <c r="D138" s="7" t="str">
        <f>IF('Time Series Inputs'!C138="","",'Time Series Inputs'!C138)</f>
        <v/>
      </c>
    </row>
    <row r="139" spans="1:4" ht="15.75" customHeight="1">
      <c r="A139" s="40" t="str">
        <f>IF(B139="","",#REF!)</f>
        <v/>
      </c>
      <c r="B139" s="41" t="str">
        <f>IF('Time Series Inputs'!A139="","",'Time Series Inputs'!A139)</f>
        <v/>
      </c>
      <c r="C139" s="7" t="str">
        <f>IF('Time Series Inputs'!B139="","",'Time Series Inputs'!B139)</f>
        <v/>
      </c>
      <c r="D139" s="7" t="str">
        <f>IF('Time Series Inputs'!C139="","",'Time Series Inputs'!C139)</f>
        <v/>
      </c>
    </row>
    <row r="140" spans="1:4" ht="15.75" customHeight="1">
      <c r="A140" s="40" t="str">
        <f>IF(B140="","",#REF!)</f>
        <v/>
      </c>
      <c r="B140" s="41" t="str">
        <f>IF('Time Series Inputs'!A140="","",'Time Series Inputs'!A140)</f>
        <v/>
      </c>
      <c r="C140" s="7" t="str">
        <f>IF('Time Series Inputs'!B140="","",'Time Series Inputs'!B140)</f>
        <v/>
      </c>
      <c r="D140" s="7" t="str">
        <f>IF('Time Series Inputs'!C140="","",'Time Series Inputs'!C140)</f>
        <v/>
      </c>
    </row>
    <row r="141" spans="1:4" ht="15.75" customHeight="1">
      <c r="A141" s="40" t="str">
        <f>IF(B141="","",#REF!)</f>
        <v/>
      </c>
      <c r="B141" s="41" t="str">
        <f>IF('Time Series Inputs'!A141="","",'Time Series Inputs'!A141)</f>
        <v/>
      </c>
      <c r="C141" s="7" t="str">
        <f>IF('Time Series Inputs'!B141="","",'Time Series Inputs'!B141)</f>
        <v/>
      </c>
      <c r="D141" s="7" t="str">
        <f>IF('Time Series Inputs'!C141="","",'Time Series Inputs'!C141)</f>
        <v/>
      </c>
    </row>
    <row r="142" spans="1:4" ht="15.75" customHeight="1">
      <c r="A142" s="40" t="str">
        <f>IF(B142="","",#REF!)</f>
        <v/>
      </c>
      <c r="B142" s="41" t="str">
        <f>IF('Time Series Inputs'!A142="","",'Time Series Inputs'!A142)</f>
        <v/>
      </c>
      <c r="C142" s="7" t="str">
        <f>IF('Time Series Inputs'!B142="","",'Time Series Inputs'!B142)</f>
        <v/>
      </c>
      <c r="D142" s="7" t="str">
        <f>IF('Time Series Inputs'!C142="","",'Time Series Inputs'!C142)</f>
        <v/>
      </c>
    </row>
    <row r="143" spans="1:4" ht="15.75" customHeight="1">
      <c r="A143" s="40" t="str">
        <f>IF(B143="","",#REF!)</f>
        <v/>
      </c>
      <c r="B143" s="41" t="str">
        <f>IF('Time Series Inputs'!A143="","",'Time Series Inputs'!A143)</f>
        <v/>
      </c>
      <c r="C143" s="7" t="str">
        <f>IF('Time Series Inputs'!B143="","",'Time Series Inputs'!B143)</f>
        <v/>
      </c>
      <c r="D143" s="7" t="str">
        <f>IF('Time Series Inputs'!C143="","",'Time Series Inputs'!C143)</f>
        <v/>
      </c>
    </row>
    <row r="144" spans="1:4" ht="15.75" customHeight="1">
      <c r="A144" s="40" t="str">
        <f>IF(B144="","",#REF!)</f>
        <v/>
      </c>
      <c r="B144" s="41" t="str">
        <f>IF('Time Series Inputs'!A144="","",'Time Series Inputs'!A144)</f>
        <v/>
      </c>
      <c r="C144" s="7" t="str">
        <f>IF('Time Series Inputs'!B144="","",'Time Series Inputs'!B144)</f>
        <v/>
      </c>
      <c r="D144" s="7" t="str">
        <f>IF('Time Series Inputs'!C144="","",'Time Series Inputs'!C144)</f>
        <v/>
      </c>
    </row>
    <row r="145" spans="1:4" ht="15.75" customHeight="1">
      <c r="A145" s="40" t="str">
        <f>IF(B145="","",#REF!)</f>
        <v/>
      </c>
      <c r="B145" s="41" t="str">
        <f>IF('Time Series Inputs'!A145="","",'Time Series Inputs'!A145)</f>
        <v/>
      </c>
      <c r="C145" s="7" t="str">
        <f>IF('Time Series Inputs'!B145="","",'Time Series Inputs'!B145)</f>
        <v/>
      </c>
      <c r="D145" s="7" t="str">
        <f>IF('Time Series Inputs'!C145="","",'Time Series Inputs'!C145)</f>
        <v/>
      </c>
    </row>
    <row r="146" spans="1:4" ht="15.75" customHeight="1">
      <c r="A146" s="40" t="str">
        <f>IF(B146="","",#REF!)</f>
        <v/>
      </c>
      <c r="B146" s="41" t="str">
        <f>IF('Time Series Inputs'!A146="","",'Time Series Inputs'!A146)</f>
        <v/>
      </c>
      <c r="C146" s="7" t="str">
        <f>IF('Time Series Inputs'!B146="","",'Time Series Inputs'!B146)</f>
        <v/>
      </c>
      <c r="D146" s="7" t="str">
        <f>IF('Time Series Inputs'!C146="","",'Time Series Inputs'!C146)</f>
        <v/>
      </c>
    </row>
    <row r="147" spans="1:4" ht="15.75" customHeight="1">
      <c r="A147" s="40" t="str">
        <f>IF(B147="","",#REF!)</f>
        <v/>
      </c>
      <c r="B147" s="41" t="str">
        <f>IF('Time Series Inputs'!A147="","",'Time Series Inputs'!A147)</f>
        <v/>
      </c>
      <c r="C147" s="7" t="str">
        <f>IF('Time Series Inputs'!B147="","",'Time Series Inputs'!B147)</f>
        <v/>
      </c>
      <c r="D147" s="7" t="str">
        <f>IF('Time Series Inputs'!C147="","",'Time Series Inputs'!C147)</f>
        <v/>
      </c>
    </row>
    <row r="148" spans="1:4" ht="15.75" customHeight="1">
      <c r="A148" s="40" t="str">
        <f>IF(B148="","",#REF!)</f>
        <v/>
      </c>
      <c r="B148" s="41" t="str">
        <f>IF('Time Series Inputs'!A148="","",'Time Series Inputs'!A148)</f>
        <v/>
      </c>
      <c r="C148" s="7" t="str">
        <f>IF('Time Series Inputs'!B148="","",'Time Series Inputs'!B148)</f>
        <v/>
      </c>
      <c r="D148" s="7" t="str">
        <f>IF('Time Series Inputs'!C148="","",'Time Series Inputs'!C148)</f>
        <v/>
      </c>
    </row>
    <row r="149" spans="1:4" ht="15.75" customHeight="1">
      <c r="A149" s="40" t="str">
        <f>IF(B149="","",#REF!)</f>
        <v/>
      </c>
      <c r="B149" s="41" t="str">
        <f>IF('Time Series Inputs'!A149="","",'Time Series Inputs'!A149)</f>
        <v/>
      </c>
      <c r="C149" s="7" t="str">
        <f>IF('Time Series Inputs'!B149="","",'Time Series Inputs'!B149)</f>
        <v/>
      </c>
      <c r="D149" s="7" t="str">
        <f>IF('Time Series Inputs'!C149="","",'Time Series Inputs'!C149)</f>
        <v/>
      </c>
    </row>
    <row r="150" spans="1:4" ht="15.75" customHeight="1">
      <c r="A150" s="40" t="str">
        <f>IF(B150="","",#REF!)</f>
        <v/>
      </c>
      <c r="B150" s="41" t="str">
        <f>IF('Time Series Inputs'!A150="","",'Time Series Inputs'!A150)</f>
        <v/>
      </c>
      <c r="C150" s="7" t="str">
        <f>IF('Time Series Inputs'!B150="","",'Time Series Inputs'!B150)</f>
        <v/>
      </c>
      <c r="D150" s="7" t="str">
        <f>IF('Time Series Inputs'!C150="","",'Time Series Inputs'!C150)</f>
        <v/>
      </c>
    </row>
    <row r="151" spans="1:4" ht="15.75" customHeight="1">
      <c r="A151" s="40" t="str">
        <f>IF(B151="","",#REF!)</f>
        <v/>
      </c>
      <c r="B151" s="41" t="str">
        <f>IF('Time Series Inputs'!A151="","",'Time Series Inputs'!A151)</f>
        <v/>
      </c>
      <c r="C151" s="7" t="str">
        <f>IF('Time Series Inputs'!B151="","",'Time Series Inputs'!B151)</f>
        <v/>
      </c>
      <c r="D151" s="7" t="str">
        <f>IF('Time Series Inputs'!C151="","",'Time Series Inputs'!C151)</f>
        <v/>
      </c>
    </row>
    <row r="152" spans="1:4" ht="15.75" customHeight="1">
      <c r="A152" s="40" t="str">
        <f>IF(B152="","",#REF!)</f>
        <v/>
      </c>
      <c r="B152" s="41" t="str">
        <f>IF('Time Series Inputs'!A152="","",'Time Series Inputs'!A152)</f>
        <v/>
      </c>
      <c r="C152" s="7" t="str">
        <f>IF('Time Series Inputs'!B152="","",'Time Series Inputs'!B152)</f>
        <v/>
      </c>
      <c r="D152" s="7" t="str">
        <f>IF('Time Series Inputs'!C152="","",'Time Series Inputs'!C152)</f>
        <v/>
      </c>
    </row>
    <row r="153" spans="1:4" ht="15.75" customHeight="1">
      <c r="A153" s="40" t="str">
        <f>IF(B153="","",#REF!)</f>
        <v/>
      </c>
      <c r="B153" s="41" t="str">
        <f>IF('Time Series Inputs'!A153="","",'Time Series Inputs'!A153)</f>
        <v/>
      </c>
      <c r="C153" s="7" t="str">
        <f>IF('Time Series Inputs'!B153="","",'Time Series Inputs'!B153)</f>
        <v/>
      </c>
      <c r="D153" s="7" t="str">
        <f>IF('Time Series Inputs'!C153="","",'Time Series Inputs'!C153)</f>
        <v/>
      </c>
    </row>
    <row r="154" spans="1:4" ht="15.75" customHeight="1">
      <c r="A154" s="40" t="str">
        <f>IF(B154="","",#REF!)</f>
        <v/>
      </c>
      <c r="B154" s="41" t="str">
        <f>IF('Time Series Inputs'!A154="","",'Time Series Inputs'!A154)</f>
        <v/>
      </c>
      <c r="C154" s="7" t="str">
        <f>IF('Time Series Inputs'!B154="","",'Time Series Inputs'!B154)</f>
        <v/>
      </c>
      <c r="D154" s="7" t="str">
        <f>IF('Time Series Inputs'!C154="","",'Time Series Inputs'!C154)</f>
        <v/>
      </c>
    </row>
    <row r="155" spans="1:4" ht="15.75" customHeight="1">
      <c r="A155" s="40" t="str">
        <f>IF(B155="","",#REF!)</f>
        <v/>
      </c>
      <c r="B155" s="41" t="str">
        <f>IF('Time Series Inputs'!A155="","",'Time Series Inputs'!A155)</f>
        <v/>
      </c>
      <c r="C155" s="7" t="str">
        <f>IF('Time Series Inputs'!B155="","",'Time Series Inputs'!B155)</f>
        <v/>
      </c>
      <c r="D155" s="7" t="str">
        <f>IF('Time Series Inputs'!C155="","",'Time Series Inputs'!C155)</f>
        <v/>
      </c>
    </row>
    <row r="156" spans="1:4" ht="15.75" customHeight="1">
      <c r="A156" s="40" t="str">
        <f>IF(B156="","",#REF!)</f>
        <v/>
      </c>
      <c r="B156" s="41" t="str">
        <f>IF('Time Series Inputs'!A156="","",'Time Series Inputs'!A156)</f>
        <v/>
      </c>
      <c r="C156" s="7" t="str">
        <f>IF('Time Series Inputs'!B156="","",'Time Series Inputs'!B156)</f>
        <v/>
      </c>
      <c r="D156" s="7" t="str">
        <f>IF('Time Series Inputs'!C156="","",'Time Series Inputs'!C156)</f>
        <v/>
      </c>
    </row>
    <row r="157" spans="1:4" ht="15.75" customHeight="1">
      <c r="A157" s="40" t="str">
        <f>IF(B157="","",#REF!)</f>
        <v/>
      </c>
      <c r="B157" s="41" t="str">
        <f>IF('Time Series Inputs'!A157="","",'Time Series Inputs'!A157)</f>
        <v/>
      </c>
      <c r="C157" s="7" t="str">
        <f>IF('Time Series Inputs'!B157="","",'Time Series Inputs'!B157)</f>
        <v/>
      </c>
      <c r="D157" s="7" t="str">
        <f>IF('Time Series Inputs'!C157="","",'Time Series Inputs'!C157)</f>
        <v/>
      </c>
    </row>
    <row r="158" spans="1:4" ht="15.75" customHeight="1">
      <c r="A158" s="40" t="str">
        <f>IF(B158="","",#REF!)</f>
        <v/>
      </c>
      <c r="B158" s="41" t="str">
        <f>IF('Time Series Inputs'!A158="","",'Time Series Inputs'!A158)</f>
        <v/>
      </c>
      <c r="C158" s="7" t="str">
        <f>IF('Time Series Inputs'!B158="","",'Time Series Inputs'!B158)</f>
        <v/>
      </c>
      <c r="D158" s="7" t="str">
        <f>IF('Time Series Inputs'!C158="","",'Time Series Inputs'!C158)</f>
        <v/>
      </c>
    </row>
    <row r="159" spans="1:4" ht="15.75" customHeight="1">
      <c r="A159" s="40" t="str">
        <f>IF(B159="","",#REF!)</f>
        <v/>
      </c>
      <c r="B159" s="41" t="str">
        <f>IF('Time Series Inputs'!A159="","",'Time Series Inputs'!A159)</f>
        <v/>
      </c>
      <c r="C159" s="7" t="str">
        <f>IF('Time Series Inputs'!B159="","",'Time Series Inputs'!B159)</f>
        <v/>
      </c>
      <c r="D159" s="7" t="str">
        <f>IF('Time Series Inputs'!C159="","",'Time Series Inputs'!C159)</f>
        <v/>
      </c>
    </row>
    <row r="160" spans="1:4" ht="15.75" customHeight="1">
      <c r="A160" s="40" t="str">
        <f>IF(B160="","",#REF!)</f>
        <v/>
      </c>
      <c r="B160" s="41" t="str">
        <f>IF('Time Series Inputs'!A160="","",'Time Series Inputs'!A160)</f>
        <v/>
      </c>
      <c r="C160" s="7" t="str">
        <f>IF('Time Series Inputs'!B160="","",'Time Series Inputs'!B160)</f>
        <v/>
      </c>
      <c r="D160" s="7" t="str">
        <f>IF('Time Series Inputs'!C160="","",'Time Series Inputs'!C160)</f>
        <v/>
      </c>
    </row>
    <row r="161" spans="1:4" ht="15.75" customHeight="1">
      <c r="A161" s="40" t="str">
        <f>IF(B161="","",#REF!)</f>
        <v/>
      </c>
      <c r="B161" s="41" t="str">
        <f>IF('Time Series Inputs'!A161="","",'Time Series Inputs'!A161)</f>
        <v/>
      </c>
      <c r="C161" s="7" t="str">
        <f>IF('Time Series Inputs'!B161="","",'Time Series Inputs'!B161)</f>
        <v/>
      </c>
      <c r="D161" s="7" t="str">
        <f>IF('Time Series Inputs'!C161="","",'Time Series Inputs'!C161)</f>
        <v/>
      </c>
    </row>
    <row r="162" spans="1:4" ht="15.75" customHeight="1">
      <c r="A162" s="40" t="str">
        <f>IF(B162="","",#REF!)</f>
        <v/>
      </c>
      <c r="B162" s="41" t="str">
        <f>IF('Time Series Inputs'!A162="","",'Time Series Inputs'!A162)</f>
        <v/>
      </c>
      <c r="C162" s="7" t="str">
        <f>IF('Time Series Inputs'!B162="","",'Time Series Inputs'!B162)</f>
        <v/>
      </c>
      <c r="D162" s="7" t="str">
        <f>IF('Time Series Inputs'!C162="","",'Time Series Inputs'!C162)</f>
        <v/>
      </c>
    </row>
    <row r="163" spans="1:4" ht="15.75" customHeight="1">
      <c r="A163" s="40" t="str">
        <f>IF(B163="","",#REF!)</f>
        <v/>
      </c>
      <c r="B163" s="41" t="str">
        <f>IF('Time Series Inputs'!A163="","",'Time Series Inputs'!A163)</f>
        <v/>
      </c>
      <c r="C163" s="7" t="str">
        <f>IF('Time Series Inputs'!B163="","",'Time Series Inputs'!B163)</f>
        <v/>
      </c>
      <c r="D163" s="7" t="str">
        <f>IF('Time Series Inputs'!C163="","",'Time Series Inputs'!C163)</f>
        <v/>
      </c>
    </row>
    <row r="164" spans="1:4" ht="15.75" customHeight="1">
      <c r="A164" s="40" t="str">
        <f>IF(B164="","",#REF!)</f>
        <v/>
      </c>
      <c r="B164" s="41" t="str">
        <f>IF('Time Series Inputs'!A164="","",'Time Series Inputs'!A164)</f>
        <v/>
      </c>
      <c r="C164" s="7" t="str">
        <f>IF('Time Series Inputs'!B164="","",'Time Series Inputs'!B164)</f>
        <v/>
      </c>
      <c r="D164" s="7" t="str">
        <f>IF('Time Series Inputs'!C164="","",'Time Series Inputs'!C164)</f>
        <v/>
      </c>
    </row>
    <row r="165" spans="1:4" ht="15.75" customHeight="1">
      <c r="A165" s="40" t="str">
        <f>IF(B165="","",#REF!)</f>
        <v/>
      </c>
      <c r="B165" s="41" t="str">
        <f>IF('Time Series Inputs'!A165="","",'Time Series Inputs'!A165)</f>
        <v/>
      </c>
      <c r="C165" s="7" t="str">
        <f>IF('Time Series Inputs'!B165="","",'Time Series Inputs'!B165)</f>
        <v/>
      </c>
      <c r="D165" s="7" t="str">
        <f>IF('Time Series Inputs'!C165="","",'Time Series Inputs'!C165)</f>
        <v/>
      </c>
    </row>
    <row r="166" spans="1:4" ht="15.75" customHeight="1">
      <c r="A166" s="40" t="str">
        <f>IF(B166="","",#REF!)</f>
        <v/>
      </c>
      <c r="B166" s="41" t="str">
        <f>IF('Time Series Inputs'!A166="","",'Time Series Inputs'!A166)</f>
        <v/>
      </c>
      <c r="C166" s="7" t="str">
        <f>IF('Time Series Inputs'!B166="","",'Time Series Inputs'!B166)</f>
        <v/>
      </c>
      <c r="D166" s="7" t="str">
        <f>IF('Time Series Inputs'!C166="","",'Time Series Inputs'!C166)</f>
        <v/>
      </c>
    </row>
    <row r="167" spans="1:4" ht="15.75" customHeight="1">
      <c r="A167" s="40" t="str">
        <f>IF(B167="","",#REF!)</f>
        <v/>
      </c>
      <c r="B167" s="41" t="str">
        <f>IF('Time Series Inputs'!A167="","",'Time Series Inputs'!A167)</f>
        <v/>
      </c>
      <c r="C167" s="7" t="str">
        <f>IF('Time Series Inputs'!B167="","",'Time Series Inputs'!B167)</f>
        <v/>
      </c>
      <c r="D167" s="7" t="str">
        <f>IF('Time Series Inputs'!C167="","",'Time Series Inputs'!C167)</f>
        <v/>
      </c>
    </row>
    <row r="168" spans="1:4" ht="15.75" customHeight="1">
      <c r="A168" s="40" t="str">
        <f>IF(B168="","",#REF!)</f>
        <v/>
      </c>
      <c r="B168" s="41" t="str">
        <f>IF('Time Series Inputs'!A168="","",'Time Series Inputs'!A168)</f>
        <v/>
      </c>
      <c r="C168" s="7" t="str">
        <f>IF('Time Series Inputs'!B168="","",'Time Series Inputs'!B168)</f>
        <v/>
      </c>
      <c r="D168" s="7" t="str">
        <f>IF('Time Series Inputs'!C168="","",'Time Series Inputs'!C168)</f>
        <v/>
      </c>
    </row>
    <row r="169" spans="1:4" ht="15.75" customHeight="1">
      <c r="A169" s="40" t="str">
        <f>IF(B169="","",#REF!)</f>
        <v/>
      </c>
      <c r="B169" s="41" t="str">
        <f>IF('Time Series Inputs'!A169="","",'Time Series Inputs'!A169)</f>
        <v/>
      </c>
      <c r="C169" s="7" t="str">
        <f>IF('Time Series Inputs'!B169="","",'Time Series Inputs'!B169)</f>
        <v/>
      </c>
      <c r="D169" s="7" t="str">
        <f>IF('Time Series Inputs'!C169="","",'Time Series Inputs'!C169)</f>
        <v/>
      </c>
    </row>
    <row r="170" spans="1:4" ht="15.75" customHeight="1">
      <c r="A170" s="40" t="str">
        <f>IF(B170="","",#REF!)</f>
        <v/>
      </c>
      <c r="B170" s="41" t="str">
        <f>IF('Time Series Inputs'!A170="","",'Time Series Inputs'!A170)</f>
        <v/>
      </c>
      <c r="C170" s="7" t="str">
        <f>IF('Time Series Inputs'!B170="","",'Time Series Inputs'!B170)</f>
        <v/>
      </c>
      <c r="D170" s="7" t="str">
        <f>IF('Time Series Inputs'!C170="","",'Time Series Inputs'!C170)</f>
        <v/>
      </c>
    </row>
    <row r="171" spans="1:4" ht="15.75" customHeight="1">
      <c r="A171" s="40" t="str">
        <f>IF(B171="","",#REF!)</f>
        <v/>
      </c>
      <c r="B171" s="41" t="str">
        <f>IF('Time Series Inputs'!A171="","",'Time Series Inputs'!A171)</f>
        <v/>
      </c>
      <c r="C171" s="7" t="str">
        <f>IF('Time Series Inputs'!B171="","",'Time Series Inputs'!B171)</f>
        <v/>
      </c>
      <c r="D171" s="7" t="str">
        <f>IF('Time Series Inputs'!C171="","",'Time Series Inputs'!C171)</f>
        <v/>
      </c>
    </row>
    <row r="172" spans="1:4" ht="15.75" customHeight="1">
      <c r="A172" s="40" t="str">
        <f>IF(B172="","",#REF!)</f>
        <v/>
      </c>
      <c r="B172" s="41" t="str">
        <f>IF('Time Series Inputs'!A172="","",'Time Series Inputs'!A172)</f>
        <v/>
      </c>
      <c r="C172" s="7" t="str">
        <f>IF('Time Series Inputs'!B172="","",'Time Series Inputs'!B172)</f>
        <v/>
      </c>
      <c r="D172" s="7" t="str">
        <f>IF('Time Series Inputs'!C172="","",'Time Series Inputs'!C172)</f>
        <v/>
      </c>
    </row>
    <row r="173" spans="1:4" ht="15.75" customHeight="1">
      <c r="A173" s="40" t="str">
        <f>IF(B173="","",#REF!)</f>
        <v/>
      </c>
      <c r="B173" s="41" t="str">
        <f>IF('Time Series Inputs'!A173="","",'Time Series Inputs'!A173)</f>
        <v/>
      </c>
      <c r="C173" s="7" t="str">
        <f>IF('Time Series Inputs'!B173="","",'Time Series Inputs'!B173)</f>
        <v/>
      </c>
      <c r="D173" s="7" t="str">
        <f>IF('Time Series Inputs'!C173="","",'Time Series Inputs'!C173)</f>
        <v/>
      </c>
    </row>
    <row r="174" spans="1:4" ht="15.75" customHeight="1">
      <c r="A174" s="40" t="str">
        <f>IF(B174="","",#REF!)</f>
        <v/>
      </c>
      <c r="B174" s="41" t="str">
        <f>IF('Time Series Inputs'!A174="","",'Time Series Inputs'!A174)</f>
        <v/>
      </c>
      <c r="C174" s="7" t="str">
        <f>IF('Time Series Inputs'!B174="","",'Time Series Inputs'!B174)</f>
        <v/>
      </c>
      <c r="D174" s="7" t="str">
        <f>IF('Time Series Inputs'!C174="","",'Time Series Inputs'!C174)</f>
        <v/>
      </c>
    </row>
    <row r="175" spans="1:4" ht="15.75" customHeight="1">
      <c r="A175" s="40" t="str">
        <f>IF(B175="","",#REF!)</f>
        <v/>
      </c>
      <c r="B175" s="41" t="str">
        <f>IF('Time Series Inputs'!A175="","",'Time Series Inputs'!A175)</f>
        <v/>
      </c>
      <c r="C175" s="7" t="str">
        <f>IF('Time Series Inputs'!B175="","",'Time Series Inputs'!B175)</f>
        <v/>
      </c>
      <c r="D175" s="7" t="str">
        <f>IF('Time Series Inputs'!C175="","",'Time Series Inputs'!C175)</f>
        <v/>
      </c>
    </row>
    <row r="176" spans="1:4" ht="15.75" customHeight="1">
      <c r="A176" s="40" t="str">
        <f>IF(B176="","",#REF!)</f>
        <v/>
      </c>
      <c r="B176" s="41" t="str">
        <f>IF('Time Series Inputs'!A176="","",'Time Series Inputs'!A176)</f>
        <v/>
      </c>
      <c r="C176" s="7" t="str">
        <f>IF('Time Series Inputs'!B176="","",'Time Series Inputs'!B176)</f>
        <v/>
      </c>
      <c r="D176" s="7" t="str">
        <f>IF('Time Series Inputs'!C176="","",'Time Series Inputs'!C176)</f>
        <v/>
      </c>
    </row>
    <row r="177" spans="1:4" ht="15.75" customHeight="1">
      <c r="A177" s="40" t="str">
        <f>IF(B177="","",#REF!)</f>
        <v/>
      </c>
      <c r="B177" s="41" t="str">
        <f>IF('Time Series Inputs'!A177="","",'Time Series Inputs'!A177)</f>
        <v/>
      </c>
      <c r="C177" s="7" t="str">
        <f>IF('Time Series Inputs'!B177="","",'Time Series Inputs'!B177)</f>
        <v/>
      </c>
      <c r="D177" s="7" t="str">
        <f>IF('Time Series Inputs'!C177="","",'Time Series Inputs'!C177)</f>
        <v/>
      </c>
    </row>
    <row r="178" spans="1:4" ht="15.75" customHeight="1">
      <c r="A178" s="40" t="str">
        <f>IF(B178="","",#REF!)</f>
        <v/>
      </c>
      <c r="B178" s="41" t="str">
        <f>IF('Time Series Inputs'!A178="","",'Time Series Inputs'!A178)</f>
        <v/>
      </c>
      <c r="C178" s="7" t="str">
        <f>IF('Time Series Inputs'!B178="","",'Time Series Inputs'!B178)</f>
        <v/>
      </c>
      <c r="D178" s="7" t="str">
        <f>IF('Time Series Inputs'!C178="","",'Time Series Inputs'!C178)</f>
        <v/>
      </c>
    </row>
    <row r="179" spans="1:4" ht="15.75" customHeight="1">
      <c r="A179" s="40" t="str">
        <f>IF(B179="","",#REF!)</f>
        <v/>
      </c>
      <c r="B179" s="41" t="str">
        <f>IF('Time Series Inputs'!A179="","",'Time Series Inputs'!A179)</f>
        <v/>
      </c>
      <c r="C179" s="7" t="str">
        <f>IF('Time Series Inputs'!B179="","",'Time Series Inputs'!B179)</f>
        <v/>
      </c>
      <c r="D179" s="7" t="str">
        <f>IF('Time Series Inputs'!C179="","",'Time Series Inputs'!C179)</f>
        <v/>
      </c>
    </row>
    <row r="180" spans="1:4" ht="15.75" customHeight="1">
      <c r="A180" s="40" t="str">
        <f>IF(B180="","",#REF!)</f>
        <v/>
      </c>
      <c r="B180" s="41" t="str">
        <f>IF('Time Series Inputs'!A180="","",'Time Series Inputs'!A180)</f>
        <v/>
      </c>
      <c r="C180" s="7" t="str">
        <f>IF('Time Series Inputs'!B180="","",'Time Series Inputs'!B180)</f>
        <v/>
      </c>
      <c r="D180" s="7" t="str">
        <f>IF('Time Series Inputs'!C180="","",'Time Series Inputs'!C180)</f>
        <v/>
      </c>
    </row>
    <row r="181" spans="1:4" ht="15.75" customHeight="1">
      <c r="A181" s="40" t="str">
        <f>IF(B181="","",#REF!)</f>
        <v/>
      </c>
      <c r="B181" s="41" t="str">
        <f>IF('Time Series Inputs'!A181="","",'Time Series Inputs'!A181)</f>
        <v/>
      </c>
      <c r="C181" s="7" t="str">
        <f>IF('Time Series Inputs'!B181="","",'Time Series Inputs'!B181)</f>
        <v/>
      </c>
      <c r="D181" s="7" t="str">
        <f>IF('Time Series Inputs'!C181="","",'Time Series Inputs'!C181)</f>
        <v/>
      </c>
    </row>
    <row r="182" spans="1:4" ht="15.75" customHeight="1">
      <c r="A182" s="40" t="str">
        <f>IF(B182="","",#REF!)</f>
        <v/>
      </c>
      <c r="B182" s="41" t="str">
        <f>IF('Time Series Inputs'!A182="","",'Time Series Inputs'!A182)</f>
        <v/>
      </c>
      <c r="C182" s="7" t="str">
        <f>IF('Time Series Inputs'!B182="","",'Time Series Inputs'!B182)</f>
        <v/>
      </c>
      <c r="D182" s="7" t="str">
        <f>IF('Time Series Inputs'!C182="","",'Time Series Inputs'!C182)</f>
        <v/>
      </c>
    </row>
    <row r="183" spans="1:4" ht="15.75" customHeight="1">
      <c r="A183" s="40" t="str">
        <f>IF(B183="","",#REF!)</f>
        <v/>
      </c>
      <c r="B183" s="41" t="str">
        <f>IF('Time Series Inputs'!A183="","",'Time Series Inputs'!A183)</f>
        <v/>
      </c>
      <c r="C183" s="7" t="str">
        <f>IF('Time Series Inputs'!B183="","",'Time Series Inputs'!B183)</f>
        <v/>
      </c>
      <c r="D183" s="7" t="str">
        <f>IF('Time Series Inputs'!C183="","",'Time Series Inputs'!C183)</f>
        <v/>
      </c>
    </row>
    <row r="184" spans="1:4" ht="15.75" customHeight="1">
      <c r="A184" s="40" t="str">
        <f>IF(B184="","",#REF!)</f>
        <v/>
      </c>
      <c r="B184" s="41" t="str">
        <f>IF('Time Series Inputs'!A184="","",'Time Series Inputs'!A184)</f>
        <v/>
      </c>
      <c r="C184" s="7" t="str">
        <f>IF('Time Series Inputs'!B184="","",'Time Series Inputs'!B184)</f>
        <v/>
      </c>
      <c r="D184" s="7" t="str">
        <f>IF('Time Series Inputs'!C184="","",'Time Series Inputs'!C184)</f>
        <v/>
      </c>
    </row>
    <row r="185" spans="1:4" ht="15.75" customHeight="1">
      <c r="A185" s="40" t="str">
        <f>IF(B185="","",#REF!)</f>
        <v/>
      </c>
      <c r="B185" s="41" t="str">
        <f>IF('Time Series Inputs'!A185="","",'Time Series Inputs'!A185)</f>
        <v/>
      </c>
      <c r="C185" s="7" t="str">
        <f>IF('Time Series Inputs'!B185="","",'Time Series Inputs'!B185)</f>
        <v/>
      </c>
      <c r="D185" s="7" t="str">
        <f>IF('Time Series Inputs'!C185="","",'Time Series Inputs'!C185)</f>
        <v/>
      </c>
    </row>
    <row r="186" spans="1:4" ht="15.75" customHeight="1">
      <c r="A186" s="40" t="str">
        <f>IF(B186="","",#REF!)</f>
        <v/>
      </c>
      <c r="B186" s="41" t="str">
        <f>IF('Time Series Inputs'!A186="","",'Time Series Inputs'!A186)</f>
        <v/>
      </c>
      <c r="C186" s="7" t="str">
        <f>IF('Time Series Inputs'!B186="","",'Time Series Inputs'!B186)</f>
        <v/>
      </c>
      <c r="D186" s="7" t="str">
        <f>IF('Time Series Inputs'!C186="","",'Time Series Inputs'!C186)</f>
        <v/>
      </c>
    </row>
    <row r="187" spans="1:4" ht="15.75" customHeight="1">
      <c r="A187" s="40" t="str">
        <f>IF(B187="","",#REF!)</f>
        <v/>
      </c>
      <c r="B187" s="41" t="str">
        <f>IF('Time Series Inputs'!A187="","",'Time Series Inputs'!A187)</f>
        <v/>
      </c>
      <c r="C187" s="7" t="str">
        <f>IF('Time Series Inputs'!B187="","",'Time Series Inputs'!B187)</f>
        <v/>
      </c>
      <c r="D187" s="7" t="str">
        <f>IF('Time Series Inputs'!C187="","",'Time Series Inputs'!C187)</f>
        <v/>
      </c>
    </row>
    <row r="188" spans="1:4" ht="15.75" customHeight="1">
      <c r="A188" s="40" t="str">
        <f>IF(B188="","",#REF!)</f>
        <v/>
      </c>
      <c r="B188" s="41" t="str">
        <f>IF('Time Series Inputs'!A188="","",'Time Series Inputs'!A188)</f>
        <v/>
      </c>
      <c r="C188" s="7" t="str">
        <f>IF('Time Series Inputs'!B188="","",'Time Series Inputs'!B188)</f>
        <v/>
      </c>
      <c r="D188" s="7" t="str">
        <f>IF('Time Series Inputs'!C188="","",'Time Series Inputs'!C188)</f>
        <v/>
      </c>
    </row>
    <row r="189" spans="1:4" ht="15.75" customHeight="1">
      <c r="A189" s="40" t="str">
        <f>IF(B189="","",#REF!)</f>
        <v/>
      </c>
      <c r="B189" s="41" t="str">
        <f>IF('Time Series Inputs'!A189="","",'Time Series Inputs'!A189)</f>
        <v/>
      </c>
      <c r="C189" s="7" t="str">
        <f>IF('Time Series Inputs'!B189="","",'Time Series Inputs'!B189)</f>
        <v/>
      </c>
      <c r="D189" s="7" t="str">
        <f>IF('Time Series Inputs'!C189="","",'Time Series Inputs'!C189)</f>
        <v/>
      </c>
    </row>
    <row r="190" spans="1:4" ht="15.75" customHeight="1">
      <c r="A190" s="40" t="str">
        <f>IF(B190="","",#REF!)</f>
        <v/>
      </c>
      <c r="B190" s="41" t="str">
        <f>IF('Time Series Inputs'!A190="","",'Time Series Inputs'!A190)</f>
        <v/>
      </c>
      <c r="C190" s="7" t="str">
        <f>IF('Time Series Inputs'!B190="","",'Time Series Inputs'!B190)</f>
        <v/>
      </c>
      <c r="D190" s="7" t="str">
        <f>IF('Time Series Inputs'!C190="","",'Time Series Inputs'!C190)</f>
        <v/>
      </c>
    </row>
    <row r="191" spans="1:4" ht="15.75" customHeight="1">
      <c r="A191" s="40" t="str">
        <f>IF(B191="","",#REF!)</f>
        <v/>
      </c>
      <c r="B191" s="41" t="str">
        <f>IF('Time Series Inputs'!A191="","",'Time Series Inputs'!A191)</f>
        <v/>
      </c>
      <c r="C191" s="7" t="str">
        <f>IF('Time Series Inputs'!B191="","",'Time Series Inputs'!B191)</f>
        <v/>
      </c>
      <c r="D191" s="7" t="str">
        <f>IF('Time Series Inputs'!C191="","",'Time Series Inputs'!C191)</f>
        <v/>
      </c>
    </row>
    <row r="192" spans="1:4" ht="15.75" customHeight="1">
      <c r="A192" s="40" t="str">
        <f>IF(B192="","",#REF!)</f>
        <v/>
      </c>
      <c r="B192" s="41" t="str">
        <f>IF('Time Series Inputs'!A192="","",'Time Series Inputs'!A192)</f>
        <v/>
      </c>
      <c r="C192" s="7" t="str">
        <f>IF('Time Series Inputs'!B192="","",'Time Series Inputs'!B192)</f>
        <v/>
      </c>
      <c r="D192" s="7" t="str">
        <f>IF('Time Series Inputs'!C192="","",'Time Series Inputs'!C192)</f>
        <v/>
      </c>
    </row>
    <row r="193" spans="1:4" ht="15.75" customHeight="1">
      <c r="A193" s="40" t="str">
        <f>IF(B193="","",#REF!)</f>
        <v/>
      </c>
      <c r="B193" s="41" t="str">
        <f>IF('Time Series Inputs'!A193="","",'Time Series Inputs'!A193)</f>
        <v/>
      </c>
      <c r="C193" s="7" t="str">
        <f>IF('Time Series Inputs'!B193="","",'Time Series Inputs'!B193)</f>
        <v/>
      </c>
      <c r="D193" s="7" t="str">
        <f>IF('Time Series Inputs'!C193="","",'Time Series Inputs'!C193)</f>
        <v/>
      </c>
    </row>
    <row r="194" spans="1:4" ht="15.75" customHeight="1">
      <c r="A194" s="40" t="str">
        <f>IF(B194="","",#REF!)</f>
        <v/>
      </c>
      <c r="B194" s="41" t="str">
        <f>IF('Time Series Inputs'!A194="","",'Time Series Inputs'!A194)</f>
        <v/>
      </c>
      <c r="C194" s="7" t="str">
        <f>IF('Time Series Inputs'!B194="","",'Time Series Inputs'!B194)</f>
        <v/>
      </c>
      <c r="D194" s="7" t="str">
        <f>IF('Time Series Inputs'!C194="","",'Time Series Inputs'!C194)</f>
        <v/>
      </c>
    </row>
    <row r="195" spans="1:4" ht="15.75" customHeight="1">
      <c r="A195" s="40" t="str">
        <f>IF(B195="","",#REF!)</f>
        <v/>
      </c>
      <c r="B195" s="41" t="str">
        <f>IF('Time Series Inputs'!A195="","",'Time Series Inputs'!A195)</f>
        <v/>
      </c>
      <c r="C195" s="7" t="str">
        <f>IF('Time Series Inputs'!B195="","",'Time Series Inputs'!B195)</f>
        <v/>
      </c>
      <c r="D195" s="7" t="str">
        <f>IF('Time Series Inputs'!C195="","",'Time Series Inputs'!C195)</f>
        <v/>
      </c>
    </row>
    <row r="196" spans="1:4" ht="15.75" customHeight="1">
      <c r="A196" s="40" t="str">
        <f>IF(B196="","",#REF!)</f>
        <v/>
      </c>
      <c r="B196" s="41" t="str">
        <f>IF('Time Series Inputs'!A196="","",'Time Series Inputs'!A196)</f>
        <v/>
      </c>
      <c r="C196" s="7" t="str">
        <f>IF('Time Series Inputs'!B196="","",'Time Series Inputs'!B196)</f>
        <v/>
      </c>
      <c r="D196" s="7" t="str">
        <f>IF('Time Series Inputs'!C196="","",'Time Series Inputs'!C196)</f>
        <v/>
      </c>
    </row>
    <row r="197" spans="1:4" ht="15.75" customHeight="1">
      <c r="A197" s="40" t="str">
        <f>IF(B197="","",#REF!)</f>
        <v/>
      </c>
      <c r="B197" s="41" t="str">
        <f>IF('Time Series Inputs'!A197="","",'Time Series Inputs'!A197)</f>
        <v/>
      </c>
      <c r="C197" s="7" t="str">
        <f>IF('Time Series Inputs'!B197="","",'Time Series Inputs'!B197)</f>
        <v/>
      </c>
      <c r="D197" s="7" t="str">
        <f>IF('Time Series Inputs'!C197="","",'Time Series Inputs'!C197)</f>
        <v/>
      </c>
    </row>
    <row r="198" spans="1:4" ht="15.75" customHeight="1">
      <c r="A198" s="40" t="str">
        <f>IF(B198="","",#REF!)</f>
        <v/>
      </c>
      <c r="B198" s="41" t="str">
        <f>IF('Time Series Inputs'!A198="","",'Time Series Inputs'!A198)</f>
        <v/>
      </c>
      <c r="C198" s="7" t="str">
        <f>IF('Time Series Inputs'!B198="","",'Time Series Inputs'!B198)</f>
        <v/>
      </c>
      <c r="D198" s="7" t="str">
        <f>IF('Time Series Inputs'!C198="","",'Time Series Inputs'!C198)</f>
        <v/>
      </c>
    </row>
    <row r="199" spans="1:4" ht="15.75" customHeight="1">
      <c r="A199" s="40" t="str">
        <f>IF(B199="","",#REF!)</f>
        <v/>
      </c>
      <c r="B199" s="41" t="str">
        <f>IF('Time Series Inputs'!A199="","",'Time Series Inputs'!A199)</f>
        <v/>
      </c>
      <c r="C199" s="7" t="str">
        <f>IF('Time Series Inputs'!B199="","",'Time Series Inputs'!B199)</f>
        <v/>
      </c>
      <c r="D199" s="7" t="str">
        <f>IF('Time Series Inputs'!C199="","",'Time Series Inputs'!C199)</f>
        <v/>
      </c>
    </row>
    <row r="200" spans="1:4" ht="15.75" customHeight="1">
      <c r="A200" s="40" t="str">
        <f>IF(B200="","",#REF!)</f>
        <v/>
      </c>
      <c r="B200" s="41" t="str">
        <f>IF('Time Series Inputs'!A200="","",'Time Series Inputs'!A200)</f>
        <v/>
      </c>
      <c r="C200" s="7" t="str">
        <f>IF('Time Series Inputs'!B200="","",'Time Series Inputs'!B200)</f>
        <v/>
      </c>
      <c r="D200" s="7" t="str">
        <f>IF('Time Series Inputs'!C200="","",'Time Series Inputs'!C200)</f>
        <v/>
      </c>
    </row>
    <row r="201" spans="1:4" ht="15.75" customHeight="1">
      <c r="A201" s="40" t="str">
        <f>IF(B201="","",#REF!)</f>
        <v/>
      </c>
      <c r="B201" s="41" t="str">
        <f>IF('Time Series Inputs'!A201="","",'Time Series Inputs'!A201)</f>
        <v/>
      </c>
      <c r="C201" s="7" t="str">
        <f>IF('Time Series Inputs'!B201="","",'Time Series Inputs'!B201)</f>
        <v/>
      </c>
      <c r="D201" s="7" t="str">
        <f>IF('Time Series Inputs'!C201="","",'Time Series Inputs'!C201)</f>
        <v/>
      </c>
    </row>
    <row r="202" spans="1:4" ht="15.75" customHeight="1">
      <c r="A202" s="40" t="str">
        <f>IF(B202="","",#REF!)</f>
        <v/>
      </c>
      <c r="B202" s="41" t="str">
        <f>IF('Time Series Inputs'!A202="","",'Time Series Inputs'!A202)</f>
        <v/>
      </c>
      <c r="C202" s="7" t="str">
        <f>IF('Time Series Inputs'!B202="","",'Time Series Inputs'!B202)</f>
        <v/>
      </c>
      <c r="D202" s="7" t="str">
        <f>IF('Time Series Inputs'!C202="","",'Time Series Inputs'!C202)</f>
        <v/>
      </c>
    </row>
    <row r="203" spans="1:4" ht="15.75" customHeight="1">
      <c r="A203" s="40" t="str">
        <f>IF(B203="","",#REF!)</f>
        <v/>
      </c>
      <c r="B203" s="41" t="str">
        <f>IF('Time Series Inputs'!A203="","",'Time Series Inputs'!A203)</f>
        <v/>
      </c>
      <c r="C203" s="7" t="str">
        <f>IF('Time Series Inputs'!B203="","",'Time Series Inputs'!B203)</f>
        <v/>
      </c>
      <c r="D203" s="7" t="str">
        <f>IF('Time Series Inputs'!C203="","",'Time Series Inputs'!C203)</f>
        <v/>
      </c>
    </row>
    <row r="204" spans="1:4" ht="15.75" customHeight="1">
      <c r="A204" s="40" t="str">
        <f>IF(B204="","",#REF!)</f>
        <v/>
      </c>
      <c r="B204" s="41" t="str">
        <f>IF('Time Series Inputs'!A204="","",'Time Series Inputs'!A204)</f>
        <v/>
      </c>
      <c r="C204" s="7" t="str">
        <f>IF('Time Series Inputs'!B204="","",'Time Series Inputs'!B204)</f>
        <v/>
      </c>
      <c r="D204" s="7" t="str">
        <f>IF('Time Series Inputs'!C204="","",'Time Series Inputs'!C204)</f>
        <v/>
      </c>
    </row>
    <row r="205" spans="1:4" ht="15.75" customHeight="1">
      <c r="A205" s="40" t="str">
        <f>IF(B205="","",#REF!)</f>
        <v/>
      </c>
      <c r="B205" s="41" t="str">
        <f>IF('Time Series Inputs'!A205="","",'Time Series Inputs'!A205)</f>
        <v/>
      </c>
      <c r="C205" s="7" t="str">
        <f>IF('Time Series Inputs'!B205="","",'Time Series Inputs'!B205)</f>
        <v/>
      </c>
      <c r="D205" s="7" t="str">
        <f>IF('Time Series Inputs'!C205="","",'Time Series Inputs'!C205)</f>
        <v/>
      </c>
    </row>
    <row r="206" spans="1:4" ht="15.75" customHeight="1">
      <c r="A206" s="40" t="str">
        <f>IF(B206="","",#REF!)</f>
        <v/>
      </c>
      <c r="B206" s="41" t="str">
        <f>IF('Time Series Inputs'!A206="","",'Time Series Inputs'!A206)</f>
        <v/>
      </c>
      <c r="C206" s="7" t="str">
        <f>IF('Time Series Inputs'!B206="","",'Time Series Inputs'!B206)</f>
        <v/>
      </c>
      <c r="D206" s="7" t="str">
        <f>IF('Time Series Inputs'!C206="","",'Time Series Inputs'!C206)</f>
        <v/>
      </c>
    </row>
    <row r="207" spans="1:4" ht="15.75" customHeight="1">
      <c r="A207" s="40" t="str">
        <f>IF(B207="","",#REF!)</f>
        <v/>
      </c>
      <c r="B207" s="41" t="str">
        <f>IF('Time Series Inputs'!A207="","",'Time Series Inputs'!A207)</f>
        <v/>
      </c>
      <c r="C207" s="7" t="str">
        <f>IF('Time Series Inputs'!B207="","",'Time Series Inputs'!B207)</f>
        <v/>
      </c>
      <c r="D207" s="7" t="str">
        <f>IF('Time Series Inputs'!C207="","",'Time Series Inputs'!C207)</f>
        <v/>
      </c>
    </row>
    <row r="208" spans="1:4" ht="15.75" customHeight="1">
      <c r="A208" s="40" t="str">
        <f>IF(B208="","",#REF!)</f>
        <v/>
      </c>
      <c r="B208" s="41" t="str">
        <f>IF('Time Series Inputs'!A208="","",'Time Series Inputs'!A208)</f>
        <v/>
      </c>
      <c r="C208" s="7" t="str">
        <f>IF('Time Series Inputs'!B208="","",'Time Series Inputs'!B208)</f>
        <v/>
      </c>
      <c r="D208" s="7" t="str">
        <f>IF('Time Series Inputs'!C208="","",'Time Series Inputs'!C208)</f>
        <v/>
      </c>
    </row>
    <row r="209" spans="1:4" ht="15.75" customHeight="1">
      <c r="A209" s="40" t="str">
        <f>IF(B209="","",#REF!)</f>
        <v/>
      </c>
      <c r="B209" s="41" t="str">
        <f>IF('Time Series Inputs'!A209="","",'Time Series Inputs'!A209)</f>
        <v/>
      </c>
      <c r="C209" s="7" t="str">
        <f>IF('Time Series Inputs'!B209="","",'Time Series Inputs'!B209)</f>
        <v/>
      </c>
      <c r="D209" s="7" t="str">
        <f>IF('Time Series Inputs'!C209="","",'Time Series Inputs'!C209)</f>
        <v/>
      </c>
    </row>
    <row r="210" spans="1:4" ht="15.75" customHeight="1">
      <c r="A210" s="40" t="str">
        <f>IF(B210="","",#REF!)</f>
        <v/>
      </c>
      <c r="B210" s="41" t="str">
        <f>IF('Time Series Inputs'!A210="","",'Time Series Inputs'!A210)</f>
        <v/>
      </c>
      <c r="C210" s="7" t="str">
        <f>IF('Time Series Inputs'!B210="","",'Time Series Inputs'!B210)</f>
        <v/>
      </c>
      <c r="D210" s="7" t="str">
        <f>IF('Time Series Inputs'!C210="","",'Time Series Inputs'!C210)</f>
        <v/>
      </c>
    </row>
    <row r="211" spans="1:4" ht="15.75" customHeight="1">
      <c r="A211" s="40" t="str">
        <f>IF(B211="","",#REF!)</f>
        <v/>
      </c>
      <c r="B211" s="41" t="str">
        <f>IF('Time Series Inputs'!A211="","",'Time Series Inputs'!A211)</f>
        <v/>
      </c>
      <c r="C211" s="7" t="str">
        <f>IF('Time Series Inputs'!B211="","",'Time Series Inputs'!B211)</f>
        <v/>
      </c>
      <c r="D211" s="7" t="str">
        <f>IF('Time Series Inputs'!C211="","",'Time Series Inputs'!C211)</f>
        <v/>
      </c>
    </row>
    <row r="212" spans="1:4" ht="15.75" customHeight="1">
      <c r="A212" s="40" t="str">
        <f>IF(B212="","",#REF!)</f>
        <v/>
      </c>
      <c r="B212" s="41" t="str">
        <f>IF('Time Series Inputs'!A212="","",'Time Series Inputs'!A212)</f>
        <v/>
      </c>
      <c r="C212" s="7" t="str">
        <f>IF('Time Series Inputs'!B212="","",'Time Series Inputs'!B212)</f>
        <v/>
      </c>
      <c r="D212" s="7" t="str">
        <f>IF('Time Series Inputs'!C212="","",'Time Series Inputs'!C212)</f>
        <v/>
      </c>
    </row>
    <row r="213" spans="1:4" ht="15.75" customHeight="1">
      <c r="A213" s="40" t="str">
        <f>IF(B213="","",#REF!)</f>
        <v/>
      </c>
      <c r="B213" s="41" t="str">
        <f>IF('Time Series Inputs'!A213="","",'Time Series Inputs'!A213)</f>
        <v/>
      </c>
      <c r="C213" s="7" t="str">
        <f>IF('Time Series Inputs'!B213="","",'Time Series Inputs'!B213)</f>
        <v/>
      </c>
      <c r="D213" s="7" t="str">
        <f>IF('Time Series Inputs'!C213="","",'Time Series Inputs'!C213)</f>
        <v/>
      </c>
    </row>
    <row r="214" spans="1:4" ht="15.75" customHeight="1">
      <c r="A214" s="40" t="str">
        <f>IF(B214="","",#REF!)</f>
        <v/>
      </c>
      <c r="B214" s="41" t="str">
        <f>IF('Time Series Inputs'!A214="","",'Time Series Inputs'!A214)</f>
        <v/>
      </c>
      <c r="C214" s="7" t="str">
        <f>IF('Time Series Inputs'!B214="","",'Time Series Inputs'!B214)</f>
        <v/>
      </c>
      <c r="D214" s="7" t="str">
        <f>IF('Time Series Inputs'!C214="","",'Time Series Inputs'!C214)</f>
        <v/>
      </c>
    </row>
    <row r="215" spans="1:4" ht="15.75" customHeight="1">
      <c r="A215" s="40" t="str">
        <f>IF(B215="","",#REF!)</f>
        <v/>
      </c>
      <c r="B215" s="41" t="str">
        <f>IF('Time Series Inputs'!A215="","",'Time Series Inputs'!A215)</f>
        <v/>
      </c>
      <c r="C215" s="7" t="str">
        <f>IF('Time Series Inputs'!B215="","",'Time Series Inputs'!B215)</f>
        <v/>
      </c>
      <c r="D215" s="7" t="str">
        <f>IF('Time Series Inputs'!C215="","",'Time Series Inputs'!C215)</f>
        <v/>
      </c>
    </row>
    <row r="216" spans="1:4" ht="15.75" customHeight="1">
      <c r="A216" s="40" t="str">
        <f>IF(B216="","",#REF!)</f>
        <v/>
      </c>
      <c r="B216" s="41" t="str">
        <f>IF('Time Series Inputs'!A216="","",'Time Series Inputs'!A216)</f>
        <v/>
      </c>
      <c r="C216" s="7" t="str">
        <f>IF('Time Series Inputs'!B216="","",'Time Series Inputs'!B216)</f>
        <v/>
      </c>
      <c r="D216" s="7" t="str">
        <f>IF('Time Series Inputs'!C216="","",'Time Series Inputs'!C216)</f>
        <v/>
      </c>
    </row>
    <row r="217" spans="1:4" ht="15.75" customHeight="1">
      <c r="A217" s="40" t="str">
        <f>IF(B217="","",#REF!)</f>
        <v/>
      </c>
      <c r="B217" s="41" t="str">
        <f>IF('Time Series Inputs'!A217="","",'Time Series Inputs'!A217)</f>
        <v/>
      </c>
      <c r="C217" s="7" t="str">
        <f>IF('Time Series Inputs'!B217="","",'Time Series Inputs'!B217)</f>
        <v/>
      </c>
      <c r="D217" s="7" t="str">
        <f>IF('Time Series Inputs'!C217="","",'Time Series Inputs'!C217)</f>
        <v/>
      </c>
    </row>
    <row r="218" spans="1:4" ht="15.75" customHeight="1">
      <c r="A218" s="40" t="str">
        <f>IF(B218="","",#REF!)</f>
        <v/>
      </c>
      <c r="B218" s="41" t="str">
        <f>IF('Time Series Inputs'!A218="","",'Time Series Inputs'!A218)</f>
        <v/>
      </c>
      <c r="C218" s="7" t="str">
        <f>IF('Time Series Inputs'!B218="","",'Time Series Inputs'!B218)</f>
        <v/>
      </c>
      <c r="D218" s="7" t="str">
        <f>IF('Time Series Inputs'!C218="","",'Time Series Inputs'!C218)</f>
        <v/>
      </c>
    </row>
    <row r="219" spans="1:4" ht="15.75" customHeight="1">
      <c r="A219" s="40" t="str">
        <f>IF(B219="","",#REF!)</f>
        <v/>
      </c>
      <c r="B219" s="41" t="str">
        <f>IF('Time Series Inputs'!A219="","",'Time Series Inputs'!A219)</f>
        <v/>
      </c>
      <c r="C219" s="7" t="str">
        <f>IF('Time Series Inputs'!B219="","",'Time Series Inputs'!B219)</f>
        <v/>
      </c>
      <c r="D219" s="7" t="str">
        <f>IF('Time Series Inputs'!C219="","",'Time Series Inputs'!C219)</f>
        <v/>
      </c>
    </row>
    <row r="220" spans="1:4" ht="15.75" customHeight="1">
      <c r="A220" s="40" t="str">
        <f>IF(B220="","",#REF!)</f>
        <v/>
      </c>
      <c r="B220" s="41" t="str">
        <f>IF('Time Series Inputs'!A220="","",'Time Series Inputs'!A220)</f>
        <v/>
      </c>
      <c r="C220" s="7" t="str">
        <f>IF('Time Series Inputs'!B220="","",'Time Series Inputs'!B220)</f>
        <v/>
      </c>
      <c r="D220" s="7" t="str">
        <f>IF('Time Series Inputs'!C220="","",'Time Series Inputs'!C220)</f>
        <v/>
      </c>
    </row>
    <row r="221" spans="1:4" ht="15.75" customHeight="1">
      <c r="A221" s="40" t="str">
        <f>IF(B221="","",#REF!)</f>
        <v/>
      </c>
      <c r="B221" s="41" t="str">
        <f>IF('Time Series Inputs'!A221="","",'Time Series Inputs'!A221)</f>
        <v/>
      </c>
      <c r="C221" s="7" t="str">
        <f>IF('Time Series Inputs'!B221="","",'Time Series Inputs'!B221)</f>
        <v/>
      </c>
      <c r="D221" s="7" t="str">
        <f>IF('Time Series Inputs'!C221="","",'Time Series Inputs'!C221)</f>
        <v/>
      </c>
    </row>
    <row r="222" spans="1:4" ht="15.75" customHeight="1">
      <c r="A222" s="40" t="str">
        <f>IF(B222="","",#REF!)</f>
        <v/>
      </c>
      <c r="B222" s="41" t="str">
        <f>IF('Time Series Inputs'!A222="","",'Time Series Inputs'!A222)</f>
        <v/>
      </c>
      <c r="C222" s="7" t="str">
        <f>IF('Time Series Inputs'!B222="","",'Time Series Inputs'!B222)</f>
        <v/>
      </c>
      <c r="D222" s="7" t="str">
        <f>IF('Time Series Inputs'!C222="","",'Time Series Inputs'!C222)</f>
        <v/>
      </c>
    </row>
    <row r="223" spans="1:4" ht="15.75" customHeight="1">
      <c r="A223" s="40" t="str">
        <f>IF(B223="","",#REF!)</f>
        <v/>
      </c>
      <c r="B223" s="41" t="str">
        <f>IF('Time Series Inputs'!A223="","",'Time Series Inputs'!A223)</f>
        <v/>
      </c>
      <c r="C223" s="7" t="str">
        <f>IF('Time Series Inputs'!B223="","",'Time Series Inputs'!B223)</f>
        <v/>
      </c>
      <c r="D223" s="7" t="str">
        <f>IF('Time Series Inputs'!C223="","",'Time Series Inputs'!C223)</f>
        <v/>
      </c>
    </row>
    <row r="224" spans="1:4" ht="15.75" customHeight="1">
      <c r="A224" s="40" t="str">
        <f>IF(B224="","",#REF!)</f>
        <v/>
      </c>
      <c r="B224" s="41" t="str">
        <f>IF('Time Series Inputs'!A224="","",'Time Series Inputs'!A224)</f>
        <v/>
      </c>
      <c r="C224" s="7" t="str">
        <f>IF('Time Series Inputs'!B224="","",'Time Series Inputs'!B224)</f>
        <v/>
      </c>
      <c r="D224" s="7" t="str">
        <f>IF('Time Series Inputs'!C224="","",'Time Series Inputs'!C224)</f>
        <v/>
      </c>
    </row>
    <row r="225" spans="1:4" ht="15.75" customHeight="1">
      <c r="A225" s="40" t="str">
        <f>IF(B225="","",#REF!)</f>
        <v/>
      </c>
      <c r="B225" s="41" t="str">
        <f>IF('Time Series Inputs'!A225="","",'Time Series Inputs'!A225)</f>
        <v/>
      </c>
      <c r="C225" s="7" t="str">
        <f>IF('Time Series Inputs'!B225="","",'Time Series Inputs'!B225)</f>
        <v/>
      </c>
      <c r="D225" s="7" t="str">
        <f>IF('Time Series Inputs'!C225="","",'Time Series Inputs'!C225)</f>
        <v/>
      </c>
    </row>
    <row r="226" spans="1:4" ht="15.75" customHeight="1">
      <c r="A226" s="40" t="str">
        <f>IF(B226="","",#REF!)</f>
        <v/>
      </c>
      <c r="B226" s="41" t="str">
        <f>IF('Time Series Inputs'!A226="","",'Time Series Inputs'!A226)</f>
        <v/>
      </c>
      <c r="C226" s="7" t="str">
        <f>IF('Time Series Inputs'!B226="","",'Time Series Inputs'!B226)</f>
        <v/>
      </c>
      <c r="D226" s="7" t="str">
        <f>IF('Time Series Inputs'!C226="","",'Time Series Inputs'!C226)</f>
        <v/>
      </c>
    </row>
    <row r="227" spans="1:4" ht="15.75" customHeight="1">
      <c r="A227" s="40" t="str">
        <f>IF(B227="","",#REF!)</f>
        <v/>
      </c>
      <c r="B227" s="41" t="str">
        <f>IF('Time Series Inputs'!A227="","",'Time Series Inputs'!A227)</f>
        <v/>
      </c>
      <c r="C227" s="7" t="str">
        <f>IF('Time Series Inputs'!B227="","",'Time Series Inputs'!B227)</f>
        <v/>
      </c>
      <c r="D227" s="7" t="str">
        <f>IF('Time Series Inputs'!C227="","",'Time Series Inputs'!C227)</f>
        <v/>
      </c>
    </row>
    <row r="228" spans="1:4" ht="15.75" customHeight="1">
      <c r="A228" s="40" t="str">
        <f>IF(B228="","",#REF!)</f>
        <v/>
      </c>
      <c r="B228" s="41" t="str">
        <f>IF('Time Series Inputs'!A228="","",'Time Series Inputs'!A228)</f>
        <v/>
      </c>
      <c r="C228" s="7" t="str">
        <f>IF('Time Series Inputs'!B228="","",'Time Series Inputs'!B228)</f>
        <v/>
      </c>
      <c r="D228" s="7" t="str">
        <f>IF('Time Series Inputs'!C228="","",'Time Series Inputs'!C228)</f>
        <v/>
      </c>
    </row>
    <row r="229" spans="1:4" ht="15.75" customHeight="1">
      <c r="A229" s="40" t="str">
        <f>IF(B229="","",#REF!)</f>
        <v/>
      </c>
      <c r="B229" s="41" t="str">
        <f>IF('Time Series Inputs'!A229="","",'Time Series Inputs'!A229)</f>
        <v/>
      </c>
      <c r="C229" s="7" t="str">
        <f>IF('Time Series Inputs'!B229="","",'Time Series Inputs'!B229)</f>
        <v/>
      </c>
      <c r="D229" s="7" t="str">
        <f>IF('Time Series Inputs'!C229="","",'Time Series Inputs'!C229)</f>
        <v/>
      </c>
    </row>
    <row r="230" spans="1:4" ht="15.75" customHeight="1">
      <c r="A230" s="40" t="str">
        <f>IF(B230="","",#REF!)</f>
        <v/>
      </c>
      <c r="B230" s="41" t="str">
        <f>IF('Time Series Inputs'!A230="","",'Time Series Inputs'!A230)</f>
        <v/>
      </c>
      <c r="C230" s="7" t="str">
        <f>IF('Time Series Inputs'!B230="","",'Time Series Inputs'!B230)</f>
        <v/>
      </c>
      <c r="D230" s="7" t="str">
        <f>IF('Time Series Inputs'!C230="","",'Time Series Inputs'!C230)</f>
        <v/>
      </c>
    </row>
    <row r="231" spans="1:4" ht="15.75" customHeight="1">
      <c r="A231" s="40" t="str">
        <f>IF(B231="","",#REF!)</f>
        <v/>
      </c>
      <c r="B231" s="41" t="str">
        <f>IF('Time Series Inputs'!A231="","",'Time Series Inputs'!A231)</f>
        <v/>
      </c>
      <c r="C231" s="7" t="str">
        <f>IF('Time Series Inputs'!B231="","",'Time Series Inputs'!B231)</f>
        <v/>
      </c>
      <c r="D231" s="7" t="str">
        <f>IF('Time Series Inputs'!C231="","",'Time Series Inputs'!C231)</f>
        <v/>
      </c>
    </row>
    <row r="232" spans="1:4" ht="15.75" customHeight="1">
      <c r="A232" s="40" t="str">
        <f>IF(B232="","",#REF!)</f>
        <v/>
      </c>
      <c r="B232" s="41" t="str">
        <f>IF('Time Series Inputs'!A232="","",'Time Series Inputs'!A232)</f>
        <v/>
      </c>
      <c r="C232" s="7" t="str">
        <f>IF('Time Series Inputs'!B232="","",'Time Series Inputs'!B232)</f>
        <v/>
      </c>
      <c r="D232" s="7" t="str">
        <f>IF('Time Series Inputs'!C232="","",'Time Series Inputs'!C232)</f>
        <v/>
      </c>
    </row>
    <row r="233" spans="1:4" ht="15.75" customHeight="1">
      <c r="A233" s="40" t="str">
        <f>IF(B233="","",#REF!)</f>
        <v/>
      </c>
      <c r="B233" s="41" t="str">
        <f>IF('Time Series Inputs'!A233="","",'Time Series Inputs'!A233)</f>
        <v/>
      </c>
      <c r="C233" s="7" t="str">
        <f>IF('Time Series Inputs'!B233="","",'Time Series Inputs'!B233)</f>
        <v/>
      </c>
      <c r="D233" s="7" t="str">
        <f>IF('Time Series Inputs'!C233="","",'Time Series Inputs'!C233)</f>
        <v/>
      </c>
    </row>
    <row r="234" spans="1:4" ht="15.75" customHeight="1">
      <c r="A234" s="40" t="str">
        <f>IF(B234="","",#REF!)</f>
        <v/>
      </c>
      <c r="B234" s="41" t="str">
        <f>IF('Time Series Inputs'!A234="","",'Time Series Inputs'!A234)</f>
        <v/>
      </c>
      <c r="C234" s="7" t="str">
        <f>IF('Time Series Inputs'!B234="","",'Time Series Inputs'!B234)</f>
        <v/>
      </c>
      <c r="D234" s="7" t="str">
        <f>IF('Time Series Inputs'!C234="","",'Time Series Inputs'!C234)</f>
        <v/>
      </c>
    </row>
    <row r="235" spans="1:4" ht="15.75" customHeight="1">
      <c r="A235" s="40" t="str">
        <f>IF(B235="","",#REF!)</f>
        <v/>
      </c>
      <c r="B235" s="41" t="str">
        <f>IF('Time Series Inputs'!A235="","",'Time Series Inputs'!A235)</f>
        <v/>
      </c>
      <c r="C235" s="7" t="str">
        <f>IF('Time Series Inputs'!B235="","",'Time Series Inputs'!B235)</f>
        <v/>
      </c>
      <c r="D235" s="7" t="str">
        <f>IF('Time Series Inputs'!C235="","",'Time Series Inputs'!C235)</f>
        <v/>
      </c>
    </row>
    <row r="236" spans="1:4" ht="15.75" customHeight="1">
      <c r="A236" s="40" t="str">
        <f>IF(B236="","",#REF!)</f>
        <v/>
      </c>
      <c r="B236" s="41" t="str">
        <f>IF('Time Series Inputs'!A236="","",'Time Series Inputs'!A236)</f>
        <v/>
      </c>
      <c r="C236" s="7" t="str">
        <f>IF('Time Series Inputs'!B236="","",'Time Series Inputs'!B236)</f>
        <v/>
      </c>
      <c r="D236" s="7" t="str">
        <f>IF('Time Series Inputs'!C236="","",'Time Series Inputs'!C236)</f>
        <v/>
      </c>
    </row>
    <row r="237" spans="1:4" ht="15.75" customHeight="1">
      <c r="A237" s="40" t="str">
        <f>IF(B237="","",#REF!)</f>
        <v/>
      </c>
      <c r="B237" s="41" t="str">
        <f>IF('Time Series Inputs'!A237="","",'Time Series Inputs'!A237)</f>
        <v/>
      </c>
      <c r="C237" s="7" t="str">
        <f>IF('Time Series Inputs'!B237="","",'Time Series Inputs'!B237)</f>
        <v/>
      </c>
      <c r="D237" s="7" t="str">
        <f>IF('Time Series Inputs'!C237="","",'Time Series Inputs'!C237)</f>
        <v/>
      </c>
    </row>
    <row r="238" spans="1:4" ht="15.75" customHeight="1">
      <c r="A238" s="40" t="str">
        <f>IF(B238="","",#REF!)</f>
        <v/>
      </c>
      <c r="B238" s="41" t="str">
        <f>IF('Time Series Inputs'!A238="","",'Time Series Inputs'!A238)</f>
        <v/>
      </c>
      <c r="C238" s="7" t="str">
        <f>IF('Time Series Inputs'!B238="","",'Time Series Inputs'!B238)</f>
        <v/>
      </c>
      <c r="D238" s="7" t="str">
        <f>IF('Time Series Inputs'!C238="","",'Time Series Inputs'!C238)</f>
        <v/>
      </c>
    </row>
    <row r="239" spans="1:4" ht="15.75" customHeight="1">
      <c r="A239" s="40" t="str">
        <f>IF(B239="","",#REF!)</f>
        <v/>
      </c>
      <c r="B239" s="41" t="str">
        <f>IF('Time Series Inputs'!A239="","",'Time Series Inputs'!A239)</f>
        <v/>
      </c>
      <c r="C239" s="7" t="str">
        <f>IF('Time Series Inputs'!B239="","",'Time Series Inputs'!B239)</f>
        <v/>
      </c>
      <c r="D239" s="7" t="str">
        <f>IF('Time Series Inputs'!C239="","",'Time Series Inputs'!C239)</f>
        <v/>
      </c>
    </row>
    <row r="240" spans="1:4" ht="15.75" customHeight="1">
      <c r="A240" s="40" t="str">
        <f>IF(B240="","",#REF!)</f>
        <v/>
      </c>
      <c r="B240" s="41" t="str">
        <f>IF('Time Series Inputs'!A240="","",'Time Series Inputs'!A240)</f>
        <v/>
      </c>
      <c r="C240" s="7" t="str">
        <f>IF('Time Series Inputs'!B240="","",'Time Series Inputs'!B240)</f>
        <v/>
      </c>
      <c r="D240" s="7" t="str">
        <f>IF('Time Series Inputs'!C240="","",'Time Series Inputs'!C240)</f>
        <v/>
      </c>
    </row>
    <row r="241" spans="1:4" ht="15.75" customHeight="1">
      <c r="A241" s="40" t="str">
        <f>IF(B241="","",#REF!)</f>
        <v/>
      </c>
      <c r="B241" s="41" t="str">
        <f>IF('Time Series Inputs'!A241="","",'Time Series Inputs'!A241)</f>
        <v/>
      </c>
      <c r="C241" s="7" t="str">
        <f>IF('Time Series Inputs'!B241="","",'Time Series Inputs'!B241)</f>
        <v/>
      </c>
      <c r="D241" s="7" t="str">
        <f>IF('Time Series Inputs'!C241="","",'Time Series Inputs'!C241)</f>
        <v/>
      </c>
    </row>
    <row r="242" spans="1:4" ht="15.75" customHeight="1">
      <c r="A242" s="40" t="str">
        <f>IF(B242="","",#REF!)</f>
        <v/>
      </c>
      <c r="B242" s="41" t="str">
        <f>IF('Time Series Inputs'!A242="","",'Time Series Inputs'!A242)</f>
        <v/>
      </c>
      <c r="C242" s="7" t="str">
        <f>IF('Time Series Inputs'!B242="","",'Time Series Inputs'!B242)</f>
        <v/>
      </c>
      <c r="D242" s="7" t="str">
        <f>IF('Time Series Inputs'!C242="","",'Time Series Inputs'!C242)</f>
        <v/>
      </c>
    </row>
    <row r="243" spans="1:4" ht="15.75" customHeight="1">
      <c r="A243" s="40" t="str">
        <f>IF(B243="","",#REF!)</f>
        <v/>
      </c>
      <c r="B243" s="41" t="str">
        <f>IF('Time Series Inputs'!A243="","",'Time Series Inputs'!A243)</f>
        <v/>
      </c>
      <c r="C243" s="7" t="str">
        <f>IF('Time Series Inputs'!B243="","",'Time Series Inputs'!B243)</f>
        <v/>
      </c>
      <c r="D243" s="7" t="str">
        <f>IF('Time Series Inputs'!C243="","",'Time Series Inputs'!C243)</f>
        <v/>
      </c>
    </row>
    <row r="244" spans="1:4" ht="15.75" customHeight="1">
      <c r="A244" s="40" t="str">
        <f>IF(B244="","",#REF!)</f>
        <v/>
      </c>
      <c r="B244" s="41" t="str">
        <f>IF('Time Series Inputs'!A244="","",'Time Series Inputs'!A244)</f>
        <v/>
      </c>
      <c r="C244" s="7" t="str">
        <f>IF('Time Series Inputs'!B244="","",'Time Series Inputs'!B244)</f>
        <v/>
      </c>
      <c r="D244" s="7" t="str">
        <f>IF('Time Series Inputs'!C244="","",'Time Series Inputs'!C244)</f>
        <v/>
      </c>
    </row>
    <row r="245" spans="1:4" ht="15.75" customHeight="1">
      <c r="A245" s="40" t="str">
        <f>IF(B245="","",#REF!)</f>
        <v/>
      </c>
      <c r="B245" s="41" t="str">
        <f>IF('Time Series Inputs'!A245="","",'Time Series Inputs'!A245)</f>
        <v/>
      </c>
      <c r="C245" s="7" t="str">
        <f>IF('Time Series Inputs'!B245="","",'Time Series Inputs'!B245)</f>
        <v/>
      </c>
      <c r="D245" s="7" t="str">
        <f>IF('Time Series Inputs'!C245="","",'Time Series Inputs'!C245)</f>
        <v/>
      </c>
    </row>
    <row r="246" spans="1:4" ht="15.75" customHeight="1">
      <c r="A246" s="40" t="str">
        <f>IF(B246="","",#REF!)</f>
        <v/>
      </c>
      <c r="B246" s="41" t="str">
        <f>IF('Time Series Inputs'!A246="","",'Time Series Inputs'!A246)</f>
        <v/>
      </c>
      <c r="C246" s="7" t="str">
        <f>IF('Time Series Inputs'!B246="","",'Time Series Inputs'!B246)</f>
        <v/>
      </c>
      <c r="D246" s="7" t="str">
        <f>IF('Time Series Inputs'!C246="","",'Time Series Inputs'!C246)</f>
        <v/>
      </c>
    </row>
    <row r="247" spans="1:4" ht="15.75" customHeight="1">
      <c r="A247" s="40" t="str">
        <f>IF(B247="","",#REF!)</f>
        <v/>
      </c>
      <c r="B247" s="41" t="str">
        <f>IF('Time Series Inputs'!A247="","",'Time Series Inputs'!A247)</f>
        <v/>
      </c>
      <c r="C247" s="7" t="str">
        <f>IF('Time Series Inputs'!B247="","",'Time Series Inputs'!B247)</f>
        <v/>
      </c>
      <c r="D247" s="7" t="str">
        <f>IF('Time Series Inputs'!C247="","",'Time Series Inputs'!C247)</f>
        <v/>
      </c>
    </row>
    <row r="248" spans="1:4" ht="15.75" customHeight="1">
      <c r="A248" s="40" t="str">
        <f>IF(B248="","",#REF!)</f>
        <v/>
      </c>
      <c r="B248" s="41" t="str">
        <f>IF('Time Series Inputs'!A248="","",'Time Series Inputs'!A248)</f>
        <v/>
      </c>
      <c r="C248" s="7" t="str">
        <f>IF('Time Series Inputs'!B248="","",'Time Series Inputs'!B248)</f>
        <v/>
      </c>
      <c r="D248" s="7" t="str">
        <f>IF('Time Series Inputs'!C248="","",'Time Series Inputs'!C248)</f>
        <v/>
      </c>
    </row>
    <row r="249" spans="1:4" ht="15.75" customHeight="1">
      <c r="A249" s="40" t="str">
        <f>IF(B249="","",#REF!)</f>
        <v/>
      </c>
      <c r="B249" s="41" t="str">
        <f>IF('Time Series Inputs'!A249="","",'Time Series Inputs'!A249)</f>
        <v/>
      </c>
      <c r="C249" s="7" t="str">
        <f>IF('Time Series Inputs'!B249="","",'Time Series Inputs'!B249)</f>
        <v/>
      </c>
      <c r="D249" s="7" t="str">
        <f>IF('Time Series Inputs'!C249="","",'Time Series Inputs'!C249)</f>
        <v/>
      </c>
    </row>
    <row r="250" spans="1:4" ht="15.75" customHeight="1">
      <c r="A250" s="40" t="str">
        <f>IF(B250="","",#REF!)</f>
        <v/>
      </c>
      <c r="B250" s="41" t="str">
        <f>IF('Time Series Inputs'!A250="","",'Time Series Inputs'!A250)</f>
        <v/>
      </c>
      <c r="C250" s="7" t="str">
        <f>IF('Time Series Inputs'!B250="","",'Time Series Inputs'!B250)</f>
        <v/>
      </c>
      <c r="D250" s="7" t="str">
        <f>IF('Time Series Inputs'!C250="","",'Time Series Inputs'!C250)</f>
        <v/>
      </c>
    </row>
    <row r="251" spans="1:4" ht="15.75" customHeight="1">
      <c r="A251" s="40" t="str">
        <f>IF(B251="","",#REF!)</f>
        <v/>
      </c>
      <c r="B251" s="41" t="str">
        <f>IF('Time Series Inputs'!A251="","",'Time Series Inputs'!A251)</f>
        <v/>
      </c>
      <c r="C251" s="7" t="str">
        <f>IF('Time Series Inputs'!B251="","",'Time Series Inputs'!B251)</f>
        <v/>
      </c>
      <c r="D251" s="7" t="str">
        <f>IF('Time Series Inputs'!C251="","",'Time Series Inputs'!C251)</f>
        <v/>
      </c>
    </row>
    <row r="252" spans="1:4" ht="15.75" customHeight="1">
      <c r="A252" s="40" t="str">
        <f>IF(B252="","",#REF!)</f>
        <v/>
      </c>
      <c r="B252" s="41" t="str">
        <f>IF('Time Series Inputs'!A252="","",'Time Series Inputs'!A252)</f>
        <v/>
      </c>
      <c r="C252" s="7" t="str">
        <f>IF('Time Series Inputs'!B252="","",'Time Series Inputs'!B252)</f>
        <v/>
      </c>
      <c r="D252" s="7" t="str">
        <f>IF('Time Series Inputs'!C252="","",'Time Series Inputs'!C252)</f>
        <v/>
      </c>
    </row>
    <row r="253" spans="1:4" ht="15.75" customHeight="1">
      <c r="A253" s="40" t="str">
        <f>IF(B253="","",#REF!)</f>
        <v/>
      </c>
      <c r="B253" s="41" t="str">
        <f>IF('Time Series Inputs'!A253="","",'Time Series Inputs'!A253)</f>
        <v/>
      </c>
      <c r="C253" s="7" t="str">
        <f>IF('Time Series Inputs'!B253="","",'Time Series Inputs'!B253)</f>
        <v/>
      </c>
      <c r="D253" s="7" t="str">
        <f>IF('Time Series Inputs'!C253="","",'Time Series Inputs'!C253)</f>
        <v/>
      </c>
    </row>
    <row r="254" spans="1:4" ht="15.75" customHeight="1">
      <c r="A254" s="40" t="str">
        <f>IF(B254="","",#REF!)</f>
        <v/>
      </c>
      <c r="B254" s="41" t="str">
        <f>IF('Time Series Inputs'!A254="","",'Time Series Inputs'!A254)</f>
        <v/>
      </c>
      <c r="C254" s="7" t="str">
        <f>IF('Time Series Inputs'!B254="","",'Time Series Inputs'!B254)</f>
        <v/>
      </c>
      <c r="D254" s="7" t="str">
        <f>IF('Time Series Inputs'!C254="","",'Time Series Inputs'!C254)</f>
        <v/>
      </c>
    </row>
    <row r="255" spans="1:4" ht="15.75" customHeight="1">
      <c r="A255" s="40" t="str">
        <f>IF(B255="","",#REF!)</f>
        <v/>
      </c>
      <c r="B255" s="41" t="str">
        <f>IF('Time Series Inputs'!A255="","",'Time Series Inputs'!A255)</f>
        <v/>
      </c>
      <c r="C255" s="7" t="str">
        <f>IF('Time Series Inputs'!B255="","",'Time Series Inputs'!B255)</f>
        <v/>
      </c>
      <c r="D255" s="7" t="str">
        <f>IF('Time Series Inputs'!C255="","",'Time Series Inputs'!C255)</f>
        <v/>
      </c>
    </row>
    <row r="256" spans="1:4" ht="15.75" customHeight="1">
      <c r="A256" s="40" t="str">
        <f>IF(B256="","",#REF!)</f>
        <v/>
      </c>
      <c r="B256" s="41" t="str">
        <f>IF('Time Series Inputs'!A256="","",'Time Series Inputs'!A256)</f>
        <v/>
      </c>
      <c r="C256" s="7" t="str">
        <f>IF('Time Series Inputs'!B256="","",'Time Series Inputs'!B256)</f>
        <v/>
      </c>
      <c r="D256" s="7" t="str">
        <f>IF('Time Series Inputs'!C256="","",'Time Series Inputs'!C256)</f>
        <v/>
      </c>
    </row>
    <row r="257" spans="1:4" ht="15.75" customHeight="1">
      <c r="A257" s="40" t="str">
        <f>IF(B257="","",#REF!)</f>
        <v/>
      </c>
      <c r="B257" s="41" t="str">
        <f>IF('Time Series Inputs'!A257="","",'Time Series Inputs'!A257)</f>
        <v/>
      </c>
      <c r="C257" s="7" t="str">
        <f>IF('Time Series Inputs'!B257="","",'Time Series Inputs'!B257)</f>
        <v/>
      </c>
      <c r="D257" s="7" t="str">
        <f>IF('Time Series Inputs'!C257="","",'Time Series Inputs'!C257)</f>
        <v/>
      </c>
    </row>
    <row r="258" spans="1:4" ht="15.75" customHeight="1">
      <c r="A258" s="40" t="str">
        <f>IF(B258="","",#REF!)</f>
        <v/>
      </c>
      <c r="B258" s="41" t="str">
        <f>IF('Time Series Inputs'!A258="","",'Time Series Inputs'!A258)</f>
        <v/>
      </c>
      <c r="C258" s="7" t="str">
        <f>IF('Time Series Inputs'!B258="","",'Time Series Inputs'!B258)</f>
        <v/>
      </c>
      <c r="D258" s="7" t="str">
        <f>IF('Time Series Inputs'!C258="","",'Time Series Inputs'!C258)</f>
        <v/>
      </c>
    </row>
    <row r="259" spans="1:4" ht="15.75" customHeight="1">
      <c r="A259" s="40" t="str">
        <f>IF(B259="","",#REF!)</f>
        <v/>
      </c>
      <c r="B259" s="41" t="str">
        <f>IF('Time Series Inputs'!A259="","",'Time Series Inputs'!A259)</f>
        <v/>
      </c>
      <c r="C259" s="7" t="str">
        <f>IF('Time Series Inputs'!B259="","",'Time Series Inputs'!B259)</f>
        <v/>
      </c>
      <c r="D259" s="7" t="str">
        <f>IF('Time Series Inputs'!C259="","",'Time Series Inputs'!C259)</f>
        <v/>
      </c>
    </row>
    <row r="260" spans="1:4" ht="15.75" customHeight="1">
      <c r="A260" s="40" t="str">
        <f>IF(B260="","",#REF!)</f>
        <v/>
      </c>
      <c r="B260" s="41" t="str">
        <f>IF('Time Series Inputs'!A260="","",'Time Series Inputs'!A260)</f>
        <v/>
      </c>
      <c r="C260" s="7" t="str">
        <f>IF('Time Series Inputs'!B260="","",'Time Series Inputs'!B260)</f>
        <v/>
      </c>
      <c r="D260" s="7" t="str">
        <f>IF('Time Series Inputs'!C260="","",'Time Series Inputs'!C260)</f>
        <v/>
      </c>
    </row>
    <row r="261" spans="1:4" ht="15.75" customHeight="1">
      <c r="A261" s="40" t="str">
        <f>IF(B261="","",#REF!)</f>
        <v/>
      </c>
      <c r="B261" s="41" t="str">
        <f>IF('Time Series Inputs'!A261="","",'Time Series Inputs'!A261)</f>
        <v/>
      </c>
      <c r="C261" s="7" t="str">
        <f>IF('Time Series Inputs'!B261="","",'Time Series Inputs'!B261)</f>
        <v/>
      </c>
      <c r="D261" s="7" t="str">
        <f>IF('Time Series Inputs'!C261="","",'Time Series Inputs'!C261)</f>
        <v/>
      </c>
    </row>
    <row r="262" spans="1:4" ht="15.75" customHeight="1">
      <c r="A262" s="40" t="str">
        <f>IF(B262="","",#REF!)</f>
        <v/>
      </c>
      <c r="B262" s="41" t="str">
        <f>IF('Time Series Inputs'!A262="","",'Time Series Inputs'!A262)</f>
        <v/>
      </c>
      <c r="C262" s="7" t="str">
        <f>IF('Time Series Inputs'!B262="","",'Time Series Inputs'!B262)</f>
        <v/>
      </c>
      <c r="D262" s="7" t="str">
        <f>IF('Time Series Inputs'!C262="","",'Time Series Inputs'!C262)</f>
        <v/>
      </c>
    </row>
    <row r="263" spans="1:4" ht="15.75" customHeight="1">
      <c r="A263" s="40" t="str">
        <f>IF(B263="","",#REF!)</f>
        <v/>
      </c>
      <c r="B263" s="41" t="str">
        <f>IF('Time Series Inputs'!A263="","",'Time Series Inputs'!A263)</f>
        <v/>
      </c>
      <c r="C263" s="7" t="str">
        <f>IF('Time Series Inputs'!B263="","",'Time Series Inputs'!B263)</f>
        <v/>
      </c>
      <c r="D263" s="7" t="str">
        <f>IF('Time Series Inputs'!C263="","",'Time Series Inputs'!C263)</f>
        <v/>
      </c>
    </row>
    <row r="264" spans="1:4" ht="15.75" customHeight="1">
      <c r="A264" s="40" t="str">
        <f>IF(B264="","",#REF!)</f>
        <v/>
      </c>
      <c r="B264" s="41" t="str">
        <f>IF('Time Series Inputs'!A264="","",'Time Series Inputs'!A264)</f>
        <v/>
      </c>
      <c r="C264" s="7" t="str">
        <f>IF('Time Series Inputs'!B264="","",'Time Series Inputs'!B264)</f>
        <v/>
      </c>
      <c r="D264" s="7" t="str">
        <f>IF('Time Series Inputs'!C264="","",'Time Series Inputs'!C264)</f>
        <v/>
      </c>
    </row>
    <row r="265" spans="1:4" ht="15.75" customHeight="1">
      <c r="A265" s="40" t="str">
        <f>IF(B265="","",#REF!)</f>
        <v/>
      </c>
      <c r="B265" s="41" t="str">
        <f>IF('Time Series Inputs'!A265="","",'Time Series Inputs'!A265)</f>
        <v/>
      </c>
      <c r="C265" s="7" t="str">
        <f>IF('Time Series Inputs'!B265="","",'Time Series Inputs'!B265)</f>
        <v/>
      </c>
      <c r="D265" s="7" t="str">
        <f>IF('Time Series Inputs'!C265="","",'Time Series Inputs'!C265)</f>
        <v/>
      </c>
    </row>
    <row r="266" spans="1:4" ht="15.75" customHeight="1">
      <c r="A266" s="40" t="str">
        <f>IF(B266="","",#REF!)</f>
        <v/>
      </c>
      <c r="B266" s="41" t="str">
        <f>IF('Time Series Inputs'!A266="","",'Time Series Inputs'!A266)</f>
        <v/>
      </c>
      <c r="C266" s="7" t="str">
        <f>IF('Time Series Inputs'!B266="","",'Time Series Inputs'!B266)</f>
        <v/>
      </c>
      <c r="D266" s="7" t="str">
        <f>IF('Time Series Inputs'!C266="","",'Time Series Inputs'!C266)</f>
        <v/>
      </c>
    </row>
    <row r="267" spans="1:4" ht="15.75" customHeight="1">
      <c r="A267" s="40" t="str">
        <f>IF(B267="","",#REF!)</f>
        <v/>
      </c>
      <c r="B267" s="41" t="str">
        <f>IF('Time Series Inputs'!A267="","",'Time Series Inputs'!A267)</f>
        <v/>
      </c>
      <c r="C267" s="7" t="str">
        <f>IF('Time Series Inputs'!B267="","",'Time Series Inputs'!B267)</f>
        <v/>
      </c>
      <c r="D267" s="7" t="str">
        <f>IF('Time Series Inputs'!C267="","",'Time Series Inputs'!C267)</f>
        <v/>
      </c>
    </row>
    <row r="268" spans="1:4" ht="15.75" customHeight="1">
      <c r="A268" s="40" t="str">
        <f>IF(B268="","",#REF!)</f>
        <v/>
      </c>
      <c r="B268" s="41" t="str">
        <f>IF('Time Series Inputs'!A268="","",'Time Series Inputs'!A268)</f>
        <v/>
      </c>
      <c r="C268" s="7" t="str">
        <f>IF('Time Series Inputs'!B268="","",'Time Series Inputs'!B268)</f>
        <v/>
      </c>
      <c r="D268" s="7" t="str">
        <f>IF('Time Series Inputs'!C268="","",'Time Series Inputs'!C268)</f>
        <v/>
      </c>
    </row>
    <row r="269" spans="1:4" ht="15.75" customHeight="1">
      <c r="A269" s="40" t="str">
        <f>IF(B269="","",#REF!)</f>
        <v/>
      </c>
      <c r="B269" s="41" t="str">
        <f>IF('Time Series Inputs'!A269="","",'Time Series Inputs'!A269)</f>
        <v/>
      </c>
      <c r="C269" s="7" t="str">
        <f>IF('Time Series Inputs'!B269="","",'Time Series Inputs'!B269)</f>
        <v/>
      </c>
      <c r="D269" s="7" t="str">
        <f>IF('Time Series Inputs'!C269="","",'Time Series Inputs'!C269)</f>
        <v/>
      </c>
    </row>
    <row r="270" spans="1:4" ht="15.75" customHeight="1">
      <c r="A270" s="40" t="str">
        <f>IF(B270="","",#REF!)</f>
        <v/>
      </c>
      <c r="B270" s="41" t="str">
        <f>IF('Time Series Inputs'!A270="","",'Time Series Inputs'!A270)</f>
        <v/>
      </c>
      <c r="C270" s="7" t="str">
        <f>IF('Time Series Inputs'!B270="","",'Time Series Inputs'!B270)</f>
        <v/>
      </c>
      <c r="D270" s="7" t="str">
        <f>IF('Time Series Inputs'!C270="","",'Time Series Inputs'!C270)</f>
        <v/>
      </c>
    </row>
    <row r="271" spans="1:4" ht="15.75" customHeight="1">
      <c r="A271" s="40" t="str">
        <f>IF(B271="","",#REF!)</f>
        <v/>
      </c>
      <c r="B271" s="41" t="str">
        <f>IF('Time Series Inputs'!A271="","",'Time Series Inputs'!A271)</f>
        <v/>
      </c>
      <c r="C271" s="7" t="str">
        <f>IF('Time Series Inputs'!B271="","",'Time Series Inputs'!B271)</f>
        <v/>
      </c>
      <c r="D271" s="7" t="str">
        <f>IF('Time Series Inputs'!C271="","",'Time Series Inputs'!C271)</f>
        <v/>
      </c>
    </row>
    <row r="272" spans="1:4" ht="15.75" customHeight="1">
      <c r="A272" s="40" t="str">
        <f>IF(B272="","",#REF!)</f>
        <v/>
      </c>
      <c r="B272" s="41" t="str">
        <f>IF('Time Series Inputs'!A272="","",'Time Series Inputs'!A272)</f>
        <v/>
      </c>
      <c r="C272" s="7" t="str">
        <f>IF('Time Series Inputs'!B272="","",'Time Series Inputs'!B272)</f>
        <v/>
      </c>
      <c r="D272" s="7" t="str">
        <f>IF('Time Series Inputs'!C272="","",'Time Series Inputs'!C272)</f>
        <v/>
      </c>
    </row>
    <row r="273" spans="1:4" ht="15.75" customHeight="1">
      <c r="A273" s="40" t="str">
        <f>IF(B273="","",#REF!)</f>
        <v/>
      </c>
      <c r="B273" s="41" t="str">
        <f>IF('Time Series Inputs'!A273="","",'Time Series Inputs'!A273)</f>
        <v/>
      </c>
      <c r="C273" s="7" t="str">
        <f>IF('Time Series Inputs'!B273="","",'Time Series Inputs'!B273)</f>
        <v/>
      </c>
      <c r="D273" s="7" t="str">
        <f>IF('Time Series Inputs'!C273="","",'Time Series Inputs'!C273)</f>
        <v/>
      </c>
    </row>
    <row r="274" spans="1:4" ht="15.75" customHeight="1">
      <c r="A274" s="40" t="str">
        <f>IF(B274="","",#REF!)</f>
        <v/>
      </c>
      <c r="B274" s="41" t="str">
        <f>IF('Time Series Inputs'!A274="","",'Time Series Inputs'!A274)</f>
        <v/>
      </c>
      <c r="C274" s="7" t="str">
        <f>IF('Time Series Inputs'!B274="","",'Time Series Inputs'!B274)</f>
        <v/>
      </c>
      <c r="D274" s="7" t="str">
        <f>IF('Time Series Inputs'!C274="","",'Time Series Inputs'!C274)</f>
        <v/>
      </c>
    </row>
    <row r="275" spans="1:4" ht="15.75" customHeight="1">
      <c r="A275" s="40" t="str">
        <f>IF(B275="","",#REF!)</f>
        <v/>
      </c>
      <c r="B275" s="41" t="str">
        <f>IF('Time Series Inputs'!A275="","",'Time Series Inputs'!A275)</f>
        <v/>
      </c>
      <c r="C275" s="7" t="str">
        <f>IF('Time Series Inputs'!B275="","",'Time Series Inputs'!B275)</f>
        <v/>
      </c>
      <c r="D275" s="7" t="str">
        <f>IF('Time Series Inputs'!C275="","",'Time Series Inputs'!C275)</f>
        <v/>
      </c>
    </row>
    <row r="276" spans="1:4" ht="15.75" customHeight="1">
      <c r="A276" s="40" t="str">
        <f>IF(B276="","",#REF!)</f>
        <v/>
      </c>
      <c r="B276" s="41" t="str">
        <f>IF('Time Series Inputs'!A276="","",'Time Series Inputs'!A276)</f>
        <v/>
      </c>
      <c r="C276" s="7" t="str">
        <f>IF('Time Series Inputs'!B276="","",'Time Series Inputs'!B276)</f>
        <v/>
      </c>
      <c r="D276" s="7" t="str">
        <f>IF('Time Series Inputs'!C276="","",'Time Series Inputs'!C276)</f>
        <v/>
      </c>
    </row>
    <row r="277" spans="1:4" ht="15.75" customHeight="1">
      <c r="A277" s="40" t="str">
        <f>IF(B277="","",#REF!)</f>
        <v/>
      </c>
      <c r="B277" s="41" t="str">
        <f>IF('Time Series Inputs'!A277="","",'Time Series Inputs'!A277)</f>
        <v/>
      </c>
      <c r="C277" s="7" t="str">
        <f>IF('Time Series Inputs'!B277="","",'Time Series Inputs'!B277)</f>
        <v/>
      </c>
      <c r="D277" s="7" t="str">
        <f>IF('Time Series Inputs'!C277="","",'Time Series Inputs'!C277)</f>
        <v/>
      </c>
    </row>
    <row r="278" spans="1:4" ht="15.75" customHeight="1">
      <c r="A278" s="40" t="str">
        <f>IF(B278="","",#REF!)</f>
        <v/>
      </c>
      <c r="B278" s="41" t="str">
        <f>IF('Time Series Inputs'!A278="","",'Time Series Inputs'!A278)</f>
        <v/>
      </c>
      <c r="C278" s="7" t="str">
        <f>IF('Time Series Inputs'!B278="","",'Time Series Inputs'!B278)</f>
        <v/>
      </c>
      <c r="D278" s="7" t="str">
        <f>IF('Time Series Inputs'!C278="","",'Time Series Inputs'!C278)</f>
        <v/>
      </c>
    </row>
    <row r="279" spans="1:4" ht="15.75" customHeight="1">
      <c r="A279" s="40" t="str">
        <f>IF(B279="","",#REF!)</f>
        <v/>
      </c>
      <c r="B279" s="41" t="str">
        <f>IF('Time Series Inputs'!A279="","",'Time Series Inputs'!A279)</f>
        <v/>
      </c>
      <c r="C279" s="7" t="str">
        <f>IF('Time Series Inputs'!B279="","",'Time Series Inputs'!B279)</f>
        <v/>
      </c>
      <c r="D279" s="7" t="str">
        <f>IF('Time Series Inputs'!C279="","",'Time Series Inputs'!C279)</f>
        <v/>
      </c>
    </row>
    <row r="280" spans="1:4" ht="15.75" customHeight="1">
      <c r="A280" s="40" t="str">
        <f>IF(B280="","",#REF!)</f>
        <v/>
      </c>
      <c r="B280" s="41" t="str">
        <f>IF('Time Series Inputs'!A280="","",'Time Series Inputs'!A280)</f>
        <v/>
      </c>
      <c r="C280" s="7" t="str">
        <f>IF('Time Series Inputs'!B280="","",'Time Series Inputs'!B280)</f>
        <v/>
      </c>
      <c r="D280" s="7" t="str">
        <f>IF('Time Series Inputs'!C280="","",'Time Series Inputs'!C280)</f>
        <v/>
      </c>
    </row>
    <row r="281" spans="1:4" ht="15.75" customHeight="1">
      <c r="A281" s="40" t="str">
        <f>IF(B281="","",#REF!)</f>
        <v/>
      </c>
      <c r="B281" s="41" t="str">
        <f>IF('Time Series Inputs'!A281="","",'Time Series Inputs'!A281)</f>
        <v/>
      </c>
      <c r="C281" s="7" t="str">
        <f>IF('Time Series Inputs'!B281="","",'Time Series Inputs'!B281)</f>
        <v/>
      </c>
      <c r="D281" s="7" t="str">
        <f>IF('Time Series Inputs'!C281="","",'Time Series Inputs'!C281)</f>
        <v/>
      </c>
    </row>
    <row r="282" spans="1:4" ht="15.75" customHeight="1">
      <c r="A282" s="40" t="str">
        <f>IF(B282="","",#REF!)</f>
        <v/>
      </c>
      <c r="B282" s="41" t="str">
        <f>IF('Time Series Inputs'!A282="","",'Time Series Inputs'!A282)</f>
        <v/>
      </c>
      <c r="C282" s="7" t="str">
        <f>IF('Time Series Inputs'!B282="","",'Time Series Inputs'!B282)</f>
        <v/>
      </c>
      <c r="D282" s="7" t="str">
        <f>IF('Time Series Inputs'!C282="","",'Time Series Inputs'!C282)</f>
        <v/>
      </c>
    </row>
    <row r="283" spans="1:4" ht="15.75" customHeight="1">
      <c r="A283" s="40" t="str">
        <f>IF(B283="","",#REF!)</f>
        <v/>
      </c>
      <c r="B283" s="41" t="str">
        <f>IF('Time Series Inputs'!A283="","",'Time Series Inputs'!A283)</f>
        <v/>
      </c>
      <c r="C283" s="7" t="str">
        <f>IF('Time Series Inputs'!B283="","",'Time Series Inputs'!B283)</f>
        <v/>
      </c>
      <c r="D283" s="7" t="str">
        <f>IF('Time Series Inputs'!C283="","",'Time Series Inputs'!C283)</f>
        <v/>
      </c>
    </row>
    <row r="284" spans="1:4" ht="15.75" customHeight="1">
      <c r="A284" s="40" t="str">
        <f>IF(B284="","",#REF!)</f>
        <v/>
      </c>
      <c r="B284" s="41" t="str">
        <f>IF('Time Series Inputs'!A284="","",'Time Series Inputs'!A284)</f>
        <v/>
      </c>
      <c r="C284" s="7" t="str">
        <f>IF('Time Series Inputs'!B284="","",'Time Series Inputs'!B284)</f>
        <v/>
      </c>
      <c r="D284" s="7" t="str">
        <f>IF('Time Series Inputs'!C284="","",'Time Series Inputs'!C284)</f>
        <v/>
      </c>
    </row>
    <row r="285" spans="1:4" ht="15.75" customHeight="1">
      <c r="A285" s="40" t="str">
        <f>IF(B285="","",#REF!)</f>
        <v/>
      </c>
      <c r="B285" s="41" t="str">
        <f>IF('Time Series Inputs'!A285="","",'Time Series Inputs'!A285)</f>
        <v/>
      </c>
      <c r="C285" s="7" t="str">
        <f>IF('Time Series Inputs'!B285="","",'Time Series Inputs'!B285)</f>
        <v/>
      </c>
      <c r="D285" s="7" t="str">
        <f>IF('Time Series Inputs'!C285="","",'Time Series Inputs'!C285)</f>
        <v/>
      </c>
    </row>
    <row r="286" spans="1:4" ht="15.75" customHeight="1">
      <c r="A286" s="40" t="str">
        <f>IF(B286="","",#REF!)</f>
        <v/>
      </c>
      <c r="B286" s="41" t="str">
        <f>IF('Time Series Inputs'!A286="","",'Time Series Inputs'!A286)</f>
        <v/>
      </c>
      <c r="C286" s="7" t="str">
        <f>IF('Time Series Inputs'!B286="","",'Time Series Inputs'!B286)</f>
        <v/>
      </c>
      <c r="D286" s="7" t="str">
        <f>IF('Time Series Inputs'!C286="","",'Time Series Inputs'!C286)</f>
        <v/>
      </c>
    </row>
    <row r="287" spans="1:4" ht="15.75" customHeight="1">
      <c r="A287" s="40" t="str">
        <f>IF(B287="","",#REF!)</f>
        <v/>
      </c>
      <c r="B287" s="41" t="str">
        <f>IF('Time Series Inputs'!A287="","",'Time Series Inputs'!A287)</f>
        <v/>
      </c>
      <c r="C287" s="7" t="str">
        <f>IF('Time Series Inputs'!B287="","",'Time Series Inputs'!B287)</f>
        <v/>
      </c>
      <c r="D287" s="7" t="str">
        <f>IF('Time Series Inputs'!C287="","",'Time Series Inputs'!C287)</f>
        <v/>
      </c>
    </row>
    <row r="288" spans="1:4" ht="15.75" customHeight="1">
      <c r="A288" s="40" t="str">
        <f>IF(B288="","",#REF!)</f>
        <v/>
      </c>
      <c r="B288" s="41" t="str">
        <f>IF('Time Series Inputs'!A288="","",'Time Series Inputs'!A288)</f>
        <v/>
      </c>
      <c r="C288" s="7" t="str">
        <f>IF('Time Series Inputs'!B288="","",'Time Series Inputs'!B288)</f>
        <v/>
      </c>
      <c r="D288" s="7" t="str">
        <f>IF('Time Series Inputs'!C288="","",'Time Series Inputs'!C288)</f>
        <v/>
      </c>
    </row>
    <row r="289" spans="1:4" ht="15.75" customHeight="1">
      <c r="A289" s="40" t="str">
        <f>IF(B289="","",#REF!)</f>
        <v/>
      </c>
      <c r="B289" s="41" t="str">
        <f>IF('Time Series Inputs'!A289="","",'Time Series Inputs'!A289)</f>
        <v/>
      </c>
      <c r="C289" s="7" t="str">
        <f>IF('Time Series Inputs'!B289="","",'Time Series Inputs'!B289)</f>
        <v/>
      </c>
      <c r="D289" s="7" t="str">
        <f>IF('Time Series Inputs'!C289="","",'Time Series Inputs'!C289)</f>
        <v/>
      </c>
    </row>
    <row r="290" spans="1:4" ht="15.75" customHeight="1">
      <c r="A290" s="40" t="str">
        <f>IF(B290="","",#REF!)</f>
        <v/>
      </c>
      <c r="B290" s="41" t="str">
        <f>IF('Time Series Inputs'!A290="","",'Time Series Inputs'!A290)</f>
        <v/>
      </c>
      <c r="C290" s="7" t="str">
        <f>IF('Time Series Inputs'!B290="","",'Time Series Inputs'!B290)</f>
        <v/>
      </c>
      <c r="D290" s="7" t="str">
        <f>IF('Time Series Inputs'!C290="","",'Time Series Inputs'!C290)</f>
        <v/>
      </c>
    </row>
    <row r="291" spans="1:4" ht="15.75" customHeight="1">
      <c r="A291" s="40" t="str">
        <f>IF(B291="","",#REF!)</f>
        <v/>
      </c>
      <c r="B291" s="41" t="str">
        <f>IF('Time Series Inputs'!A291="","",'Time Series Inputs'!A291)</f>
        <v/>
      </c>
      <c r="C291" s="7" t="str">
        <f>IF('Time Series Inputs'!B291="","",'Time Series Inputs'!B291)</f>
        <v/>
      </c>
      <c r="D291" s="7" t="str">
        <f>IF('Time Series Inputs'!C291="","",'Time Series Inputs'!C291)</f>
        <v/>
      </c>
    </row>
    <row r="292" spans="1:4" ht="15.75" customHeight="1">
      <c r="A292" s="40" t="str">
        <f>IF(B292="","",#REF!)</f>
        <v/>
      </c>
      <c r="B292" s="41" t="str">
        <f>IF('Time Series Inputs'!A292="","",'Time Series Inputs'!A292)</f>
        <v/>
      </c>
      <c r="C292" s="7" t="str">
        <f>IF('Time Series Inputs'!B292="","",'Time Series Inputs'!B292)</f>
        <v/>
      </c>
      <c r="D292" s="7" t="str">
        <f>IF('Time Series Inputs'!C292="","",'Time Series Inputs'!C292)</f>
        <v/>
      </c>
    </row>
    <row r="293" spans="1:4" ht="15.75" customHeight="1">
      <c r="A293" s="40" t="str">
        <f>IF(B293="","",#REF!)</f>
        <v/>
      </c>
      <c r="B293" s="41" t="str">
        <f>IF('Time Series Inputs'!A293="","",'Time Series Inputs'!A293)</f>
        <v/>
      </c>
      <c r="C293" s="7" t="str">
        <f>IF('Time Series Inputs'!B293="","",'Time Series Inputs'!B293)</f>
        <v/>
      </c>
      <c r="D293" s="7" t="str">
        <f>IF('Time Series Inputs'!C293="","",'Time Series Inputs'!C293)</f>
        <v/>
      </c>
    </row>
    <row r="294" spans="1:4" ht="15.75" customHeight="1">
      <c r="A294" s="40" t="str">
        <f>IF(B294="","",#REF!)</f>
        <v/>
      </c>
      <c r="B294" s="41" t="str">
        <f>IF('Time Series Inputs'!A294="","",'Time Series Inputs'!A294)</f>
        <v/>
      </c>
      <c r="C294" s="7" t="str">
        <f>IF('Time Series Inputs'!B294="","",'Time Series Inputs'!B294)</f>
        <v/>
      </c>
      <c r="D294" s="7" t="str">
        <f>IF('Time Series Inputs'!C294="","",'Time Series Inputs'!C294)</f>
        <v/>
      </c>
    </row>
    <row r="295" spans="1:4" ht="15.75" customHeight="1">
      <c r="A295" s="40" t="str">
        <f>IF(B295="","",#REF!)</f>
        <v/>
      </c>
      <c r="B295" s="41" t="str">
        <f>IF('Time Series Inputs'!A295="","",'Time Series Inputs'!A295)</f>
        <v/>
      </c>
      <c r="C295" s="7" t="str">
        <f>IF('Time Series Inputs'!B295="","",'Time Series Inputs'!B295)</f>
        <v/>
      </c>
      <c r="D295" s="7" t="str">
        <f>IF('Time Series Inputs'!C295="","",'Time Series Inputs'!C295)</f>
        <v/>
      </c>
    </row>
    <row r="296" spans="1:4" ht="15.75" customHeight="1">
      <c r="A296" s="40" t="str">
        <f>IF(B296="","",#REF!)</f>
        <v/>
      </c>
      <c r="B296" s="41" t="str">
        <f>IF('Time Series Inputs'!A296="","",'Time Series Inputs'!A296)</f>
        <v/>
      </c>
      <c r="C296" s="7" t="str">
        <f>IF('Time Series Inputs'!B296="","",'Time Series Inputs'!B296)</f>
        <v/>
      </c>
      <c r="D296" s="7" t="str">
        <f>IF('Time Series Inputs'!C296="","",'Time Series Inputs'!C296)</f>
        <v/>
      </c>
    </row>
    <row r="297" spans="1:4" ht="15.75" customHeight="1">
      <c r="A297" s="40" t="str">
        <f>IF(B297="","",#REF!)</f>
        <v/>
      </c>
      <c r="B297" s="41" t="str">
        <f>IF('Time Series Inputs'!A297="","",'Time Series Inputs'!A297)</f>
        <v/>
      </c>
      <c r="C297" s="7" t="str">
        <f>IF('Time Series Inputs'!B297="","",'Time Series Inputs'!B297)</f>
        <v/>
      </c>
      <c r="D297" s="7" t="str">
        <f>IF('Time Series Inputs'!C297="","",'Time Series Inputs'!C297)</f>
        <v/>
      </c>
    </row>
    <row r="298" spans="1:4" ht="15.75" customHeight="1">
      <c r="A298" s="40" t="str">
        <f>IF(B298="","",#REF!)</f>
        <v/>
      </c>
      <c r="B298" s="41" t="str">
        <f>IF('Time Series Inputs'!A298="","",'Time Series Inputs'!A298)</f>
        <v/>
      </c>
      <c r="C298" s="7" t="str">
        <f>IF('Time Series Inputs'!B298="","",'Time Series Inputs'!B298)</f>
        <v/>
      </c>
      <c r="D298" s="7" t="str">
        <f>IF('Time Series Inputs'!C298="","",'Time Series Inputs'!C298)</f>
        <v/>
      </c>
    </row>
    <row r="299" spans="1:4" ht="15.75" customHeight="1">
      <c r="A299" s="40" t="str">
        <f>IF(B299="","",#REF!)</f>
        <v/>
      </c>
      <c r="B299" s="41" t="str">
        <f>IF('Time Series Inputs'!A299="","",'Time Series Inputs'!A299)</f>
        <v/>
      </c>
      <c r="C299" s="7" t="str">
        <f>IF('Time Series Inputs'!B299="","",'Time Series Inputs'!B299)</f>
        <v/>
      </c>
      <c r="D299" s="7" t="str">
        <f>IF('Time Series Inputs'!C299="","",'Time Series Inputs'!C299)</f>
        <v/>
      </c>
    </row>
    <row r="300" spans="1:4" ht="15.75" customHeight="1">
      <c r="A300" s="40" t="str">
        <f>IF(B300="","",#REF!)</f>
        <v/>
      </c>
      <c r="B300" s="41" t="str">
        <f>IF('Time Series Inputs'!A300="","",'Time Series Inputs'!A300)</f>
        <v/>
      </c>
      <c r="C300" s="7" t="str">
        <f>IF('Time Series Inputs'!B300="","",'Time Series Inputs'!B300)</f>
        <v/>
      </c>
      <c r="D300" s="7" t="str">
        <f>IF('Time Series Inputs'!C300="","",'Time Series Inputs'!C300)</f>
        <v/>
      </c>
    </row>
    <row r="301" spans="1:4" ht="15.75" customHeight="1">
      <c r="A301" s="40" t="str">
        <f>IF(B301="","",#REF!)</f>
        <v/>
      </c>
      <c r="B301" s="41" t="str">
        <f>IF('Time Series Inputs'!A301="","",'Time Series Inputs'!A301)</f>
        <v/>
      </c>
      <c r="C301" s="7" t="str">
        <f>IF('Time Series Inputs'!B301="","",'Time Series Inputs'!B301)</f>
        <v/>
      </c>
      <c r="D301" s="7" t="str">
        <f>IF('Time Series Inputs'!C301="","",'Time Series Inputs'!C301)</f>
        <v/>
      </c>
    </row>
    <row r="302" spans="1:4" ht="15.75" customHeight="1">
      <c r="A302" s="40" t="str">
        <f>IF(B302="","",#REF!)</f>
        <v/>
      </c>
      <c r="B302" s="41" t="str">
        <f>IF('Time Series Inputs'!A302="","",'Time Series Inputs'!A302)</f>
        <v/>
      </c>
      <c r="C302" s="7" t="str">
        <f>IF('Time Series Inputs'!B302="","",'Time Series Inputs'!B302)</f>
        <v/>
      </c>
      <c r="D302" s="7" t="str">
        <f>IF('Time Series Inputs'!C302="","",'Time Series Inputs'!C302)</f>
        <v/>
      </c>
    </row>
    <row r="303" spans="1:4" ht="15.75" customHeight="1">
      <c r="A303" s="40" t="str">
        <f>IF(B303="","",#REF!)</f>
        <v/>
      </c>
      <c r="B303" s="41" t="str">
        <f>IF('Time Series Inputs'!A303="","",'Time Series Inputs'!A303)</f>
        <v/>
      </c>
      <c r="C303" s="7" t="str">
        <f>IF('Time Series Inputs'!B303="","",'Time Series Inputs'!B303)</f>
        <v/>
      </c>
      <c r="D303" s="7" t="str">
        <f>IF('Time Series Inputs'!C303="","",'Time Series Inputs'!C303)</f>
        <v/>
      </c>
    </row>
    <row r="304" spans="1:4" ht="15.75" customHeight="1">
      <c r="A304" s="40" t="str">
        <f>IF(B304="","",#REF!)</f>
        <v/>
      </c>
      <c r="B304" s="41" t="str">
        <f>IF('Time Series Inputs'!A304="","",'Time Series Inputs'!A304)</f>
        <v/>
      </c>
      <c r="C304" s="7" t="str">
        <f>IF('Time Series Inputs'!B304="","",'Time Series Inputs'!B304)</f>
        <v/>
      </c>
      <c r="D304" s="7" t="str">
        <f>IF('Time Series Inputs'!C304="","",'Time Series Inputs'!C304)</f>
        <v/>
      </c>
    </row>
    <row r="305" spans="1:4" ht="15.75" customHeight="1">
      <c r="A305" s="40" t="str">
        <f>IF(B305="","",#REF!)</f>
        <v/>
      </c>
      <c r="B305" s="41" t="str">
        <f>IF('Time Series Inputs'!A305="","",'Time Series Inputs'!A305)</f>
        <v/>
      </c>
      <c r="C305" s="7" t="str">
        <f>IF('Time Series Inputs'!B305="","",'Time Series Inputs'!B305)</f>
        <v/>
      </c>
      <c r="D305" s="7" t="str">
        <f>IF('Time Series Inputs'!C305="","",'Time Series Inputs'!C305)</f>
        <v/>
      </c>
    </row>
    <row r="306" spans="1:4" ht="15.75" customHeight="1">
      <c r="A306" s="40" t="str">
        <f>IF(B306="","",#REF!)</f>
        <v/>
      </c>
      <c r="B306" s="41" t="str">
        <f>IF('Time Series Inputs'!A306="","",'Time Series Inputs'!A306)</f>
        <v/>
      </c>
      <c r="C306" s="7" t="str">
        <f>IF('Time Series Inputs'!B306="","",'Time Series Inputs'!B306)</f>
        <v/>
      </c>
      <c r="D306" s="7" t="str">
        <f>IF('Time Series Inputs'!C306="","",'Time Series Inputs'!C306)</f>
        <v/>
      </c>
    </row>
    <row r="307" spans="1:4" ht="15.75" customHeight="1">
      <c r="A307" s="40" t="str">
        <f>IF(B307="","",#REF!)</f>
        <v/>
      </c>
      <c r="B307" s="41" t="str">
        <f>IF('Time Series Inputs'!A307="","",'Time Series Inputs'!A307)</f>
        <v/>
      </c>
      <c r="C307" s="7" t="str">
        <f>IF('Time Series Inputs'!B307="","",'Time Series Inputs'!B307)</f>
        <v/>
      </c>
      <c r="D307" s="7" t="str">
        <f>IF('Time Series Inputs'!C307="","",'Time Series Inputs'!C307)</f>
        <v/>
      </c>
    </row>
    <row r="308" spans="1:4" ht="15.75" customHeight="1">
      <c r="A308" s="40" t="str">
        <f>IF(B308="","",#REF!)</f>
        <v/>
      </c>
      <c r="B308" s="41" t="str">
        <f>IF('Time Series Inputs'!A308="","",'Time Series Inputs'!A308)</f>
        <v/>
      </c>
      <c r="C308" s="7" t="str">
        <f>IF('Time Series Inputs'!B308="","",'Time Series Inputs'!B308)</f>
        <v/>
      </c>
      <c r="D308" s="7" t="str">
        <f>IF('Time Series Inputs'!C308="","",'Time Series Inputs'!C308)</f>
        <v/>
      </c>
    </row>
    <row r="309" spans="1:4" ht="15.75" customHeight="1">
      <c r="A309" s="40" t="str">
        <f>IF(B309="","",#REF!)</f>
        <v/>
      </c>
      <c r="B309" s="41" t="str">
        <f>IF('Time Series Inputs'!A309="","",'Time Series Inputs'!A309)</f>
        <v/>
      </c>
      <c r="C309" s="7" t="str">
        <f>IF('Time Series Inputs'!B309="","",'Time Series Inputs'!B309)</f>
        <v/>
      </c>
      <c r="D309" s="7" t="str">
        <f>IF('Time Series Inputs'!C309="","",'Time Series Inputs'!C309)</f>
        <v/>
      </c>
    </row>
    <row r="310" spans="1:4" ht="15.75" customHeight="1">
      <c r="A310" s="40" t="str">
        <f>IF(B310="","",#REF!)</f>
        <v/>
      </c>
      <c r="B310" s="41" t="str">
        <f>IF('Time Series Inputs'!A310="","",'Time Series Inputs'!A310)</f>
        <v/>
      </c>
      <c r="C310" s="7" t="str">
        <f>IF('Time Series Inputs'!B310="","",'Time Series Inputs'!B310)</f>
        <v/>
      </c>
      <c r="D310" s="7" t="str">
        <f>IF('Time Series Inputs'!C310="","",'Time Series Inputs'!C310)</f>
        <v/>
      </c>
    </row>
    <row r="311" spans="1:4" ht="15.75" customHeight="1">
      <c r="A311" s="40" t="str">
        <f>IF(B311="","",#REF!)</f>
        <v/>
      </c>
      <c r="B311" s="41" t="str">
        <f>IF('Time Series Inputs'!A311="","",'Time Series Inputs'!A311)</f>
        <v/>
      </c>
      <c r="C311" s="7" t="str">
        <f>IF('Time Series Inputs'!B311="","",'Time Series Inputs'!B311)</f>
        <v/>
      </c>
      <c r="D311" s="7" t="str">
        <f>IF('Time Series Inputs'!C311="","",'Time Series Inputs'!C311)</f>
        <v/>
      </c>
    </row>
    <row r="312" spans="1:4" ht="15.75" customHeight="1">
      <c r="A312" s="40" t="str">
        <f>IF(B312="","",#REF!)</f>
        <v/>
      </c>
      <c r="B312" s="41" t="str">
        <f>IF('Time Series Inputs'!A312="","",'Time Series Inputs'!A312)</f>
        <v/>
      </c>
      <c r="C312" s="7" t="str">
        <f>IF('Time Series Inputs'!B312="","",'Time Series Inputs'!B312)</f>
        <v/>
      </c>
      <c r="D312" s="7" t="str">
        <f>IF('Time Series Inputs'!C312="","",'Time Series Inputs'!C312)</f>
        <v/>
      </c>
    </row>
    <row r="313" spans="1:4" ht="15.75" customHeight="1">
      <c r="A313" s="40" t="str">
        <f>IF(B313="","",#REF!)</f>
        <v/>
      </c>
      <c r="B313" s="41" t="str">
        <f>IF('Time Series Inputs'!A313="","",'Time Series Inputs'!A313)</f>
        <v/>
      </c>
      <c r="C313" s="7" t="str">
        <f>IF('Time Series Inputs'!B313="","",'Time Series Inputs'!B313)</f>
        <v/>
      </c>
      <c r="D313" s="7" t="str">
        <f>IF('Time Series Inputs'!C313="","",'Time Series Inputs'!C313)</f>
        <v/>
      </c>
    </row>
    <row r="314" spans="1:4" ht="15.75" customHeight="1">
      <c r="A314" s="40" t="str">
        <f>IF(B314="","",#REF!)</f>
        <v/>
      </c>
      <c r="B314" s="41" t="str">
        <f>IF('Time Series Inputs'!A314="","",'Time Series Inputs'!A314)</f>
        <v/>
      </c>
      <c r="C314" s="7" t="str">
        <f>IF('Time Series Inputs'!B314="","",'Time Series Inputs'!B314)</f>
        <v/>
      </c>
      <c r="D314" s="7" t="str">
        <f>IF('Time Series Inputs'!C314="","",'Time Series Inputs'!C314)</f>
        <v/>
      </c>
    </row>
    <row r="315" spans="1:4" ht="15.75" customHeight="1">
      <c r="A315" s="40" t="str">
        <f>IF(B315="","",#REF!)</f>
        <v/>
      </c>
      <c r="B315" s="41" t="str">
        <f>IF('Time Series Inputs'!A315="","",'Time Series Inputs'!A315)</f>
        <v/>
      </c>
      <c r="C315" s="7" t="str">
        <f>IF('Time Series Inputs'!B315="","",'Time Series Inputs'!B315)</f>
        <v/>
      </c>
      <c r="D315" s="7" t="str">
        <f>IF('Time Series Inputs'!C315="","",'Time Series Inputs'!C315)</f>
        <v/>
      </c>
    </row>
    <row r="316" spans="1:4" ht="15.75" customHeight="1">
      <c r="A316" s="40" t="str">
        <f>IF(B316="","",#REF!)</f>
        <v/>
      </c>
      <c r="B316" s="41" t="str">
        <f>IF('Time Series Inputs'!A316="","",'Time Series Inputs'!A316)</f>
        <v/>
      </c>
      <c r="C316" s="7" t="str">
        <f>IF('Time Series Inputs'!B316="","",'Time Series Inputs'!B316)</f>
        <v/>
      </c>
      <c r="D316" s="7" t="str">
        <f>IF('Time Series Inputs'!C316="","",'Time Series Inputs'!C316)</f>
        <v/>
      </c>
    </row>
    <row r="317" spans="1:4" ht="15.75" customHeight="1">
      <c r="A317" s="40" t="str">
        <f>IF(B317="","",#REF!)</f>
        <v/>
      </c>
      <c r="B317" s="41" t="str">
        <f>IF('Time Series Inputs'!A317="","",'Time Series Inputs'!A317)</f>
        <v/>
      </c>
      <c r="C317" s="7" t="str">
        <f>IF('Time Series Inputs'!B317="","",'Time Series Inputs'!B317)</f>
        <v/>
      </c>
      <c r="D317" s="7" t="str">
        <f>IF('Time Series Inputs'!C317="","",'Time Series Inputs'!C317)</f>
        <v/>
      </c>
    </row>
    <row r="318" spans="1:4" ht="15.75" customHeight="1">
      <c r="A318" s="40" t="str">
        <f>IF(B318="","",#REF!)</f>
        <v/>
      </c>
      <c r="B318" s="41" t="str">
        <f>IF('Time Series Inputs'!A318="","",'Time Series Inputs'!A318)</f>
        <v/>
      </c>
      <c r="C318" s="7" t="str">
        <f>IF('Time Series Inputs'!B318="","",'Time Series Inputs'!B318)</f>
        <v/>
      </c>
      <c r="D318" s="7" t="str">
        <f>IF('Time Series Inputs'!C318="","",'Time Series Inputs'!C318)</f>
        <v/>
      </c>
    </row>
    <row r="319" spans="1:4" ht="15.75" customHeight="1">
      <c r="A319" s="40" t="str">
        <f>IF(B319="","",#REF!)</f>
        <v/>
      </c>
      <c r="B319" s="41" t="str">
        <f>IF('Time Series Inputs'!A319="","",'Time Series Inputs'!A319)</f>
        <v/>
      </c>
      <c r="C319" s="7" t="str">
        <f>IF('Time Series Inputs'!B319="","",'Time Series Inputs'!B319)</f>
        <v/>
      </c>
      <c r="D319" s="7" t="str">
        <f>IF('Time Series Inputs'!C319="","",'Time Series Inputs'!C319)</f>
        <v/>
      </c>
    </row>
    <row r="320" spans="1:4" ht="15.75" customHeight="1">
      <c r="A320" s="40" t="str">
        <f>IF(B320="","",#REF!)</f>
        <v/>
      </c>
      <c r="B320" s="41" t="str">
        <f>IF('Time Series Inputs'!A320="","",'Time Series Inputs'!A320)</f>
        <v/>
      </c>
      <c r="C320" s="7" t="str">
        <f>IF('Time Series Inputs'!B320="","",'Time Series Inputs'!B320)</f>
        <v/>
      </c>
      <c r="D320" s="7" t="str">
        <f>IF('Time Series Inputs'!C320="","",'Time Series Inputs'!C320)</f>
        <v/>
      </c>
    </row>
    <row r="321" spans="1:4" ht="15.75" customHeight="1">
      <c r="A321" s="40" t="str">
        <f>IF(B321="","",#REF!)</f>
        <v/>
      </c>
      <c r="B321" s="41" t="str">
        <f>IF('Time Series Inputs'!A321="","",'Time Series Inputs'!A321)</f>
        <v/>
      </c>
      <c r="C321" s="7" t="str">
        <f>IF('Time Series Inputs'!B321="","",'Time Series Inputs'!B321)</f>
        <v/>
      </c>
      <c r="D321" s="7" t="str">
        <f>IF('Time Series Inputs'!C321="","",'Time Series Inputs'!C321)</f>
        <v/>
      </c>
    </row>
    <row r="322" spans="1:4" ht="15.75" customHeight="1">
      <c r="A322" s="40" t="str">
        <f>IF(B322="","",#REF!)</f>
        <v/>
      </c>
      <c r="B322" s="41" t="str">
        <f>IF('Time Series Inputs'!A322="","",'Time Series Inputs'!A322)</f>
        <v/>
      </c>
      <c r="C322" s="7" t="str">
        <f>IF('Time Series Inputs'!B322="","",'Time Series Inputs'!B322)</f>
        <v/>
      </c>
      <c r="D322" s="7" t="str">
        <f>IF('Time Series Inputs'!C322="","",'Time Series Inputs'!C322)</f>
        <v/>
      </c>
    </row>
    <row r="323" spans="1:4" ht="15.75" customHeight="1">
      <c r="A323" s="40" t="str">
        <f>IF(B323="","",#REF!)</f>
        <v/>
      </c>
      <c r="B323" s="41" t="str">
        <f>IF('Time Series Inputs'!A323="","",'Time Series Inputs'!A323)</f>
        <v/>
      </c>
      <c r="C323" s="7" t="str">
        <f>IF('Time Series Inputs'!B323="","",'Time Series Inputs'!B323)</f>
        <v/>
      </c>
      <c r="D323" s="7" t="str">
        <f>IF('Time Series Inputs'!C323="","",'Time Series Inputs'!C323)</f>
        <v/>
      </c>
    </row>
    <row r="324" spans="1:4" ht="15.75" customHeight="1">
      <c r="A324" s="40" t="str">
        <f>IF(B324="","",#REF!)</f>
        <v/>
      </c>
      <c r="B324" s="41" t="str">
        <f>IF('Time Series Inputs'!A324="","",'Time Series Inputs'!A324)</f>
        <v/>
      </c>
      <c r="C324" s="7" t="str">
        <f>IF('Time Series Inputs'!B324="","",'Time Series Inputs'!B324)</f>
        <v/>
      </c>
      <c r="D324" s="7" t="str">
        <f>IF('Time Series Inputs'!C324="","",'Time Series Inputs'!C324)</f>
        <v/>
      </c>
    </row>
    <row r="325" spans="1:4" ht="15.75" customHeight="1">
      <c r="A325" s="40" t="str">
        <f>IF(B325="","",#REF!)</f>
        <v/>
      </c>
      <c r="B325" s="41" t="str">
        <f>IF('Time Series Inputs'!A325="","",'Time Series Inputs'!A325)</f>
        <v/>
      </c>
      <c r="C325" s="7" t="str">
        <f>IF('Time Series Inputs'!B325="","",'Time Series Inputs'!B325)</f>
        <v/>
      </c>
      <c r="D325" s="7" t="str">
        <f>IF('Time Series Inputs'!C325="","",'Time Series Inputs'!C325)</f>
        <v/>
      </c>
    </row>
    <row r="326" spans="1:4" ht="15.75" customHeight="1">
      <c r="A326" s="40" t="str">
        <f>IF(B326="","",#REF!)</f>
        <v/>
      </c>
      <c r="B326" s="41" t="str">
        <f>IF('Time Series Inputs'!A326="","",'Time Series Inputs'!A326)</f>
        <v/>
      </c>
      <c r="C326" s="7" t="str">
        <f>IF('Time Series Inputs'!B326="","",'Time Series Inputs'!B326)</f>
        <v/>
      </c>
      <c r="D326" s="7" t="str">
        <f>IF('Time Series Inputs'!C326="","",'Time Series Inputs'!C326)</f>
        <v/>
      </c>
    </row>
    <row r="327" spans="1:4" ht="15.75" customHeight="1">
      <c r="A327" s="40" t="str">
        <f>IF(B327="","",#REF!)</f>
        <v/>
      </c>
      <c r="B327" s="41" t="str">
        <f>IF('Time Series Inputs'!A327="","",'Time Series Inputs'!A327)</f>
        <v/>
      </c>
      <c r="C327" s="7" t="str">
        <f>IF('Time Series Inputs'!B327="","",'Time Series Inputs'!B327)</f>
        <v/>
      </c>
      <c r="D327" s="7" t="str">
        <f>IF('Time Series Inputs'!C327="","",'Time Series Inputs'!C327)</f>
        <v/>
      </c>
    </row>
    <row r="328" spans="1:4" ht="15.75" customHeight="1">
      <c r="A328" s="40" t="str">
        <f>IF(B328="","",#REF!)</f>
        <v/>
      </c>
      <c r="B328" s="41" t="str">
        <f>IF('Time Series Inputs'!A328="","",'Time Series Inputs'!A328)</f>
        <v/>
      </c>
      <c r="C328" s="7" t="str">
        <f>IF('Time Series Inputs'!B328="","",'Time Series Inputs'!B328)</f>
        <v/>
      </c>
      <c r="D328" s="7" t="str">
        <f>IF('Time Series Inputs'!C328="","",'Time Series Inputs'!C328)</f>
        <v/>
      </c>
    </row>
    <row r="329" spans="1:4" ht="15.75" customHeight="1">
      <c r="A329" s="40" t="str">
        <f>IF(B329="","",#REF!)</f>
        <v/>
      </c>
      <c r="B329" s="41" t="str">
        <f>IF('Time Series Inputs'!A329="","",'Time Series Inputs'!A329)</f>
        <v/>
      </c>
      <c r="C329" s="7" t="str">
        <f>IF('Time Series Inputs'!B329="","",'Time Series Inputs'!B329)</f>
        <v/>
      </c>
      <c r="D329" s="7" t="str">
        <f>IF('Time Series Inputs'!C329="","",'Time Series Inputs'!C329)</f>
        <v/>
      </c>
    </row>
    <row r="330" spans="1:4" ht="15.75" customHeight="1">
      <c r="A330" s="40" t="str">
        <f>IF(B330="","",#REF!)</f>
        <v/>
      </c>
      <c r="B330" s="41" t="str">
        <f>IF('Time Series Inputs'!A330="","",'Time Series Inputs'!A330)</f>
        <v/>
      </c>
      <c r="C330" s="7" t="str">
        <f>IF('Time Series Inputs'!B330="","",'Time Series Inputs'!B330)</f>
        <v/>
      </c>
      <c r="D330" s="7" t="str">
        <f>IF('Time Series Inputs'!C330="","",'Time Series Inputs'!C330)</f>
        <v/>
      </c>
    </row>
    <row r="331" spans="1:4" ht="15.75" customHeight="1">
      <c r="A331" s="40" t="str">
        <f>IF(B331="","",#REF!)</f>
        <v/>
      </c>
      <c r="B331" s="41" t="str">
        <f>IF('Time Series Inputs'!A331="","",'Time Series Inputs'!A331)</f>
        <v/>
      </c>
      <c r="C331" s="7" t="str">
        <f>IF('Time Series Inputs'!B331="","",'Time Series Inputs'!B331)</f>
        <v/>
      </c>
      <c r="D331" s="7" t="str">
        <f>IF('Time Series Inputs'!C331="","",'Time Series Inputs'!C331)</f>
        <v/>
      </c>
    </row>
    <row r="332" spans="1:4" ht="15.75" customHeight="1">
      <c r="A332" s="40" t="str">
        <f>IF(B332="","",#REF!)</f>
        <v/>
      </c>
      <c r="B332" s="41" t="str">
        <f>IF('Time Series Inputs'!A332="","",'Time Series Inputs'!A332)</f>
        <v/>
      </c>
      <c r="C332" s="7" t="str">
        <f>IF('Time Series Inputs'!B332="","",'Time Series Inputs'!B332)</f>
        <v/>
      </c>
      <c r="D332" s="7" t="str">
        <f>IF('Time Series Inputs'!C332="","",'Time Series Inputs'!C332)</f>
        <v/>
      </c>
    </row>
    <row r="333" spans="1:4" ht="15.75" customHeight="1">
      <c r="A333" s="40" t="str">
        <f>IF(B333="","",#REF!)</f>
        <v/>
      </c>
      <c r="B333" s="41" t="str">
        <f>IF('Time Series Inputs'!A333="","",'Time Series Inputs'!A333)</f>
        <v/>
      </c>
      <c r="C333" s="7" t="str">
        <f>IF('Time Series Inputs'!B333="","",'Time Series Inputs'!B333)</f>
        <v/>
      </c>
      <c r="D333" s="7" t="str">
        <f>IF('Time Series Inputs'!C333="","",'Time Series Inputs'!C333)</f>
        <v/>
      </c>
    </row>
    <row r="334" spans="1:4" ht="15.75" customHeight="1">
      <c r="A334" s="40" t="str">
        <f>IF(B334="","",#REF!)</f>
        <v/>
      </c>
      <c r="B334" s="41" t="str">
        <f>IF('Time Series Inputs'!A334="","",'Time Series Inputs'!A334)</f>
        <v/>
      </c>
      <c r="C334" s="7" t="str">
        <f>IF('Time Series Inputs'!B334="","",'Time Series Inputs'!B334)</f>
        <v/>
      </c>
      <c r="D334" s="7" t="str">
        <f>IF('Time Series Inputs'!C334="","",'Time Series Inputs'!C334)</f>
        <v/>
      </c>
    </row>
    <row r="335" spans="1:4" ht="15.75" customHeight="1">
      <c r="A335" s="40" t="str">
        <f>IF(B335="","",#REF!)</f>
        <v/>
      </c>
      <c r="B335" s="41" t="str">
        <f>IF('Time Series Inputs'!A335="","",'Time Series Inputs'!A335)</f>
        <v/>
      </c>
      <c r="C335" s="7" t="str">
        <f>IF('Time Series Inputs'!B335="","",'Time Series Inputs'!B335)</f>
        <v/>
      </c>
      <c r="D335" s="7" t="str">
        <f>IF('Time Series Inputs'!C335="","",'Time Series Inputs'!C335)</f>
        <v/>
      </c>
    </row>
    <row r="336" spans="1:4" ht="15.75" customHeight="1">
      <c r="A336" s="40" t="str">
        <f>IF(B336="","",#REF!)</f>
        <v/>
      </c>
      <c r="B336" s="41" t="str">
        <f>IF('Time Series Inputs'!A336="","",'Time Series Inputs'!A336)</f>
        <v/>
      </c>
      <c r="C336" s="7" t="str">
        <f>IF('Time Series Inputs'!B336="","",'Time Series Inputs'!B336)</f>
        <v/>
      </c>
      <c r="D336" s="7" t="str">
        <f>IF('Time Series Inputs'!C336="","",'Time Series Inputs'!C336)</f>
        <v/>
      </c>
    </row>
    <row r="337" spans="1:4" ht="15.75" customHeight="1">
      <c r="A337" s="40" t="str">
        <f>IF(B337="","",#REF!)</f>
        <v/>
      </c>
      <c r="B337" s="41" t="str">
        <f>IF('Time Series Inputs'!A337="","",'Time Series Inputs'!A337)</f>
        <v/>
      </c>
      <c r="C337" s="7" t="str">
        <f>IF('Time Series Inputs'!B337="","",'Time Series Inputs'!B337)</f>
        <v/>
      </c>
      <c r="D337" s="7" t="str">
        <f>IF('Time Series Inputs'!C337="","",'Time Series Inputs'!C337)</f>
        <v/>
      </c>
    </row>
    <row r="338" spans="1:4" ht="15.75" customHeight="1">
      <c r="A338" s="40" t="str">
        <f>IF(B338="","",#REF!)</f>
        <v/>
      </c>
      <c r="B338" s="41" t="str">
        <f>IF('Time Series Inputs'!A338="","",'Time Series Inputs'!A338)</f>
        <v/>
      </c>
      <c r="C338" s="7" t="str">
        <f>IF('Time Series Inputs'!B338="","",'Time Series Inputs'!B338)</f>
        <v/>
      </c>
      <c r="D338" s="7" t="str">
        <f>IF('Time Series Inputs'!C338="","",'Time Series Inputs'!C338)</f>
        <v/>
      </c>
    </row>
    <row r="339" spans="1:4" ht="15.75" customHeight="1">
      <c r="A339" s="40" t="str">
        <f>IF(B339="","",#REF!)</f>
        <v/>
      </c>
      <c r="B339" s="41" t="str">
        <f>IF('Time Series Inputs'!A339="","",'Time Series Inputs'!A339)</f>
        <v/>
      </c>
      <c r="C339" s="7" t="str">
        <f>IF('Time Series Inputs'!B339="","",'Time Series Inputs'!B339)</f>
        <v/>
      </c>
      <c r="D339" s="7" t="str">
        <f>IF('Time Series Inputs'!C339="","",'Time Series Inputs'!C339)</f>
        <v/>
      </c>
    </row>
    <row r="340" spans="1:4" ht="15.75" customHeight="1">
      <c r="A340" s="40" t="str">
        <f>IF(B340="","",#REF!)</f>
        <v/>
      </c>
      <c r="B340" s="41" t="str">
        <f>IF('Time Series Inputs'!A340="","",'Time Series Inputs'!A340)</f>
        <v/>
      </c>
      <c r="C340" s="7" t="str">
        <f>IF('Time Series Inputs'!B340="","",'Time Series Inputs'!B340)</f>
        <v/>
      </c>
      <c r="D340" s="7" t="str">
        <f>IF('Time Series Inputs'!C340="","",'Time Series Inputs'!C340)</f>
        <v/>
      </c>
    </row>
    <row r="341" spans="1:4" ht="15.75" customHeight="1">
      <c r="A341" s="40" t="str">
        <f>IF(B341="","",#REF!)</f>
        <v/>
      </c>
      <c r="B341" s="41" t="str">
        <f>IF('Time Series Inputs'!A341="","",'Time Series Inputs'!A341)</f>
        <v/>
      </c>
      <c r="C341" s="7" t="str">
        <f>IF('Time Series Inputs'!B341="","",'Time Series Inputs'!B341)</f>
        <v/>
      </c>
      <c r="D341" s="7" t="str">
        <f>IF('Time Series Inputs'!C341="","",'Time Series Inputs'!C341)</f>
        <v/>
      </c>
    </row>
    <row r="342" spans="1:4" ht="15.75" customHeight="1">
      <c r="A342" s="40" t="str">
        <f>IF(B342="","",#REF!)</f>
        <v/>
      </c>
      <c r="B342" s="41" t="str">
        <f>IF('Time Series Inputs'!A342="","",'Time Series Inputs'!A342)</f>
        <v/>
      </c>
      <c r="C342" s="7" t="str">
        <f>IF('Time Series Inputs'!B342="","",'Time Series Inputs'!B342)</f>
        <v/>
      </c>
      <c r="D342" s="7" t="str">
        <f>IF('Time Series Inputs'!C342="","",'Time Series Inputs'!C342)</f>
        <v/>
      </c>
    </row>
    <row r="343" spans="1:4" ht="15.75" customHeight="1">
      <c r="A343" s="40" t="str">
        <f>IF(B343="","",#REF!)</f>
        <v/>
      </c>
      <c r="B343" s="41" t="str">
        <f>IF('Time Series Inputs'!A343="","",'Time Series Inputs'!A343)</f>
        <v/>
      </c>
      <c r="C343" s="7" t="str">
        <f>IF('Time Series Inputs'!B343="","",'Time Series Inputs'!B343)</f>
        <v/>
      </c>
      <c r="D343" s="7" t="str">
        <f>IF('Time Series Inputs'!C343="","",'Time Series Inputs'!C343)</f>
        <v/>
      </c>
    </row>
    <row r="344" spans="1:4" ht="15.75" customHeight="1">
      <c r="A344" s="40" t="str">
        <f>IF(B344="","",#REF!)</f>
        <v/>
      </c>
      <c r="B344" s="41" t="str">
        <f>IF('Time Series Inputs'!A344="","",'Time Series Inputs'!A344)</f>
        <v/>
      </c>
      <c r="C344" s="7" t="str">
        <f>IF('Time Series Inputs'!B344="","",'Time Series Inputs'!B344)</f>
        <v/>
      </c>
      <c r="D344" s="7" t="str">
        <f>IF('Time Series Inputs'!C344="","",'Time Series Inputs'!C344)</f>
        <v/>
      </c>
    </row>
    <row r="345" spans="1:4" ht="15.75" customHeight="1">
      <c r="A345" s="40" t="str">
        <f>IF(B345="","",#REF!)</f>
        <v/>
      </c>
      <c r="B345" s="41" t="str">
        <f>IF('Time Series Inputs'!A345="","",'Time Series Inputs'!A345)</f>
        <v/>
      </c>
      <c r="C345" s="7" t="str">
        <f>IF('Time Series Inputs'!B345="","",'Time Series Inputs'!B345)</f>
        <v/>
      </c>
      <c r="D345" s="7" t="str">
        <f>IF('Time Series Inputs'!C345="","",'Time Series Inputs'!C345)</f>
        <v/>
      </c>
    </row>
    <row r="346" spans="1:4" ht="15.75" customHeight="1">
      <c r="A346" s="40" t="str">
        <f>IF(B346="","",#REF!)</f>
        <v/>
      </c>
      <c r="B346" s="41" t="str">
        <f>IF('Time Series Inputs'!A346="","",'Time Series Inputs'!A346)</f>
        <v/>
      </c>
      <c r="C346" s="7" t="str">
        <f>IF('Time Series Inputs'!B346="","",'Time Series Inputs'!B346)</f>
        <v/>
      </c>
      <c r="D346" s="7" t="str">
        <f>IF('Time Series Inputs'!C346="","",'Time Series Inputs'!C346)</f>
        <v/>
      </c>
    </row>
    <row r="347" spans="1:4" ht="15.75" customHeight="1">
      <c r="A347" s="40" t="str">
        <f>IF(B347="","",#REF!)</f>
        <v/>
      </c>
      <c r="B347" s="41" t="str">
        <f>IF('Time Series Inputs'!A347="","",'Time Series Inputs'!A347)</f>
        <v/>
      </c>
      <c r="C347" s="7" t="str">
        <f>IF('Time Series Inputs'!B347="","",'Time Series Inputs'!B347)</f>
        <v/>
      </c>
      <c r="D347" s="7" t="str">
        <f>IF('Time Series Inputs'!C347="","",'Time Series Inputs'!C347)</f>
        <v/>
      </c>
    </row>
    <row r="348" spans="1:4" ht="15.75" customHeight="1">
      <c r="A348" s="40" t="str">
        <f>IF(B348="","",#REF!)</f>
        <v/>
      </c>
      <c r="B348" s="41" t="str">
        <f>IF('Time Series Inputs'!A348="","",'Time Series Inputs'!A348)</f>
        <v/>
      </c>
      <c r="C348" s="7" t="str">
        <f>IF('Time Series Inputs'!B348="","",'Time Series Inputs'!B348)</f>
        <v/>
      </c>
      <c r="D348" s="7" t="str">
        <f>IF('Time Series Inputs'!C348="","",'Time Series Inputs'!C348)</f>
        <v/>
      </c>
    </row>
    <row r="349" spans="1:4" ht="15.75" customHeight="1">
      <c r="A349" s="40" t="str">
        <f>IF(B349="","",#REF!)</f>
        <v/>
      </c>
      <c r="B349" s="41" t="str">
        <f>IF('Time Series Inputs'!A349="","",'Time Series Inputs'!A349)</f>
        <v/>
      </c>
      <c r="C349" s="7" t="str">
        <f>IF('Time Series Inputs'!B349="","",'Time Series Inputs'!B349)</f>
        <v/>
      </c>
      <c r="D349" s="7" t="str">
        <f>IF('Time Series Inputs'!C349="","",'Time Series Inputs'!C349)</f>
        <v/>
      </c>
    </row>
    <row r="350" spans="1:4" ht="15.75" customHeight="1">
      <c r="A350" s="40" t="str">
        <f>IF(B350="","",#REF!)</f>
        <v/>
      </c>
      <c r="B350" s="41" t="str">
        <f>IF('Time Series Inputs'!A350="","",'Time Series Inputs'!A350)</f>
        <v/>
      </c>
      <c r="C350" s="7" t="str">
        <f>IF('Time Series Inputs'!B350="","",'Time Series Inputs'!B350)</f>
        <v/>
      </c>
      <c r="D350" s="7" t="str">
        <f>IF('Time Series Inputs'!C350="","",'Time Series Inputs'!C350)</f>
        <v/>
      </c>
    </row>
    <row r="351" spans="1:4" ht="15.75" customHeight="1">
      <c r="A351" s="40" t="str">
        <f>IF(B351="","",#REF!)</f>
        <v/>
      </c>
      <c r="B351" s="41" t="str">
        <f>IF('Time Series Inputs'!A351="","",'Time Series Inputs'!A351)</f>
        <v/>
      </c>
      <c r="C351" s="7" t="str">
        <f>IF('Time Series Inputs'!B351="","",'Time Series Inputs'!B351)</f>
        <v/>
      </c>
      <c r="D351" s="7" t="str">
        <f>IF('Time Series Inputs'!C351="","",'Time Series Inputs'!C351)</f>
        <v/>
      </c>
    </row>
    <row r="352" spans="1:4" ht="15.75" customHeight="1">
      <c r="A352" s="40" t="str">
        <f>IF(B352="","",#REF!)</f>
        <v/>
      </c>
      <c r="B352" s="41" t="str">
        <f>IF('Time Series Inputs'!A352="","",'Time Series Inputs'!A352)</f>
        <v/>
      </c>
      <c r="C352" s="7" t="str">
        <f>IF('Time Series Inputs'!B352="","",'Time Series Inputs'!B352)</f>
        <v/>
      </c>
      <c r="D352" s="7" t="str">
        <f>IF('Time Series Inputs'!C352="","",'Time Series Inputs'!C352)</f>
        <v/>
      </c>
    </row>
    <row r="353" spans="1:4" ht="15.75" customHeight="1">
      <c r="A353" s="40" t="str">
        <f>IF(B353="","",#REF!)</f>
        <v/>
      </c>
      <c r="B353" s="41" t="str">
        <f>IF('Time Series Inputs'!A353="","",'Time Series Inputs'!A353)</f>
        <v/>
      </c>
      <c r="C353" s="7" t="str">
        <f>IF('Time Series Inputs'!B353="","",'Time Series Inputs'!B353)</f>
        <v/>
      </c>
      <c r="D353" s="7" t="str">
        <f>IF('Time Series Inputs'!C353="","",'Time Series Inputs'!C353)</f>
        <v/>
      </c>
    </row>
    <row r="354" spans="1:4" ht="15.75" customHeight="1">
      <c r="A354" s="40" t="str">
        <f>IF(B354="","",#REF!)</f>
        <v/>
      </c>
      <c r="B354" s="41" t="str">
        <f>IF('Time Series Inputs'!A354="","",'Time Series Inputs'!A354)</f>
        <v/>
      </c>
      <c r="C354" s="7" t="str">
        <f>IF('Time Series Inputs'!B354="","",'Time Series Inputs'!B354)</f>
        <v/>
      </c>
      <c r="D354" s="7" t="str">
        <f>IF('Time Series Inputs'!C354="","",'Time Series Inputs'!C354)</f>
        <v/>
      </c>
    </row>
    <row r="355" spans="1:4" ht="15.75" customHeight="1">
      <c r="A355" s="40" t="str">
        <f>IF(B355="","",#REF!)</f>
        <v/>
      </c>
      <c r="B355" s="41" t="str">
        <f>IF('Time Series Inputs'!A355="","",'Time Series Inputs'!A355)</f>
        <v/>
      </c>
      <c r="C355" s="7" t="str">
        <f>IF('Time Series Inputs'!B355="","",'Time Series Inputs'!B355)</f>
        <v/>
      </c>
      <c r="D355" s="7" t="str">
        <f>IF('Time Series Inputs'!C355="","",'Time Series Inputs'!C355)</f>
        <v/>
      </c>
    </row>
    <row r="356" spans="1:4" ht="15.75" customHeight="1">
      <c r="A356" s="40" t="str">
        <f>IF(B356="","",#REF!)</f>
        <v/>
      </c>
      <c r="B356" s="41" t="str">
        <f>IF('Time Series Inputs'!A356="","",'Time Series Inputs'!A356)</f>
        <v/>
      </c>
      <c r="C356" s="7" t="str">
        <f>IF('Time Series Inputs'!B356="","",'Time Series Inputs'!B356)</f>
        <v/>
      </c>
      <c r="D356" s="7" t="str">
        <f>IF('Time Series Inputs'!C356="","",'Time Series Inputs'!C356)</f>
        <v/>
      </c>
    </row>
    <row r="357" spans="1:4" ht="15.75" customHeight="1">
      <c r="A357" s="40" t="str">
        <f>IF(B357="","",#REF!)</f>
        <v/>
      </c>
      <c r="B357" s="41" t="str">
        <f>IF('Time Series Inputs'!A357="","",'Time Series Inputs'!A357)</f>
        <v/>
      </c>
      <c r="C357" s="7" t="str">
        <f>IF('Time Series Inputs'!B357="","",'Time Series Inputs'!B357)</f>
        <v/>
      </c>
      <c r="D357" s="7" t="str">
        <f>IF('Time Series Inputs'!C357="","",'Time Series Inputs'!C357)</f>
        <v/>
      </c>
    </row>
    <row r="358" spans="1:4" ht="15.75" customHeight="1">
      <c r="A358" s="40" t="str">
        <f>IF(B358="","",#REF!)</f>
        <v/>
      </c>
      <c r="B358" s="41" t="str">
        <f>IF('Time Series Inputs'!A358="","",'Time Series Inputs'!A358)</f>
        <v/>
      </c>
      <c r="C358" s="7" t="str">
        <f>IF('Time Series Inputs'!B358="","",'Time Series Inputs'!B358)</f>
        <v/>
      </c>
      <c r="D358" s="7" t="str">
        <f>IF('Time Series Inputs'!C358="","",'Time Series Inputs'!C358)</f>
        <v/>
      </c>
    </row>
    <row r="359" spans="1:4" ht="15.75" customHeight="1">
      <c r="A359" s="40" t="str">
        <f>IF(B359="","",#REF!)</f>
        <v/>
      </c>
      <c r="B359" s="41" t="str">
        <f>IF('Time Series Inputs'!A359="","",'Time Series Inputs'!A359)</f>
        <v/>
      </c>
      <c r="C359" s="7" t="str">
        <f>IF('Time Series Inputs'!B359="","",'Time Series Inputs'!B359)</f>
        <v/>
      </c>
      <c r="D359" s="7" t="str">
        <f>IF('Time Series Inputs'!C359="","",'Time Series Inputs'!C359)</f>
        <v/>
      </c>
    </row>
    <row r="360" spans="1:4" ht="15.75" customHeight="1">
      <c r="A360" s="40" t="str">
        <f>IF(B360="","",#REF!)</f>
        <v/>
      </c>
      <c r="B360" s="41" t="str">
        <f>IF('Time Series Inputs'!A360="","",'Time Series Inputs'!A360)</f>
        <v/>
      </c>
      <c r="C360" s="7" t="str">
        <f>IF('Time Series Inputs'!B360="","",'Time Series Inputs'!B360)</f>
        <v/>
      </c>
      <c r="D360" s="7" t="str">
        <f>IF('Time Series Inputs'!C360="","",'Time Series Inputs'!C360)</f>
        <v/>
      </c>
    </row>
    <row r="361" spans="1:4" ht="15.75" customHeight="1">
      <c r="A361" s="40" t="str">
        <f>IF(B361="","",#REF!)</f>
        <v/>
      </c>
      <c r="B361" s="41" t="str">
        <f>IF('Time Series Inputs'!A361="","",'Time Series Inputs'!A361)</f>
        <v/>
      </c>
      <c r="C361" s="7" t="str">
        <f>IF('Time Series Inputs'!B361="","",'Time Series Inputs'!B361)</f>
        <v/>
      </c>
      <c r="D361" s="7" t="str">
        <f>IF('Time Series Inputs'!C361="","",'Time Series Inputs'!C361)</f>
        <v/>
      </c>
    </row>
    <row r="362" spans="1:4" ht="15.75" customHeight="1">
      <c r="A362" s="40" t="str">
        <f>IF(B362="","",#REF!)</f>
        <v/>
      </c>
      <c r="B362" s="41" t="str">
        <f>IF('Time Series Inputs'!A362="","",'Time Series Inputs'!A362)</f>
        <v/>
      </c>
      <c r="C362" s="7" t="str">
        <f>IF('Time Series Inputs'!B362="","",'Time Series Inputs'!B362)</f>
        <v/>
      </c>
      <c r="D362" s="7" t="str">
        <f>IF('Time Series Inputs'!C362="","",'Time Series Inputs'!C362)</f>
        <v/>
      </c>
    </row>
    <row r="363" spans="1:4" ht="15.75" customHeight="1">
      <c r="A363" s="40" t="str">
        <f>IF(B363="","",#REF!)</f>
        <v/>
      </c>
      <c r="B363" s="41" t="str">
        <f>IF('Time Series Inputs'!A363="","",'Time Series Inputs'!A363)</f>
        <v/>
      </c>
      <c r="C363" s="7" t="str">
        <f>IF('Time Series Inputs'!B363="","",'Time Series Inputs'!B363)</f>
        <v/>
      </c>
      <c r="D363" s="7" t="str">
        <f>IF('Time Series Inputs'!C363="","",'Time Series Inputs'!C363)</f>
        <v/>
      </c>
    </row>
    <row r="364" spans="1:4" ht="15.75" customHeight="1">
      <c r="A364" s="40" t="str">
        <f>IF(B364="","",#REF!)</f>
        <v/>
      </c>
      <c r="B364" s="41" t="str">
        <f>IF('Time Series Inputs'!A364="","",'Time Series Inputs'!A364)</f>
        <v/>
      </c>
      <c r="C364" s="7" t="str">
        <f>IF('Time Series Inputs'!B364="","",'Time Series Inputs'!B364)</f>
        <v/>
      </c>
      <c r="D364" s="7" t="str">
        <f>IF('Time Series Inputs'!C364="","",'Time Series Inputs'!C364)</f>
        <v/>
      </c>
    </row>
    <row r="365" spans="1:4" ht="15.75" customHeight="1">
      <c r="A365" s="40" t="str">
        <f>IF(B365="","",#REF!)</f>
        <v/>
      </c>
      <c r="B365" s="41" t="str">
        <f>IF('Time Series Inputs'!A365="","",'Time Series Inputs'!A365)</f>
        <v/>
      </c>
      <c r="C365" s="7" t="str">
        <f>IF('Time Series Inputs'!B365="","",'Time Series Inputs'!B365)</f>
        <v/>
      </c>
      <c r="D365" s="7" t="str">
        <f>IF('Time Series Inputs'!C365="","",'Time Series Inputs'!C365)</f>
        <v/>
      </c>
    </row>
    <row r="366" spans="1:4" ht="15.75" customHeight="1">
      <c r="A366" s="40" t="str">
        <f>IF(B366="","",#REF!)</f>
        <v/>
      </c>
      <c r="B366" s="41" t="str">
        <f>IF('Time Series Inputs'!A366="","",'Time Series Inputs'!A366)</f>
        <v/>
      </c>
      <c r="C366" s="7" t="str">
        <f>IF('Time Series Inputs'!B366="","",'Time Series Inputs'!B366)</f>
        <v/>
      </c>
      <c r="D366" s="7" t="str">
        <f>IF('Time Series Inputs'!C366="","",'Time Series Inputs'!C366)</f>
        <v/>
      </c>
    </row>
    <row r="367" spans="1:4" ht="15.75" customHeight="1">
      <c r="A367" s="40" t="str">
        <f>IF(B367="","",#REF!)</f>
        <v/>
      </c>
      <c r="B367" s="41" t="str">
        <f>IF('Time Series Inputs'!A367="","",'Time Series Inputs'!A367)</f>
        <v/>
      </c>
      <c r="C367" s="7" t="str">
        <f>IF('Time Series Inputs'!B367="","",'Time Series Inputs'!B367)</f>
        <v/>
      </c>
      <c r="D367" s="7" t="str">
        <f>IF('Time Series Inputs'!C367="","",'Time Series Inputs'!C367)</f>
        <v/>
      </c>
    </row>
    <row r="368" spans="1:4" ht="15.75" customHeight="1">
      <c r="A368" s="40" t="str">
        <f>IF(B368="","",#REF!)</f>
        <v/>
      </c>
      <c r="B368" s="41" t="str">
        <f>IF('Time Series Inputs'!A368="","",'Time Series Inputs'!A368)</f>
        <v/>
      </c>
      <c r="C368" s="7" t="str">
        <f>IF('Time Series Inputs'!B368="","",'Time Series Inputs'!B368)</f>
        <v/>
      </c>
      <c r="D368" s="7" t="str">
        <f>IF('Time Series Inputs'!C368="","",'Time Series Inputs'!C368)</f>
        <v/>
      </c>
    </row>
    <row r="369" spans="1:4" ht="15.75" customHeight="1">
      <c r="A369" s="40" t="str">
        <f>IF(B369="","",#REF!)</f>
        <v/>
      </c>
      <c r="B369" s="41" t="str">
        <f>IF('Time Series Inputs'!A369="","",'Time Series Inputs'!A369)</f>
        <v/>
      </c>
      <c r="C369" s="7" t="str">
        <f>IF('Time Series Inputs'!B369="","",'Time Series Inputs'!B369)</f>
        <v/>
      </c>
      <c r="D369" s="7" t="str">
        <f>IF('Time Series Inputs'!C369="","",'Time Series Inputs'!C369)</f>
        <v/>
      </c>
    </row>
    <row r="370" spans="1:4" ht="15.75" customHeight="1">
      <c r="A370" s="40" t="str">
        <f>IF(B370="","",#REF!)</f>
        <v/>
      </c>
      <c r="B370" s="41" t="str">
        <f>IF('Time Series Inputs'!A370="","",'Time Series Inputs'!A370)</f>
        <v/>
      </c>
      <c r="C370" s="7" t="str">
        <f>IF('Time Series Inputs'!B370="","",'Time Series Inputs'!B370)</f>
        <v/>
      </c>
      <c r="D370" s="7" t="str">
        <f>IF('Time Series Inputs'!C370="","",'Time Series Inputs'!C370)</f>
        <v/>
      </c>
    </row>
    <row r="371" spans="1:4" ht="15.75" customHeight="1">
      <c r="A371" s="40" t="str">
        <f>IF(B371="","",#REF!)</f>
        <v/>
      </c>
      <c r="B371" s="41" t="str">
        <f>IF('Time Series Inputs'!A371="","",'Time Series Inputs'!A371)</f>
        <v/>
      </c>
      <c r="C371" s="7" t="str">
        <f>IF('Time Series Inputs'!B371="","",'Time Series Inputs'!B371)</f>
        <v/>
      </c>
      <c r="D371" s="7" t="str">
        <f>IF('Time Series Inputs'!C371="","",'Time Series Inputs'!C371)</f>
        <v/>
      </c>
    </row>
    <row r="372" spans="1:4" ht="15.75" customHeight="1">
      <c r="A372" s="40" t="str">
        <f>IF(B372="","",#REF!)</f>
        <v/>
      </c>
      <c r="B372" s="41" t="str">
        <f>IF('Time Series Inputs'!A372="","",'Time Series Inputs'!A372)</f>
        <v/>
      </c>
      <c r="C372" s="7" t="str">
        <f>IF('Time Series Inputs'!B372="","",'Time Series Inputs'!B372)</f>
        <v/>
      </c>
      <c r="D372" s="7" t="str">
        <f>IF('Time Series Inputs'!C372="","",'Time Series Inputs'!C372)</f>
        <v/>
      </c>
    </row>
    <row r="373" spans="1:4" ht="15.75" customHeight="1">
      <c r="A373" s="40" t="str">
        <f>IF(B373="","",#REF!)</f>
        <v/>
      </c>
      <c r="B373" s="41" t="str">
        <f>IF('Time Series Inputs'!A373="","",'Time Series Inputs'!A373)</f>
        <v/>
      </c>
      <c r="C373" s="7" t="str">
        <f>IF('Time Series Inputs'!B373="","",'Time Series Inputs'!B373)</f>
        <v/>
      </c>
      <c r="D373" s="7" t="str">
        <f>IF('Time Series Inputs'!C373="","",'Time Series Inputs'!C373)</f>
        <v/>
      </c>
    </row>
    <row r="374" spans="1:4" ht="15.75" customHeight="1">
      <c r="A374" s="40" t="str">
        <f>IF(B374="","",#REF!)</f>
        <v/>
      </c>
      <c r="B374" s="41" t="str">
        <f>IF('Time Series Inputs'!A374="","",'Time Series Inputs'!A374)</f>
        <v/>
      </c>
      <c r="C374" s="7" t="str">
        <f>IF('Time Series Inputs'!B374="","",'Time Series Inputs'!B374)</f>
        <v/>
      </c>
      <c r="D374" s="7" t="str">
        <f>IF('Time Series Inputs'!C374="","",'Time Series Inputs'!C374)</f>
        <v/>
      </c>
    </row>
    <row r="375" spans="1:4" ht="15.75" customHeight="1">
      <c r="A375" s="40" t="str">
        <f>IF(B375="","",#REF!)</f>
        <v/>
      </c>
      <c r="B375" s="41" t="str">
        <f>IF('Time Series Inputs'!A375="","",'Time Series Inputs'!A375)</f>
        <v/>
      </c>
      <c r="C375" s="7" t="str">
        <f>IF('Time Series Inputs'!B375="","",'Time Series Inputs'!B375)</f>
        <v/>
      </c>
      <c r="D375" s="7" t="str">
        <f>IF('Time Series Inputs'!C375="","",'Time Series Inputs'!C375)</f>
        <v/>
      </c>
    </row>
    <row r="376" spans="1:4" ht="15.75" customHeight="1">
      <c r="A376" s="40" t="str">
        <f>IF(B376="","",#REF!)</f>
        <v/>
      </c>
      <c r="B376" s="41" t="str">
        <f>IF('Time Series Inputs'!A376="","",'Time Series Inputs'!A376)</f>
        <v/>
      </c>
      <c r="C376" s="7" t="str">
        <f>IF('Time Series Inputs'!B376="","",'Time Series Inputs'!B376)</f>
        <v/>
      </c>
      <c r="D376" s="7" t="str">
        <f>IF('Time Series Inputs'!C376="","",'Time Series Inputs'!C376)</f>
        <v/>
      </c>
    </row>
    <row r="377" spans="1:4" ht="15.75" customHeight="1">
      <c r="A377" s="40" t="str">
        <f>IF(B377="","",#REF!)</f>
        <v/>
      </c>
      <c r="B377" s="41" t="str">
        <f>IF('Time Series Inputs'!A377="","",'Time Series Inputs'!A377)</f>
        <v/>
      </c>
      <c r="C377" s="7" t="str">
        <f>IF('Time Series Inputs'!B377="","",'Time Series Inputs'!B377)</f>
        <v/>
      </c>
      <c r="D377" s="7" t="str">
        <f>IF('Time Series Inputs'!C377="","",'Time Series Inputs'!C377)</f>
        <v/>
      </c>
    </row>
    <row r="378" spans="1:4" ht="15.75" customHeight="1">
      <c r="A378" s="40" t="str">
        <f>IF(B378="","",#REF!)</f>
        <v/>
      </c>
      <c r="B378" s="41" t="str">
        <f>IF('Time Series Inputs'!A378="","",'Time Series Inputs'!A378)</f>
        <v/>
      </c>
      <c r="C378" s="7" t="str">
        <f>IF('Time Series Inputs'!B378="","",'Time Series Inputs'!B378)</f>
        <v/>
      </c>
      <c r="D378" s="7" t="str">
        <f>IF('Time Series Inputs'!C378="","",'Time Series Inputs'!C378)</f>
        <v/>
      </c>
    </row>
    <row r="379" spans="1:4" ht="15.75" customHeight="1">
      <c r="A379" s="40" t="str">
        <f>IF(B379="","",#REF!)</f>
        <v/>
      </c>
      <c r="B379" s="41" t="str">
        <f>IF('Time Series Inputs'!A379="","",'Time Series Inputs'!A379)</f>
        <v/>
      </c>
      <c r="C379" s="7" t="str">
        <f>IF('Time Series Inputs'!B379="","",'Time Series Inputs'!B379)</f>
        <v/>
      </c>
      <c r="D379" s="7" t="str">
        <f>IF('Time Series Inputs'!C379="","",'Time Series Inputs'!C379)</f>
        <v/>
      </c>
    </row>
    <row r="380" spans="1:4" ht="15.75" customHeight="1">
      <c r="A380" s="40" t="str">
        <f>IF(B380="","",#REF!)</f>
        <v/>
      </c>
      <c r="B380" s="41" t="str">
        <f>IF('Time Series Inputs'!A380="","",'Time Series Inputs'!A380)</f>
        <v/>
      </c>
      <c r="C380" s="7" t="str">
        <f>IF('Time Series Inputs'!B380="","",'Time Series Inputs'!B380)</f>
        <v/>
      </c>
      <c r="D380" s="7" t="str">
        <f>IF('Time Series Inputs'!C380="","",'Time Series Inputs'!C380)</f>
        <v/>
      </c>
    </row>
    <row r="381" spans="1:4" ht="15.75" customHeight="1">
      <c r="A381" s="40" t="str">
        <f>IF(B381="","",#REF!)</f>
        <v/>
      </c>
      <c r="B381" s="41" t="str">
        <f>IF('Time Series Inputs'!A381="","",'Time Series Inputs'!A381)</f>
        <v/>
      </c>
      <c r="C381" s="7" t="str">
        <f>IF('Time Series Inputs'!B381="","",'Time Series Inputs'!B381)</f>
        <v/>
      </c>
      <c r="D381" s="7" t="str">
        <f>IF('Time Series Inputs'!C381="","",'Time Series Inputs'!C381)</f>
        <v/>
      </c>
    </row>
    <row r="382" spans="1:4" ht="15.75" customHeight="1">
      <c r="A382" s="40" t="str">
        <f>IF(B382="","",#REF!)</f>
        <v/>
      </c>
      <c r="B382" s="41" t="str">
        <f>IF('Time Series Inputs'!A382="","",'Time Series Inputs'!A382)</f>
        <v/>
      </c>
      <c r="C382" s="7" t="str">
        <f>IF('Time Series Inputs'!B382="","",'Time Series Inputs'!B382)</f>
        <v/>
      </c>
      <c r="D382" s="7" t="str">
        <f>IF('Time Series Inputs'!C382="","",'Time Series Inputs'!C382)</f>
        <v/>
      </c>
    </row>
    <row r="383" spans="1:4" ht="15.75" customHeight="1">
      <c r="A383" s="40" t="str">
        <f>IF(B383="","",#REF!)</f>
        <v/>
      </c>
      <c r="B383" s="41" t="str">
        <f>IF('Time Series Inputs'!A383="","",'Time Series Inputs'!A383)</f>
        <v/>
      </c>
      <c r="C383" s="7" t="str">
        <f>IF('Time Series Inputs'!B383="","",'Time Series Inputs'!B383)</f>
        <v/>
      </c>
      <c r="D383" s="7" t="str">
        <f>IF('Time Series Inputs'!C383="","",'Time Series Inputs'!C383)</f>
        <v/>
      </c>
    </row>
    <row r="384" spans="1:4" ht="15.75" customHeight="1">
      <c r="A384" s="40" t="str">
        <f>IF(B384="","",#REF!)</f>
        <v/>
      </c>
      <c r="B384" s="41" t="str">
        <f>IF('Time Series Inputs'!A384="","",'Time Series Inputs'!A384)</f>
        <v/>
      </c>
      <c r="C384" s="7" t="str">
        <f>IF('Time Series Inputs'!B384="","",'Time Series Inputs'!B384)</f>
        <v/>
      </c>
      <c r="D384" s="7" t="str">
        <f>IF('Time Series Inputs'!C384="","",'Time Series Inputs'!C384)</f>
        <v/>
      </c>
    </row>
    <row r="385" spans="1:4" ht="15.75" customHeight="1">
      <c r="A385" s="40" t="str">
        <f>IF(B385="","",#REF!)</f>
        <v/>
      </c>
      <c r="B385" s="41" t="str">
        <f>IF('Time Series Inputs'!A385="","",'Time Series Inputs'!A385)</f>
        <v/>
      </c>
      <c r="C385" s="7" t="str">
        <f>IF('Time Series Inputs'!B385="","",'Time Series Inputs'!B385)</f>
        <v/>
      </c>
      <c r="D385" s="7" t="str">
        <f>IF('Time Series Inputs'!C385="","",'Time Series Inputs'!C385)</f>
        <v/>
      </c>
    </row>
    <row r="386" spans="1:4" ht="15.75" customHeight="1">
      <c r="A386" s="40" t="str">
        <f>IF(B386="","",#REF!)</f>
        <v/>
      </c>
      <c r="B386" s="41" t="str">
        <f>IF('Time Series Inputs'!A386="","",'Time Series Inputs'!A386)</f>
        <v/>
      </c>
      <c r="C386" s="7" t="str">
        <f>IF('Time Series Inputs'!B386="","",'Time Series Inputs'!B386)</f>
        <v/>
      </c>
      <c r="D386" s="7" t="str">
        <f>IF('Time Series Inputs'!C386="","",'Time Series Inputs'!C386)</f>
        <v/>
      </c>
    </row>
    <row r="387" spans="1:4" ht="15.75" customHeight="1">
      <c r="A387" s="40" t="str">
        <f>IF(B387="","",#REF!)</f>
        <v/>
      </c>
      <c r="B387" s="41" t="str">
        <f>IF('Time Series Inputs'!A387="","",'Time Series Inputs'!A387)</f>
        <v/>
      </c>
      <c r="C387" s="7" t="str">
        <f>IF('Time Series Inputs'!B387="","",'Time Series Inputs'!B387)</f>
        <v/>
      </c>
      <c r="D387" s="7" t="str">
        <f>IF('Time Series Inputs'!C387="","",'Time Series Inputs'!C387)</f>
        <v/>
      </c>
    </row>
    <row r="388" spans="1:4" ht="15.75" customHeight="1">
      <c r="A388" s="40" t="str">
        <f>IF(B388="","",#REF!)</f>
        <v/>
      </c>
      <c r="B388" s="41" t="str">
        <f>IF('Time Series Inputs'!A388="","",'Time Series Inputs'!A388)</f>
        <v/>
      </c>
      <c r="C388" s="7" t="str">
        <f>IF('Time Series Inputs'!B388="","",'Time Series Inputs'!B388)</f>
        <v/>
      </c>
      <c r="D388" s="7" t="str">
        <f>IF('Time Series Inputs'!C388="","",'Time Series Inputs'!C388)</f>
        <v/>
      </c>
    </row>
    <row r="389" spans="1:4" ht="15.75" customHeight="1">
      <c r="A389" s="40" t="str">
        <f>IF(B389="","",#REF!)</f>
        <v/>
      </c>
      <c r="B389" s="41" t="str">
        <f>IF('Time Series Inputs'!A389="","",'Time Series Inputs'!A389)</f>
        <v/>
      </c>
      <c r="C389" s="7" t="str">
        <f>IF('Time Series Inputs'!B389="","",'Time Series Inputs'!B389)</f>
        <v/>
      </c>
      <c r="D389" s="7" t="str">
        <f>IF('Time Series Inputs'!C389="","",'Time Series Inputs'!C389)</f>
        <v/>
      </c>
    </row>
    <row r="390" spans="1:4" ht="15.75" customHeight="1">
      <c r="A390" s="40" t="str">
        <f>IF(B390="","",#REF!)</f>
        <v/>
      </c>
      <c r="B390" s="41" t="str">
        <f>IF('Time Series Inputs'!A390="","",'Time Series Inputs'!A390)</f>
        <v/>
      </c>
      <c r="C390" s="7" t="str">
        <f>IF('Time Series Inputs'!B390="","",'Time Series Inputs'!B390)</f>
        <v/>
      </c>
      <c r="D390" s="7" t="str">
        <f>IF('Time Series Inputs'!C390="","",'Time Series Inputs'!C390)</f>
        <v/>
      </c>
    </row>
    <row r="391" spans="1:4" ht="15.75" customHeight="1">
      <c r="A391" s="40" t="str">
        <f>IF(B391="","",#REF!)</f>
        <v/>
      </c>
      <c r="B391" s="41" t="str">
        <f>IF('Time Series Inputs'!A391="","",'Time Series Inputs'!A391)</f>
        <v/>
      </c>
      <c r="C391" s="7" t="str">
        <f>IF('Time Series Inputs'!B391="","",'Time Series Inputs'!B391)</f>
        <v/>
      </c>
      <c r="D391" s="7" t="str">
        <f>IF('Time Series Inputs'!C391="","",'Time Series Inputs'!C391)</f>
        <v/>
      </c>
    </row>
    <row r="392" spans="1:4" ht="15.75" customHeight="1">
      <c r="A392" s="40" t="str">
        <f>IF(B392="","",#REF!)</f>
        <v/>
      </c>
      <c r="B392" s="41" t="str">
        <f>IF('Time Series Inputs'!A392="","",'Time Series Inputs'!A392)</f>
        <v/>
      </c>
      <c r="C392" s="7" t="str">
        <f>IF('Time Series Inputs'!B392="","",'Time Series Inputs'!B392)</f>
        <v/>
      </c>
      <c r="D392" s="7" t="str">
        <f>IF('Time Series Inputs'!C392="","",'Time Series Inputs'!C392)</f>
        <v/>
      </c>
    </row>
    <row r="393" spans="1:4" ht="15.75" customHeight="1">
      <c r="A393" s="40" t="str">
        <f>IF(B393="","",#REF!)</f>
        <v/>
      </c>
      <c r="B393" s="41" t="str">
        <f>IF('Time Series Inputs'!A393="","",'Time Series Inputs'!A393)</f>
        <v/>
      </c>
      <c r="C393" s="7" t="str">
        <f>IF('Time Series Inputs'!B393="","",'Time Series Inputs'!B393)</f>
        <v/>
      </c>
      <c r="D393" s="7" t="str">
        <f>IF('Time Series Inputs'!C393="","",'Time Series Inputs'!C393)</f>
        <v/>
      </c>
    </row>
    <row r="394" spans="1:4" ht="15.75" customHeight="1">
      <c r="A394" s="40" t="str">
        <f>IF(B394="","",#REF!)</f>
        <v/>
      </c>
      <c r="B394" s="41" t="str">
        <f>IF('Time Series Inputs'!A394="","",'Time Series Inputs'!A394)</f>
        <v/>
      </c>
      <c r="C394" s="7" t="str">
        <f>IF('Time Series Inputs'!B394="","",'Time Series Inputs'!B394)</f>
        <v/>
      </c>
      <c r="D394" s="7" t="str">
        <f>IF('Time Series Inputs'!C394="","",'Time Series Inputs'!C394)</f>
        <v/>
      </c>
    </row>
    <row r="395" spans="1:4" ht="15.75" customHeight="1">
      <c r="A395" s="40" t="str">
        <f>IF(B395="","",#REF!)</f>
        <v/>
      </c>
      <c r="B395" s="41" t="str">
        <f>IF('Time Series Inputs'!A395="","",'Time Series Inputs'!A395)</f>
        <v/>
      </c>
      <c r="C395" s="7" t="str">
        <f>IF('Time Series Inputs'!B395="","",'Time Series Inputs'!B395)</f>
        <v/>
      </c>
      <c r="D395" s="7" t="str">
        <f>IF('Time Series Inputs'!C395="","",'Time Series Inputs'!C395)</f>
        <v/>
      </c>
    </row>
    <row r="396" spans="1:4" ht="15.75" customHeight="1">
      <c r="A396" s="40" t="str">
        <f>IF(B396="","",#REF!)</f>
        <v/>
      </c>
      <c r="B396" s="41" t="str">
        <f>IF('Time Series Inputs'!A396="","",'Time Series Inputs'!A396)</f>
        <v/>
      </c>
      <c r="C396" s="7" t="str">
        <f>IF('Time Series Inputs'!B396="","",'Time Series Inputs'!B396)</f>
        <v/>
      </c>
      <c r="D396" s="7" t="str">
        <f>IF('Time Series Inputs'!C396="","",'Time Series Inputs'!C396)</f>
        <v/>
      </c>
    </row>
    <row r="397" spans="1:4" ht="15.75" customHeight="1">
      <c r="A397" s="40" t="str">
        <f>IF(B397="","",#REF!)</f>
        <v/>
      </c>
      <c r="B397" s="41" t="str">
        <f>IF('Time Series Inputs'!A397="","",'Time Series Inputs'!A397)</f>
        <v/>
      </c>
      <c r="C397" s="7" t="str">
        <f>IF('Time Series Inputs'!B397="","",'Time Series Inputs'!B397)</f>
        <v/>
      </c>
      <c r="D397" s="7" t="str">
        <f>IF('Time Series Inputs'!C397="","",'Time Series Inputs'!C397)</f>
        <v/>
      </c>
    </row>
    <row r="398" spans="1:4" ht="15.75" customHeight="1">
      <c r="A398" s="40" t="str">
        <f>IF(B398="","",#REF!)</f>
        <v/>
      </c>
      <c r="B398" s="41" t="str">
        <f>IF('Time Series Inputs'!A398="","",'Time Series Inputs'!A398)</f>
        <v/>
      </c>
      <c r="C398" s="7" t="str">
        <f>IF('Time Series Inputs'!B398="","",'Time Series Inputs'!B398)</f>
        <v/>
      </c>
      <c r="D398" s="7" t="str">
        <f>IF('Time Series Inputs'!C398="","",'Time Series Inputs'!C398)</f>
        <v/>
      </c>
    </row>
    <row r="399" spans="1:4" ht="15.75" customHeight="1">
      <c r="A399" s="40" t="str">
        <f>IF(B399="","",#REF!)</f>
        <v/>
      </c>
      <c r="B399" s="41" t="str">
        <f>IF('Time Series Inputs'!A399="","",'Time Series Inputs'!A399)</f>
        <v/>
      </c>
      <c r="C399" s="7" t="str">
        <f>IF('Time Series Inputs'!B399="","",'Time Series Inputs'!B399)</f>
        <v/>
      </c>
      <c r="D399" s="7" t="str">
        <f>IF('Time Series Inputs'!C399="","",'Time Series Inputs'!C399)</f>
        <v/>
      </c>
    </row>
    <row r="400" spans="1:4" ht="15.75" customHeight="1">
      <c r="A400" s="40" t="str">
        <f>IF(B400="","",#REF!)</f>
        <v/>
      </c>
      <c r="B400" s="41" t="str">
        <f>IF('Time Series Inputs'!A400="","",'Time Series Inputs'!A400)</f>
        <v/>
      </c>
      <c r="C400" s="7" t="str">
        <f>IF('Time Series Inputs'!B400="","",'Time Series Inputs'!B400)</f>
        <v/>
      </c>
      <c r="D400" s="7" t="str">
        <f>IF('Time Series Inputs'!C400="","",'Time Series Inputs'!C400)</f>
        <v/>
      </c>
    </row>
    <row r="401" spans="1:4" ht="15.75" customHeight="1">
      <c r="A401" s="40" t="str">
        <f>IF(B401="","",#REF!)</f>
        <v/>
      </c>
      <c r="B401" s="41" t="str">
        <f>IF('Time Series Inputs'!A401="","",'Time Series Inputs'!A401)</f>
        <v/>
      </c>
      <c r="C401" s="7" t="str">
        <f>IF('Time Series Inputs'!B401="","",'Time Series Inputs'!B401)</f>
        <v/>
      </c>
      <c r="D401" s="7" t="str">
        <f>IF('Time Series Inputs'!C401="","",'Time Series Inputs'!C401)</f>
        <v/>
      </c>
    </row>
    <row r="402" spans="1:4" ht="15.75" customHeight="1">
      <c r="A402" s="40" t="str">
        <f>IF(B402="","",#REF!)</f>
        <v/>
      </c>
      <c r="B402" s="41" t="str">
        <f>IF('Time Series Inputs'!A402="","",'Time Series Inputs'!A402)</f>
        <v/>
      </c>
      <c r="C402" s="7" t="str">
        <f>IF('Time Series Inputs'!B402="","",'Time Series Inputs'!B402)</f>
        <v/>
      </c>
      <c r="D402" s="7" t="str">
        <f>IF('Time Series Inputs'!C402="","",'Time Series Inputs'!C402)</f>
        <v/>
      </c>
    </row>
    <row r="403" spans="1:4" ht="15.75" customHeight="1">
      <c r="A403" s="40" t="str">
        <f>IF(B403="","",#REF!)</f>
        <v/>
      </c>
      <c r="B403" s="41" t="str">
        <f>IF('Time Series Inputs'!A403="","",'Time Series Inputs'!A403)</f>
        <v/>
      </c>
      <c r="C403" s="7" t="str">
        <f>IF('Time Series Inputs'!B403="","",'Time Series Inputs'!B403)</f>
        <v/>
      </c>
      <c r="D403" s="7" t="str">
        <f>IF('Time Series Inputs'!C403="","",'Time Series Inputs'!C403)</f>
        <v/>
      </c>
    </row>
    <row r="404" spans="1:4" ht="15.75" customHeight="1">
      <c r="A404" s="40" t="str">
        <f>IF(B404="","",#REF!)</f>
        <v/>
      </c>
      <c r="B404" s="41" t="str">
        <f>IF('Time Series Inputs'!A404="","",'Time Series Inputs'!A404)</f>
        <v/>
      </c>
      <c r="C404" s="7" t="str">
        <f>IF('Time Series Inputs'!B404="","",'Time Series Inputs'!B404)</f>
        <v/>
      </c>
      <c r="D404" s="7" t="str">
        <f>IF('Time Series Inputs'!C404="","",'Time Series Inputs'!C404)</f>
        <v/>
      </c>
    </row>
    <row r="405" spans="1:4" ht="15.75" customHeight="1">
      <c r="A405" s="40" t="str">
        <f>IF(B405="","",#REF!)</f>
        <v/>
      </c>
      <c r="B405" s="41" t="str">
        <f>IF('Time Series Inputs'!A405="","",'Time Series Inputs'!A405)</f>
        <v/>
      </c>
      <c r="C405" s="7" t="str">
        <f>IF('Time Series Inputs'!B405="","",'Time Series Inputs'!B405)</f>
        <v/>
      </c>
      <c r="D405" s="7" t="str">
        <f>IF('Time Series Inputs'!C405="","",'Time Series Inputs'!C405)</f>
        <v/>
      </c>
    </row>
    <row r="406" spans="1:4" ht="15.75" customHeight="1">
      <c r="A406" s="40" t="str">
        <f>IF(B406="","",#REF!)</f>
        <v/>
      </c>
      <c r="B406" s="41" t="str">
        <f>IF('Time Series Inputs'!A406="","",'Time Series Inputs'!A406)</f>
        <v/>
      </c>
      <c r="C406" s="7" t="str">
        <f>IF('Time Series Inputs'!B406="","",'Time Series Inputs'!B406)</f>
        <v/>
      </c>
      <c r="D406" s="7" t="str">
        <f>IF('Time Series Inputs'!C406="","",'Time Series Inputs'!C406)</f>
        <v/>
      </c>
    </row>
    <row r="407" spans="1:4" ht="15.75" customHeight="1">
      <c r="A407" s="40" t="str">
        <f>IF(B407="","",#REF!)</f>
        <v/>
      </c>
      <c r="B407" s="41" t="str">
        <f>IF('Time Series Inputs'!A407="","",'Time Series Inputs'!A407)</f>
        <v/>
      </c>
      <c r="C407" s="7" t="str">
        <f>IF('Time Series Inputs'!B407="","",'Time Series Inputs'!B407)</f>
        <v/>
      </c>
      <c r="D407" s="7" t="str">
        <f>IF('Time Series Inputs'!C407="","",'Time Series Inputs'!C407)</f>
        <v/>
      </c>
    </row>
    <row r="408" spans="1:4" ht="15.75" customHeight="1">
      <c r="A408" s="40" t="str">
        <f>IF(B408="","",#REF!)</f>
        <v/>
      </c>
      <c r="B408" s="41" t="str">
        <f>IF('Time Series Inputs'!A408="","",'Time Series Inputs'!A408)</f>
        <v/>
      </c>
      <c r="C408" s="7" t="str">
        <f>IF('Time Series Inputs'!B408="","",'Time Series Inputs'!B408)</f>
        <v/>
      </c>
      <c r="D408" s="7" t="str">
        <f>IF('Time Series Inputs'!C408="","",'Time Series Inputs'!C408)</f>
        <v/>
      </c>
    </row>
    <row r="409" spans="1:4" ht="15.75" customHeight="1">
      <c r="A409" s="40" t="str">
        <f>IF(B409="","",#REF!)</f>
        <v/>
      </c>
      <c r="B409" s="41" t="str">
        <f>IF('Time Series Inputs'!A409="","",'Time Series Inputs'!A409)</f>
        <v/>
      </c>
      <c r="C409" s="7" t="str">
        <f>IF('Time Series Inputs'!B409="","",'Time Series Inputs'!B409)</f>
        <v/>
      </c>
      <c r="D409" s="7" t="str">
        <f>IF('Time Series Inputs'!C409="","",'Time Series Inputs'!C409)</f>
        <v/>
      </c>
    </row>
    <row r="410" spans="1:4" ht="15.75" customHeight="1">
      <c r="A410" s="40" t="str">
        <f>IF(B410="","",#REF!)</f>
        <v/>
      </c>
      <c r="B410" s="41" t="str">
        <f>IF('Time Series Inputs'!A410="","",'Time Series Inputs'!A410)</f>
        <v/>
      </c>
      <c r="C410" s="7" t="str">
        <f>IF('Time Series Inputs'!B410="","",'Time Series Inputs'!B410)</f>
        <v/>
      </c>
      <c r="D410" s="7" t="str">
        <f>IF('Time Series Inputs'!C410="","",'Time Series Inputs'!C410)</f>
        <v/>
      </c>
    </row>
    <row r="411" spans="1:4" ht="15.75" customHeight="1">
      <c r="A411" s="40" t="str">
        <f>IF(B411="","",#REF!)</f>
        <v/>
      </c>
      <c r="B411" s="41" t="str">
        <f>IF('Time Series Inputs'!A411="","",'Time Series Inputs'!A411)</f>
        <v/>
      </c>
      <c r="C411" s="7" t="str">
        <f>IF('Time Series Inputs'!B411="","",'Time Series Inputs'!B411)</f>
        <v/>
      </c>
      <c r="D411" s="7" t="str">
        <f>IF('Time Series Inputs'!C411="","",'Time Series Inputs'!C411)</f>
        <v/>
      </c>
    </row>
    <row r="412" spans="1:4" ht="15.75" customHeight="1">
      <c r="A412" s="40" t="str">
        <f>IF(B412="","",#REF!)</f>
        <v/>
      </c>
      <c r="B412" s="41" t="str">
        <f>IF('Time Series Inputs'!A412="","",'Time Series Inputs'!A412)</f>
        <v/>
      </c>
      <c r="C412" s="7" t="str">
        <f>IF('Time Series Inputs'!B412="","",'Time Series Inputs'!B412)</f>
        <v/>
      </c>
      <c r="D412" s="7" t="str">
        <f>IF('Time Series Inputs'!C412="","",'Time Series Inputs'!C412)</f>
        <v/>
      </c>
    </row>
    <row r="413" spans="1:4" ht="15.75" customHeight="1">
      <c r="A413" s="40" t="str">
        <f>IF(B413="","",#REF!)</f>
        <v/>
      </c>
      <c r="B413" s="41" t="str">
        <f>IF('Time Series Inputs'!A413="","",'Time Series Inputs'!A413)</f>
        <v/>
      </c>
      <c r="C413" s="7" t="str">
        <f>IF('Time Series Inputs'!B413="","",'Time Series Inputs'!B413)</f>
        <v/>
      </c>
      <c r="D413" s="7" t="str">
        <f>IF('Time Series Inputs'!C413="","",'Time Series Inputs'!C413)</f>
        <v/>
      </c>
    </row>
    <row r="414" spans="1:4" ht="15.75" customHeight="1">
      <c r="A414" s="40" t="str">
        <f>IF(B414="","",#REF!)</f>
        <v/>
      </c>
      <c r="B414" s="41" t="str">
        <f>IF('Time Series Inputs'!A414="","",'Time Series Inputs'!A414)</f>
        <v/>
      </c>
      <c r="C414" s="7" t="str">
        <f>IF('Time Series Inputs'!B414="","",'Time Series Inputs'!B414)</f>
        <v/>
      </c>
      <c r="D414" s="7" t="str">
        <f>IF('Time Series Inputs'!C414="","",'Time Series Inputs'!C414)</f>
        <v/>
      </c>
    </row>
    <row r="415" spans="1:4" ht="15.75" customHeight="1">
      <c r="A415" s="40" t="str">
        <f>IF(B415="","",#REF!)</f>
        <v/>
      </c>
      <c r="B415" s="41" t="str">
        <f>IF('Time Series Inputs'!A415="","",'Time Series Inputs'!A415)</f>
        <v/>
      </c>
      <c r="C415" s="7" t="str">
        <f>IF('Time Series Inputs'!B415="","",'Time Series Inputs'!B415)</f>
        <v/>
      </c>
      <c r="D415" s="7" t="str">
        <f>IF('Time Series Inputs'!C415="","",'Time Series Inputs'!C415)</f>
        <v/>
      </c>
    </row>
    <row r="416" spans="1:4" ht="15.75" customHeight="1">
      <c r="A416" s="40" t="str">
        <f>IF(B416="","",#REF!)</f>
        <v/>
      </c>
      <c r="B416" s="41" t="str">
        <f>IF('Time Series Inputs'!A416="","",'Time Series Inputs'!A416)</f>
        <v/>
      </c>
      <c r="C416" s="7" t="str">
        <f>IF('Time Series Inputs'!B416="","",'Time Series Inputs'!B416)</f>
        <v/>
      </c>
      <c r="D416" s="7" t="str">
        <f>IF('Time Series Inputs'!C416="","",'Time Series Inputs'!C416)</f>
        <v/>
      </c>
    </row>
    <row r="417" spans="1:4" ht="15.75" customHeight="1">
      <c r="A417" s="40" t="str">
        <f>IF(B417="","",#REF!)</f>
        <v/>
      </c>
      <c r="B417" s="41" t="str">
        <f>IF('Time Series Inputs'!A417="","",'Time Series Inputs'!A417)</f>
        <v/>
      </c>
      <c r="C417" s="7" t="str">
        <f>IF('Time Series Inputs'!B417="","",'Time Series Inputs'!B417)</f>
        <v/>
      </c>
      <c r="D417" s="7" t="str">
        <f>IF('Time Series Inputs'!C417="","",'Time Series Inputs'!C417)</f>
        <v/>
      </c>
    </row>
    <row r="418" spans="1:4" ht="15.75" customHeight="1">
      <c r="A418" s="40" t="str">
        <f>IF(B418="","",#REF!)</f>
        <v/>
      </c>
      <c r="B418" s="41" t="str">
        <f>IF('Time Series Inputs'!A418="","",'Time Series Inputs'!A418)</f>
        <v/>
      </c>
      <c r="C418" s="7" t="str">
        <f>IF('Time Series Inputs'!B418="","",'Time Series Inputs'!B418)</f>
        <v/>
      </c>
      <c r="D418" s="7" t="str">
        <f>IF('Time Series Inputs'!C418="","",'Time Series Inputs'!C418)</f>
        <v/>
      </c>
    </row>
    <row r="419" spans="1:4" ht="15.75" customHeight="1">
      <c r="A419" s="40" t="str">
        <f>IF(B419="","",#REF!)</f>
        <v/>
      </c>
      <c r="B419" s="41" t="str">
        <f>IF('Time Series Inputs'!A419="","",'Time Series Inputs'!A419)</f>
        <v/>
      </c>
      <c r="C419" s="7" t="str">
        <f>IF('Time Series Inputs'!B419="","",'Time Series Inputs'!B419)</f>
        <v/>
      </c>
      <c r="D419" s="7" t="str">
        <f>IF('Time Series Inputs'!C419="","",'Time Series Inputs'!C419)</f>
        <v/>
      </c>
    </row>
    <row r="420" spans="1:4" ht="15.75" customHeight="1">
      <c r="A420" s="40" t="str">
        <f>IF(B420="","",#REF!)</f>
        <v/>
      </c>
      <c r="B420" s="41" t="str">
        <f>IF('Time Series Inputs'!A420="","",'Time Series Inputs'!A420)</f>
        <v/>
      </c>
      <c r="C420" s="7" t="str">
        <f>IF('Time Series Inputs'!B420="","",'Time Series Inputs'!B420)</f>
        <v/>
      </c>
      <c r="D420" s="7" t="str">
        <f>IF('Time Series Inputs'!C420="","",'Time Series Inputs'!C420)</f>
        <v/>
      </c>
    </row>
    <row r="421" spans="1:4" ht="15.75" customHeight="1">
      <c r="A421" s="40" t="str">
        <f>IF(B421="","",#REF!)</f>
        <v/>
      </c>
      <c r="B421" s="41" t="str">
        <f>IF('Time Series Inputs'!A421="","",'Time Series Inputs'!A421)</f>
        <v/>
      </c>
      <c r="C421" s="7" t="str">
        <f>IF('Time Series Inputs'!B421="","",'Time Series Inputs'!B421)</f>
        <v/>
      </c>
      <c r="D421" s="7" t="str">
        <f>IF('Time Series Inputs'!C421="","",'Time Series Inputs'!C421)</f>
        <v/>
      </c>
    </row>
    <row r="422" spans="1:4" ht="15.75" customHeight="1">
      <c r="A422" s="40" t="str">
        <f>IF(B422="","",#REF!)</f>
        <v/>
      </c>
      <c r="B422" s="41" t="str">
        <f>IF('Time Series Inputs'!A422="","",'Time Series Inputs'!A422)</f>
        <v/>
      </c>
      <c r="C422" s="7" t="str">
        <f>IF('Time Series Inputs'!B422="","",'Time Series Inputs'!B422)</f>
        <v/>
      </c>
      <c r="D422" s="7" t="str">
        <f>IF('Time Series Inputs'!C422="","",'Time Series Inputs'!C422)</f>
        <v/>
      </c>
    </row>
    <row r="423" spans="1:4" ht="15.75" customHeight="1">
      <c r="A423" s="40" t="str">
        <f>IF(B423="","",#REF!)</f>
        <v/>
      </c>
      <c r="B423" s="41" t="str">
        <f>IF('Time Series Inputs'!A423="","",'Time Series Inputs'!A423)</f>
        <v/>
      </c>
      <c r="C423" s="7" t="str">
        <f>IF('Time Series Inputs'!B423="","",'Time Series Inputs'!B423)</f>
        <v/>
      </c>
      <c r="D423" s="7" t="str">
        <f>IF('Time Series Inputs'!C423="","",'Time Series Inputs'!C423)</f>
        <v/>
      </c>
    </row>
    <row r="424" spans="1:4" ht="15.75" customHeight="1">
      <c r="A424" s="40" t="str">
        <f>IF(B424="","",#REF!)</f>
        <v/>
      </c>
      <c r="B424" s="41" t="str">
        <f>IF('Time Series Inputs'!A424="","",'Time Series Inputs'!A424)</f>
        <v/>
      </c>
      <c r="C424" s="7" t="str">
        <f>IF('Time Series Inputs'!B424="","",'Time Series Inputs'!B424)</f>
        <v/>
      </c>
      <c r="D424" s="7" t="str">
        <f>IF('Time Series Inputs'!C424="","",'Time Series Inputs'!C424)</f>
        <v/>
      </c>
    </row>
    <row r="425" spans="1:4" ht="15.75" customHeight="1">
      <c r="A425" s="40" t="str">
        <f>IF(B425="","",#REF!)</f>
        <v/>
      </c>
      <c r="B425" s="41" t="str">
        <f>IF('Time Series Inputs'!A425="","",'Time Series Inputs'!A425)</f>
        <v/>
      </c>
      <c r="C425" s="7" t="str">
        <f>IF('Time Series Inputs'!B425="","",'Time Series Inputs'!B425)</f>
        <v/>
      </c>
      <c r="D425" s="7" t="str">
        <f>IF('Time Series Inputs'!C425="","",'Time Series Inputs'!C425)</f>
        <v/>
      </c>
    </row>
    <row r="426" spans="1:4" ht="15.75" customHeight="1">
      <c r="A426" s="40" t="str">
        <f>IF(B426="","",#REF!)</f>
        <v/>
      </c>
      <c r="B426" s="41" t="str">
        <f>IF('Time Series Inputs'!A426="","",'Time Series Inputs'!A426)</f>
        <v/>
      </c>
      <c r="C426" s="7" t="str">
        <f>IF('Time Series Inputs'!B426="","",'Time Series Inputs'!B426)</f>
        <v/>
      </c>
      <c r="D426" s="7" t="str">
        <f>IF('Time Series Inputs'!C426="","",'Time Series Inputs'!C426)</f>
        <v/>
      </c>
    </row>
    <row r="427" spans="1:4" ht="15.75" customHeight="1">
      <c r="A427" s="40" t="str">
        <f>IF(B427="","",#REF!)</f>
        <v/>
      </c>
      <c r="B427" s="41" t="str">
        <f>IF('Time Series Inputs'!A427="","",'Time Series Inputs'!A427)</f>
        <v/>
      </c>
      <c r="C427" s="7" t="str">
        <f>IF('Time Series Inputs'!B427="","",'Time Series Inputs'!B427)</f>
        <v/>
      </c>
      <c r="D427" s="7" t="str">
        <f>IF('Time Series Inputs'!C427="","",'Time Series Inputs'!C427)</f>
        <v/>
      </c>
    </row>
    <row r="428" spans="1:4" ht="15.75" customHeight="1">
      <c r="A428" s="40" t="str">
        <f>IF(B428="","",#REF!)</f>
        <v/>
      </c>
      <c r="B428" s="41" t="str">
        <f>IF('Time Series Inputs'!A428="","",'Time Series Inputs'!A428)</f>
        <v/>
      </c>
      <c r="C428" s="7" t="str">
        <f>IF('Time Series Inputs'!B428="","",'Time Series Inputs'!B428)</f>
        <v/>
      </c>
      <c r="D428" s="7" t="str">
        <f>IF('Time Series Inputs'!C428="","",'Time Series Inputs'!C428)</f>
        <v/>
      </c>
    </row>
    <row r="429" spans="1:4" ht="15.75" customHeight="1">
      <c r="A429" s="40" t="str">
        <f>IF(B429="","",#REF!)</f>
        <v/>
      </c>
      <c r="B429" s="41" t="str">
        <f>IF('Time Series Inputs'!A429="","",'Time Series Inputs'!A429)</f>
        <v/>
      </c>
      <c r="C429" s="7" t="str">
        <f>IF('Time Series Inputs'!B429="","",'Time Series Inputs'!B429)</f>
        <v/>
      </c>
      <c r="D429" s="7" t="str">
        <f>IF('Time Series Inputs'!C429="","",'Time Series Inputs'!C429)</f>
        <v/>
      </c>
    </row>
    <row r="430" spans="1:4" ht="15.75" customHeight="1">
      <c r="A430" s="40" t="str">
        <f>IF(B430="","",#REF!)</f>
        <v/>
      </c>
      <c r="B430" s="41" t="str">
        <f>IF('Time Series Inputs'!A430="","",'Time Series Inputs'!A430)</f>
        <v/>
      </c>
      <c r="C430" s="7" t="str">
        <f>IF('Time Series Inputs'!B430="","",'Time Series Inputs'!B430)</f>
        <v/>
      </c>
      <c r="D430" s="7" t="str">
        <f>IF('Time Series Inputs'!C430="","",'Time Series Inputs'!C430)</f>
        <v/>
      </c>
    </row>
    <row r="431" spans="1:4" ht="15.75" customHeight="1">
      <c r="A431" s="40" t="str">
        <f>IF(B431="","",#REF!)</f>
        <v/>
      </c>
      <c r="B431" s="41" t="str">
        <f>IF('Time Series Inputs'!A431="","",'Time Series Inputs'!A431)</f>
        <v/>
      </c>
      <c r="C431" s="7" t="str">
        <f>IF('Time Series Inputs'!B431="","",'Time Series Inputs'!B431)</f>
        <v/>
      </c>
      <c r="D431" s="7" t="str">
        <f>IF('Time Series Inputs'!C431="","",'Time Series Inputs'!C431)</f>
        <v/>
      </c>
    </row>
    <row r="432" spans="1:4" ht="15.75" customHeight="1">
      <c r="A432" s="40" t="str">
        <f>IF(B432="","",#REF!)</f>
        <v/>
      </c>
      <c r="B432" s="41" t="str">
        <f>IF('Time Series Inputs'!A432="","",'Time Series Inputs'!A432)</f>
        <v/>
      </c>
      <c r="C432" s="7" t="str">
        <f>IF('Time Series Inputs'!B432="","",'Time Series Inputs'!B432)</f>
        <v/>
      </c>
      <c r="D432" s="7" t="str">
        <f>IF('Time Series Inputs'!C432="","",'Time Series Inputs'!C432)</f>
        <v/>
      </c>
    </row>
    <row r="433" spans="1:4" ht="15.75" customHeight="1">
      <c r="A433" s="40" t="str">
        <f>IF(B433="","",#REF!)</f>
        <v/>
      </c>
      <c r="B433" s="41" t="str">
        <f>IF('Time Series Inputs'!A433="","",'Time Series Inputs'!A433)</f>
        <v/>
      </c>
      <c r="C433" s="7" t="str">
        <f>IF('Time Series Inputs'!B433="","",'Time Series Inputs'!B433)</f>
        <v/>
      </c>
      <c r="D433" s="7" t="str">
        <f>IF('Time Series Inputs'!C433="","",'Time Series Inputs'!C433)</f>
        <v/>
      </c>
    </row>
    <row r="434" spans="1:4" ht="15.75" customHeight="1">
      <c r="A434" s="40" t="str">
        <f>IF(B434="","",#REF!)</f>
        <v/>
      </c>
      <c r="B434" s="41" t="str">
        <f>IF('Time Series Inputs'!A434="","",'Time Series Inputs'!A434)</f>
        <v/>
      </c>
      <c r="C434" s="7" t="str">
        <f>IF('Time Series Inputs'!B434="","",'Time Series Inputs'!B434)</f>
        <v/>
      </c>
      <c r="D434" s="7" t="str">
        <f>IF('Time Series Inputs'!C434="","",'Time Series Inputs'!C434)</f>
        <v/>
      </c>
    </row>
    <row r="435" spans="1:4" ht="15.75" customHeight="1">
      <c r="A435" s="40" t="str">
        <f>IF(B435="","",#REF!)</f>
        <v/>
      </c>
      <c r="B435" s="41" t="str">
        <f>IF('Time Series Inputs'!A435="","",'Time Series Inputs'!A435)</f>
        <v/>
      </c>
      <c r="C435" s="7" t="str">
        <f>IF('Time Series Inputs'!B435="","",'Time Series Inputs'!B435)</f>
        <v/>
      </c>
      <c r="D435" s="7" t="str">
        <f>IF('Time Series Inputs'!C435="","",'Time Series Inputs'!C435)</f>
        <v/>
      </c>
    </row>
    <row r="436" spans="1:4" ht="15.75" customHeight="1">
      <c r="A436" s="40" t="str">
        <f>IF(B436="","",#REF!)</f>
        <v/>
      </c>
      <c r="B436" s="41" t="str">
        <f>IF('Time Series Inputs'!A436="","",'Time Series Inputs'!A436)</f>
        <v/>
      </c>
      <c r="C436" s="7" t="str">
        <f>IF('Time Series Inputs'!B436="","",'Time Series Inputs'!B436)</f>
        <v/>
      </c>
      <c r="D436" s="7" t="str">
        <f>IF('Time Series Inputs'!C436="","",'Time Series Inputs'!C436)</f>
        <v/>
      </c>
    </row>
    <row r="437" spans="1:4" ht="15.75" customHeight="1">
      <c r="A437" s="40" t="str">
        <f>IF(B437="","",#REF!)</f>
        <v/>
      </c>
      <c r="B437" s="41" t="str">
        <f>IF('Time Series Inputs'!A437="","",'Time Series Inputs'!A437)</f>
        <v/>
      </c>
      <c r="C437" s="7" t="str">
        <f>IF('Time Series Inputs'!B437="","",'Time Series Inputs'!B437)</f>
        <v/>
      </c>
      <c r="D437" s="7" t="str">
        <f>IF('Time Series Inputs'!C437="","",'Time Series Inputs'!C437)</f>
        <v/>
      </c>
    </row>
    <row r="438" spans="1:4" ht="15.75" customHeight="1">
      <c r="A438" s="40" t="str">
        <f>IF(B438="","",#REF!)</f>
        <v/>
      </c>
      <c r="B438" s="41" t="str">
        <f>IF('Time Series Inputs'!A438="","",'Time Series Inputs'!A438)</f>
        <v/>
      </c>
      <c r="C438" s="7" t="str">
        <f>IF('Time Series Inputs'!B438="","",'Time Series Inputs'!B438)</f>
        <v/>
      </c>
      <c r="D438" s="7" t="str">
        <f>IF('Time Series Inputs'!C438="","",'Time Series Inputs'!C438)</f>
        <v/>
      </c>
    </row>
    <row r="439" spans="1:4" ht="15.75" customHeight="1">
      <c r="A439" s="40" t="str">
        <f>IF(B439="","",#REF!)</f>
        <v/>
      </c>
      <c r="B439" s="41" t="str">
        <f>IF('Time Series Inputs'!A439="","",'Time Series Inputs'!A439)</f>
        <v/>
      </c>
      <c r="C439" s="7" t="str">
        <f>IF('Time Series Inputs'!B439="","",'Time Series Inputs'!B439)</f>
        <v/>
      </c>
      <c r="D439" s="7" t="str">
        <f>IF('Time Series Inputs'!C439="","",'Time Series Inputs'!C439)</f>
        <v/>
      </c>
    </row>
    <row r="440" spans="1:4" ht="15.75" customHeight="1">
      <c r="A440" s="40" t="str">
        <f>IF(B440="","",#REF!)</f>
        <v/>
      </c>
      <c r="B440" s="41" t="str">
        <f>IF('Time Series Inputs'!A440="","",'Time Series Inputs'!A440)</f>
        <v/>
      </c>
      <c r="C440" s="7" t="str">
        <f>IF('Time Series Inputs'!B440="","",'Time Series Inputs'!B440)</f>
        <v/>
      </c>
      <c r="D440" s="7" t="str">
        <f>IF('Time Series Inputs'!C440="","",'Time Series Inputs'!C440)</f>
        <v/>
      </c>
    </row>
    <row r="441" spans="1:4" ht="15.75" customHeight="1">
      <c r="A441" s="40" t="str">
        <f>IF(B441="","",#REF!)</f>
        <v/>
      </c>
      <c r="B441" s="41" t="str">
        <f>IF('Time Series Inputs'!A441="","",'Time Series Inputs'!A441)</f>
        <v/>
      </c>
      <c r="C441" s="7" t="str">
        <f>IF('Time Series Inputs'!B441="","",'Time Series Inputs'!B441)</f>
        <v/>
      </c>
      <c r="D441" s="7" t="str">
        <f>IF('Time Series Inputs'!C441="","",'Time Series Inputs'!C441)</f>
        <v/>
      </c>
    </row>
    <row r="442" spans="1:4" ht="15.75" customHeight="1">
      <c r="A442" s="40" t="str">
        <f>IF(B442="","",#REF!)</f>
        <v/>
      </c>
      <c r="B442" s="41" t="str">
        <f>IF('Time Series Inputs'!A442="","",'Time Series Inputs'!A442)</f>
        <v/>
      </c>
      <c r="C442" s="7" t="str">
        <f>IF('Time Series Inputs'!B442="","",'Time Series Inputs'!B442)</f>
        <v/>
      </c>
      <c r="D442" s="7" t="str">
        <f>IF('Time Series Inputs'!C442="","",'Time Series Inputs'!C442)</f>
        <v/>
      </c>
    </row>
    <row r="443" spans="1:4" ht="15.75" customHeight="1">
      <c r="A443" s="40" t="str">
        <f>IF(B443="","",#REF!)</f>
        <v/>
      </c>
      <c r="B443" s="41" t="str">
        <f>IF('Time Series Inputs'!A443="","",'Time Series Inputs'!A443)</f>
        <v/>
      </c>
      <c r="C443" s="7" t="str">
        <f>IF('Time Series Inputs'!B443="","",'Time Series Inputs'!B443)</f>
        <v/>
      </c>
      <c r="D443" s="7" t="str">
        <f>IF('Time Series Inputs'!C443="","",'Time Series Inputs'!C443)</f>
        <v/>
      </c>
    </row>
    <row r="444" spans="1:4" ht="15.75" customHeight="1">
      <c r="A444" s="40" t="str">
        <f>IF(B444="","",#REF!)</f>
        <v/>
      </c>
      <c r="B444" s="41" t="str">
        <f>IF('Time Series Inputs'!A444="","",'Time Series Inputs'!A444)</f>
        <v/>
      </c>
      <c r="C444" s="7" t="str">
        <f>IF('Time Series Inputs'!B444="","",'Time Series Inputs'!B444)</f>
        <v/>
      </c>
      <c r="D444" s="7" t="str">
        <f>IF('Time Series Inputs'!C444="","",'Time Series Inputs'!C444)</f>
        <v/>
      </c>
    </row>
    <row r="445" spans="1:4" ht="15.75" customHeight="1">
      <c r="A445" s="40" t="str">
        <f>IF(B445="","",#REF!)</f>
        <v/>
      </c>
      <c r="B445" s="41" t="str">
        <f>IF('Time Series Inputs'!A445="","",'Time Series Inputs'!A445)</f>
        <v/>
      </c>
      <c r="C445" s="7" t="str">
        <f>IF('Time Series Inputs'!B445="","",'Time Series Inputs'!B445)</f>
        <v/>
      </c>
      <c r="D445" s="7" t="str">
        <f>IF('Time Series Inputs'!C445="","",'Time Series Inputs'!C445)</f>
        <v/>
      </c>
    </row>
    <row r="446" spans="1:4" ht="15.75" customHeight="1">
      <c r="A446" s="40" t="str">
        <f>IF(B446="","",#REF!)</f>
        <v/>
      </c>
      <c r="B446" s="41" t="str">
        <f>IF('Time Series Inputs'!A446="","",'Time Series Inputs'!A446)</f>
        <v/>
      </c>
      <c r="C446" s="7" t="str">
        <f>IF('Time Series Inputs'!B446="","",'Time Series Inputs'!B446)</f>
        <v/>
      </c>
      <c r="D446" s="7" t="str">
        <f>IF('Time Series Inputs'!C446="","",'Time Series Inputs'!C446)</f>
        <v/>
      </c>
    </row>
    <row r="447" spans="1:4" ht="15.75" customHeight="1">
      <c r="A447" s="40" t="str">
        <f>IF(B447="","",#REF!)</f>
        <v/>
      </c>
      <c r="B447" s="41" t="str">
        <f>IF('Time Series Inputs'!A447="","",'Time Series Inputs'!A447)</f>
        <v/>
      </c>
      <c r="C447" s="7" t="str">
        <f>IF('Time Series Inputs'!B447="","",'Time Series Inputs'!B447)</f>
        <v/>
      </c>
      <c r="D447" s="7" t="str">
        <f>IF('Time Series Inputs'!C447="","",'Time Series Inputs'!C447)</f>
        <v/>
      </c>
    </row>
    <row r="448" spans="1:4" ht="15.75" customHeight="1">
      <c r="A448" s="40" t="str">
        <f>IF(B448="","",#REF!)</f>
        <v/>
      </c>
      <c r="B448" s="41" t="str">
        <f>IF('Time Series Inputs'!A448="","",'Time Series Inputs'!A448)</f>
        <v/>
      </c>
      <c r="C448" s="7" t="str">
        <f>IF('Time Series Inputs'!B448="","",'Time Series Inputs'!B448)</f>
        <v/>
      </c>
      <c r="D448" s="7" t="str">
        <f>IF('Time Series Inputs'!C448="","",'Time Series Inputs'!C448)</f>
        <v/>
      </c>
    </row>
    <row r="449" spans="1:4" ht="15.75" customHeight="1">
      <c r="A449" s="40" t="str">
        <f>IF(B449="","",#REF!)</f>
        <v/>
      </c>
      <c r="B449" s="41" t="str">
        <f>IF('Time Series Inputs'!A449="","",'Time Series Inputs'!A449)</f>
        <v/>
      </c>
      <c r="C449" s="7" t="str">
        <f>IF('Time Series Inputs'!B449="","",'Time Series Inputs'!B449)</f>
        <v/>
      </c>
      <c r="D449" s="7" t="str">
        <f>IF('Time Series Inputs'!C449="","",'Time Series Inputs'!C449)</f>
        <v/>
      </c>
    </row>
    <row r="450" spans="1:4" ht="15.75" customHeight="1">
      <c r="A450" s="40" t="str">
        <f>IF(B450="","",#REF!)</f>
        <v/>
      </c>
      <c r="B450" s="41" t="str">
        <f>IF('Time Series Inputs'!A450="","",'Time Series Inputs'!A450)</f>
        <v/>
      </c>
      <c r="C450" s="7" t="str">
        <f>IF('Time Series Inputs'!B450="","",'Time Series Inputs'!B450)</f>
        <v/>
      </c>
      <c r="D450" s="7" t="str">
        <f>IF('Time Series Inputs'!C450="","",'Time Series Inputs'!C450)</f>
        <v/>
      </c>
    </row>
    <row r="451" spans="1:4" ht="15.75" customHeight="1">
      <c r="A451" s="40" t="str">
        <f>IF(B451="","",#REF!)</f>
        <v/>
      </c>
      <c r="B451" s="41" t="str">
        <f>IF('Time Series Inputs'!A451="","",'Time Series Inputs'!A451)</f>
        <v/>
      </c>
      <c r="C451" s="7" t="str">
        <f>IF('Time Series Inputs'!B451="","",'Time Series Inputs'!B451)</f>
        <v/>
      </c>
      <c r="D451" s="7" t="str">
        <f>IF('Time Series Inputs'!C451="","",'Time Series Inputs'!C451)</f>
        <v/>
      </c>
    </row>
    <row r="452" spans="1:4" ht="15.75" customHeight="1">
      <c r="A452" s="40" t="str">
        <f>IF(B452="","",#REF!)</f>
        <v/>
      </c>
      <c r="B452" s="41" t="str">
        <f>IF('Time Series Inputs'!A452="","",'Time Series Inputs'!A452)</f>
        <v/>
      </c>
      <c r="C452" s="7" t="str">
        <f>IF('Time Series Inputs'!B452="","",'Time Series Inputs'!B452)</f>
        <v/>
      </c>
      <c r="D452" s="7" t="str">
        <f>IF('Time Series Inputs'!C452="","",'Time Series Inputs'!C452)</f>
        <v/>
      </c>
    </row>
    <row r="453" spans="1:4" ht="15.75" customHeight="1">
      <c r="A453" s="40" t="str">
        <f>IF(B453="","",#REF!)</f>
        <v/>
      </c>
      <c r="B453" s="41" t="str">
        <f>IF('Time Series Inputs'!A453="","",'Time Series Inputs'!A453)</f>
        <v/>
      </c>
      <c r="C453" s="7" t="str">
        <f>IF('Time Series Inputs'!B453="","",'Time Series Inputs'!B453)</f>
        <v/>
      </c>
      <c r="D453" s="7" t="str">
        <f>IF('Time Series Inputs'!C453="","",'Time Series Inputs'!C453)</f>
        <v/>
      </c>
    </row>
    <row r="454" spans="1:4" ht="15.75" customHeight="1">
      <c r="A454" s="40" t="str">
        <f>IF(B454="","",#REF!)</f>
        <v/>
      </c>
      <c r="B454" s="41" t="str">
        <f>IF('Time Series Inputs'!A454="","",'Time Series Inputs'!A454)</f>
        <v/>
      </c>
      <c r="C454" s="7" t="str">
        <f>IF('Time Series Inputs'!B454="","",'Time Series Inputs'!B454)</f>
        <v/>
      </c>
      <c r="D454" s="7" t="str">
        <f>IF('Time Series Inputs'!C454="","",'Time Series Inputs'!C454)</f>
        <v/>
      </c>
    </row>
    <row r="455" spans="1:4" ht="15.75" customHeight="1">
      <c r="A455" s="40" t="str">
        <f>IF(B455="","",#REF!)</f>
        <v/>
      </c>
      <c r="B455" s="41" t="str">
        <f>IF('Time Series Inputs'!A455="","",'Time Series Inputs'!A455)</f>
        <v/>
      </c>
      <c r="C455" s="7" t="str">
        <f>IF('Time Series Inputs'!B455="","",'Time Series Inputs'!B455)</f>
        <v/>
      </c>
      <c r="D455" s="7" t="str">
        <f>IF('Time Series Inputs'!C455="","",'Time Series Inputs'!C455)</f>
        <v/>
      </c>
    </row>
    <row r="456" spans="1:4" ht="15.75" customHeight="1">
      <c r="A456" s="40" t="str">
        <f>IF(B456="","",#REF!)</f>
        <v/>
      </c>
      <c r="B456" s="41" t="str">
        <f>IF('Time Series Inputs'!A456="","",'Time Series Inputs'!A456)</f>
        <v/>
      </c>
      <c r="C456" s="7" t="str">
        <f>IF('Time Series Inputs'!B456="","",'Time Series Inputs'!B456)</f>
        <v/>
      </c>
      <c r="D456" s="7" t="str">
        <f>IF('Time Series Inputs'!C456="","",'Time Series Inputs'!C456)</f>
        <v/>
      </c>
    </row>
    <row r="457" spans="1:4" ht="15.75" customHeight="1">
      <c r="A457" s="40" t="str">
        <f>IF(B457="","",#REF!)</f>
        <v/>
      </c>
      <c r="B457" s="41" t="str">
        <f>IF('Time Series Inputs'!A457="","",'Time Series Inputs'!A457)</f>
        <v/>
      </c>
      <c r="C457" s="7" t="str">
        <f>IF('Time Series Inputs'!B457="","",'Time Series Inputs'!B457)</f>
        <v/>
      </c>
      <c r="D457" s="7" t="str">
        <f>IF('Time Series Inputs'!C457="","",'Time Series Inputs'!C457)</f>
        <v/>
      </c>
    </row>
    <row r="458" spans="1:4" ht="15.75" customHeight="1">
      <c r="A458" s="40" t="str">
        <f>IF(B458="","",#REF!)</f>
        <v/>
      </c>
      <c r="B458" s="41" t="str">
        <f>IF('Time Series Inputs'!A458="","",'Time Series Inputs'!A458)</f>
        <v/>
      </c>
      <c r="C458" s="7" t="str">
        <f>IF('Time Series Inputs'!B458="","",'Time Series Inputs'!B458)</f>
        <v/>
      </c>
      <c r="D458" s="7" t="str">
        <f>IF('Time Series Inputs'!C458="","",'Time Series Inputs'!C458)</f>
        <v/>
      </c>
    </row>
    <row r="459" spans="1:4" ht="15.75" customHeight="1">
      <c r="A459" s="40" t="str">
        <f>IF(B459="","",#REF!)</f>
        <v/>
      </c>
      <c r="B459" s="41" t="str">
        <f>IF('Time Series Inputs'!A459="","",'Time Series Inputs'!A459)</f>
        <v/>
      </c>
      <c r="C459" s="7" t="str">
        <f>IF('Time Series Inputs'!B459="","",'Time Series Inputs'!B459)</f>
        <v/>
      </c>
      <c r="D459" s="7" t="str">
        <f>IF('Time Series Inputs'!C459="","",'Time Series Inputs'!C459)</f>
        <v/>
      </c>
    </row>
    <row r="460" spans="1:4" ht="15.75" customHeight="1">
      <c r="A460" s="40" t="str">
        <f>IF(B460="","",#REF!)</f>
        <v/>
      </c>
      <c r="B460" s="41" t="str">
        <f>IF('Time Series Inputs'!A460="","",'Time Series Inputs'!A460)</f>
        <v/>
      </c>
      <c r="C460" s="7" t="str">
        <f>IF('Time Series Inputs'!B460="","",'Time Series Inputs'!B460)</f>
        <v/>
      </c>
      <c r="D460" s="7" t="str">
        <f>IF('Time Series Inputs'!C460="","",'Time Series Inputs'!C460)</f>
        <v/>
      </c>
    </row>
    <row r="461" spans="1:4" ht="15.75" customHeight="1">
      <c r="A461" s="40" t="str">
        <f>IF(B461="","",#REF!)</f>
        <v/>
      </c>
      <c r="B461" s="41" t="str">
        <f>IF('Time Series Inputs'!A461="","",'Time Series Inputs'!A461)</f>
        <v/>
      </c>
      <c r="C461" s="7" t="str">
        <f>IF('Time Series Inputs'!B461="","",'Time Series Inputs'!B461)</f>
        <v/>
      </c>
      <c r="D461" s="7" t="str">
        <f>IF('Time Series Inputs'!C461="","",'Time Series Inputs'!C461)</f>
        <v/>
      </c>
    </row>
    <row r="462" spans="1:4" ht="15.75" customHeight="1">
      <c r="A462" s="40" t="str">
        <f>IF(B462="","",#REF!)</f>
        <v/>
      </c>
      <c r="B462" s="41" t="str">
        <f>IF('Time Series Inputs'!A462="","",'Time Series Inputs'!A462)</f>
        <v/>
      </c>
      <c r="C462" s="7" t="str">
        <f>IF('Time Series Inputs'!B462="","",'Time Series Inputs'!B462)</f>
        <v/>
      </c>
      <c r="D462" s="7" t="str">
        <f>IF('Time Series Inputs'!C462="","",'Time Series Inputs'!C462)</f>
        <v/>
      </c>
    </row>
    <row r="463" spans="1:4" ht="15.75" customHeight="1">
      <c r="A463" s="40" t="str">
        <f>IF(B463="","",#REF!)</f>
        <v/>
      </c>
      <c r="B463" s="41" t="str">
        <f>IF('Time Series Inputs'!A463="","",'Time Series Inputs'!A463)</f>
        <v/>
      </c>
      <c r="C463" s="7" t="str">
        <f>IF('Time Series Inputs'!B463="","",'Time Series Inputs'!B463)</f>
        <v/>
      </c>
      <c r="D463" s="7" t="str">
        <f>IF('Time Series Inputs'!C463="","",'Time Series Inputs'!C463)</f>
        <v/>
      </c>
    </row>
    <row r="464" spans="1:4" ht="15.75" customHeight="1">
      <c r="A464" s="40" t="str">
        <f>IF(B464="","",#REF!)</f>
        <v/>
      </c>
      <c r="B464" s="41" t="str">
        <f>IF('Time Series Inputs'!A464="","",'Time Series Inputs'!A464)</f>
        <v/>
      </c>
      <c r="C464" s="7" t="str">
        <f>IF('Time Series Inputs'!B464="","",'Time Series Inputs'!B464)</f>
        <v/>
      </c>
      <c r="D464" s="7" t="str">
        <f>IF('Time Series Inputs'!C464="","",'Time Series Inputs'!C464)</f>
        <v/>
      </c>
    </row>
    <row r="465" spans="1:4" ht="15.75" customHeight="1">
      <c r="A465" s="40" t="str">
        <f>IF(B465="","",#REF!)</f>
        <v/>
      </c>
      <c r="B465" s="41" t="str">
        <f>IF('Time Series Inputs'!A465="","",'Time Series Inputs'!A465)</f>
        <v/>
      </c>
      <c r="C465" s="7" t="str">
        <f>IF('Time Series Inputs'!B465="","",'Time Series Inputs'!B465)</f>
        <v/>
      </c>
      <c r="D465" s="7" t="str">
        <f>IF('Time Series Inputs'!C465="","",'Time Series Inputs'!C465)</f>
        <v/>
      </c>
    </row>
    <row r="466" spans="1:4" ht="15.75" customHeight="1">
      <c r="A466" s="40" t="str">
        <f>IF(B466="","",#REF!)</f>
        <v/>
      </c>
      <c r="B466" s="41" t="str">
        <f>IF('Time Series Inputs'!A466="","",'Time Series Inputs'!A466)</f>
        <v/>
      </c>
      <c r="C466" s="7" t="str">
        <f>IF('Time Series Inputs'!B466="","",'Time Series Inputs'!B466)</f>
        <v/>
      </c>
      <c r="D466" s="7" t="str">
        <f>IF('Time Series Inputs'!C466="","",'Time Series Inputs'!C466)</f>
        <v/>
      </c>
    </row>
    <row r="467" spans="1:4" ht="15.75" customHeight="1">
      <c r="A467" s="40" t="str">
        <f>IF(B467="","",#REF!)</f>
        <v/>
      </c>
      <c r="B467" s="41" t="str">
        <f>IF('Time Series Inputs'!A467="","",'Time Series Inputs'!A467)</f>
        <v/>
      </c>
      <c r="C467" s="7" t="str">
        <f>IF('Time Series Inputs'!B467="","",'Time Series Inputs'!B467)</f>
        <v/>
      </c>
      <c r="D467" s="7" t="str">
        <f>IF('Time Series Inputs'!C467="","",'Time Series Inputs'!C467)</f>
        <v/>
      </c>
    </row>
    <row r="468" spans="1:4" ht="15.75" customHeight="1">
      <c r="A468" s="40" t="str">
        <f>IF(B468="","",#REF!)</f>
        <v/>
      </c>
      <c r="B468" s="41" t="str">
        <f>IF('Time Series Inputs'!A468="","",'Time Series Inputs'!A468)</f>
        <v/>
      </c>
      <c r="C468" s="7" t="str">
        <f>IF('Time Series Inputs'!B468="","",'Time Series Inputs'!B468)</f>
        <v/>
      </c>
      <c r="D468" s="7" t="str">
        <f>IF('Time Series Inputs'!C468="","",'Time Series Inputs'!C468)</f>
        <v/>
      </c>
    </row>
    <row r="469" spans="1:4" ht="15.75" customHeight="1">
      <c r="A469" s="40" t="str">
        <f>IF(B469="","",#REF!)</f>
        <v/>
      </c>
      <c r="B469" s="41" t="str">
        <f>IF('Time Series Inputs'!A469="","",'Time Series Inputs'!A469)</f>
        <v/>
      </c>
      <c r="C469" s="7" t="str">
        <f>IF('Time Series Inputs'!B469="","",'Time Series Inputs'!B469)</f>
        <v/>
      </c>
      <c r="D469" s="7" t="str">
        <f>IF('Time Series Inputs'!C469="","",'Time Series Inputs'!C469)</f>
        <v/>
      </c>
    </row>
    <row r="470" spans="1:4" ht="15.75" customHeight="1">
      <c r="A470" s="40" t="str">
        <f>IF(B470="","",#REF!)</f>
        <v/>
      </c>
      <c r="B470" s="41" t="str">
        <f>IF('Time Series Inputs'!A470="","",'Time Series Inputs'!A470)</f>
        <v/>
      </c>
      <c r="C470" s="7" t="str">
        <f>IF('Time Series Inputs'!B470="","",'Time Series Inputs'!B470)</f>
        <v/>
      </c>
      <c r="D470" s="7" t="str">
        <f>IF('Time Series Inputs'!C470="","",'Time Series Inputs'!C470)</f>
        <v/>
      </c>
    </row>
    <row r="471" spans="1:4" ht="15.75" customHeight="1">
      <c r="A471" s="40" t="str">
        <f>IF(B471="","",#REF!)</f>
        <v/>
      </c>
      <c r="B471" s="41" t="str">
        <f>IF('Time Series Inputs'!A471="","",'Time Series Inputs'!A471)</f>
        <v/>
      </c>
      <c r="C471" s="7" t="str">
        <f>IF('Time Series Inputs'!B471="","",'Time Series Inputs'!B471)</f>
        <v/>
      </c>
      <c r="D471" s="7" t="str">
        <f>IF('Time Series Inputs'!C471="","",'Time Series Inputs'!C471)</f>
        <v/>
      </c>
    </row>
    <row r="472" spans="1:4" ht="15.75" customHeight="1">
      <c r="A472" s="40" t="str">
        <f>IF(B472="","",#REF!)</f>
        <v/>
      </c>
      <c r="B472" s="41" t="str">
        <f>IF('Time Series Inputs'!A472="","",'Time Series Inputs'!A472)</f>
        <v/>
      </c>
      <c r="C472" s="7" t="str">
        <f>IF('Time Series Inputs'!B472="","",'Time Series Inputs'!B472)</f>
        <v/>
      </c>
      <c r="D472" s="7" t="str">
        <f>IF('Time Series Inputs'!C472="","",'Time Series Inputs'!C472)</f>
        <v/>
      </c>
    </row>
    <row r="473" spans="1:4" ht="15.75" customHeight="1">
      <c r="A473" s="40" t="str">
        <f>IF(B473="","",#REF!)</f>
        <v/>
      </c>
      <c r="B473" s="41" t="str">
        <f>IF('Time Series Inputs'!A473="","",'Time Series Inputs'!A473)</f>
        <v/>
      </c>
      <c r="C473" s="7" t="str">
        <f>IF('Time Series Inputs'!B473="","",'Time Series Inputs'!B473)</f>
        <v/>
      </c>
      <c r="D473" s="7" t="str">
        <f>IF('Time Series Inputs'!C473="","",'Time Series Inputs'!C473)</f>
        <v/>
      </c>
    </row>
    <row r="474" spans="1:4" ht="15.75" customHeight="1">
      <c r="A474" s="40" t="str">
        <f>IF(B474="","",#REF!)</f>
        <v/>
      </c>
      <c r="B474" s="41" t="str">
        <f>IF('Time Series Inputs'!A474="","",'Time Series Inputs'!A474)</f>
        <v/>
      </c>
      <c r="C474" s="7" t="str">
        <f>IF('Time Series Inputs'!B474="","",'Time Series Inputs'!B474)</f>
        <v/>
      </c>
      <c r="D474" s="7" t="str">
        <f>IF('Time Series Inputs'!C474="","",'Time Series Inputs'!C474)</f>
        <v/>
      </c>
    </row>
    <row r="475" spans="1:4" ht="15.75" customHeight="1">
      <c r="A475" s="40" t="str">
        <f>IF(B475="","",#REF!)</f>
        <v/>
      </c>
      <c r="B475" s="41" t="str">
        <f>IF('Time Series Inputs'!A475="","",'Time Series Inputs'!A475)</f>
        <v/>
      </c>
      <c r="C475" s="7" t="str">
        <f>IF('Time Series Inputs'!B475="","",'Time Series Inputs'!B475)</f>
        <v/>
      </c>
      <c r="D475" s="7" t="str">
        <f>IF('Time Series Inputs'!C475="","",'Time Series Inputs'!C475)</f>
        <v/>
      </c>
    </row>
    <row r="476" spans="1:4" ht="15.75" customHeight="1">
      <c r="A476" s="40" t="str">
        <f>IF(B476="","",#REF!)</f>
        <v/>
      </c>
      <c r="B476" s="41" t="str">
        <f>IF('Time Series Inputs'!A476="","",'Time Series Inputs'!A476)</f>
        <v/>
      </c>
      <c r="C476" s="7" t="str">
        <f>IF('Time Series Inputs'!B476="","",'Time Series Inputs'!B476)</f>
        <v/>
      </c>
      <c r="D476" s="7" t="str">
        <f>IF('Time Series Inputs'!C476="","",'Time Series Inputs'!C476)</f>
        <v/>
      </c>
    </row>
    <row r="477" spans="1:4" ht="15.75" customHeight="1">
      <c r="A477" s="40" t="str">
        <f>IF(B477="","",#REF!)</f>
        <v/>
      </c>
      <c r="B477" s="41" t="str">
        <f>IF('Time Series Inputs'!A477="","",'Time Series Inputs'!A477)</f>
        <v/>
      </c>
      <c r="C477" s="7" t="str">
        <f>IF('Time Series Inputs'!B477="","",'Time Series Inputs'!B477)</f>
        <v/>
      </c>
      <c r="D477" s="7" t="str">
        <f>IF('Time Series Inputs'!C477="","",'Time Series Inputs'!C477)</f>
        <v/>
      </c>
    </row>
    <row r="478" spans="1:4" ht="15.75" customHeight="1">
      <c r="A478" s="40" t="str">
        <f>IF(B478="","",#REF!)</f>
        <v/>
      </c>
      <c r="B478" s="41" t="str">
        <f>IF('Time Series Inputs'!A478="","",'Time Series Inputs'!A478)</f>
        <v/>
      </c>
      <c r="C478" s="7" t="str">
        <f>IF('Time Series Inputs'!B478="","",'Time Series Inputs'!B478)</f>
        <v/>
      </c>
      <c r="D478" s="7" t="str">
        <f>IF('Time Series Inputs'!C478="","",'Time Series Inputs'!C478)</f>
        <v/>
      </c>
    </row>
    <row r="479" spans="1:4" ht="15.75" customHeight="1">
      <c r="A479" s="40" t="str">
        <f>IF(B479="","",#REF!)</f>
        <v/>
      </c>
      <c r="B479" s="41" t="str">
        <f>IF('Time Series Inputs'!A479="","",'Time Series Inputs'!A479)</f>
        <v/>
      </c>
      <c r="C479" s="7" t="str">
        <f>IF('Time Series Inputs'!B479="","",'Time Series Inputs'!B479)</f>
        <v/>
      </c>
      <c r="D479" s="7" t="str">
        <f>IF('Time Series Inputs'!C479="","",'Time Series Inputs'!C479)</f>
        <v/>
      </c>
    </row>
    <row r="480" spans="1:4" ht="15.75" customHeight="1">
      <c r="A480" s="40" t="str">
        <f>IF(B480="","",#REF!)</f>
        <v/>
      </c>
      <c r="B480" s="41" t="str">
        <f>IF('Time Series Inputs'!A480="","",'Time Series Inputs'!A480)</f>
        <v/>
      </c>
      <c r="C480" s="7" t="str">
        <f>IF('Time Series Inputs'!B480="","",'Time Series Inputs'!B480)</f>
        <v/>
      </c>
      <c r="D480" s="7" t="str">
        <f>IF('Time Series Inputs'!C480="","",'Time Series Inputs'!C480)</f>
        <v/>
      </c>
    </row>
    <row r="481" spans="1:4" ht="15.75" customHeight="1">
      <c r="A481" s="40" t="str">
        <f>IF(B481="","",#REF!)</f>
        <v/>
      </c>
      <c r="B481" s="41" t="str">
        <f>IF('Time Series Inputs'!A481="","",'Time Series Inputs'!A481)</f>
        <v/>
      </c>
      <c r="C481" s="7" t="str">
        <f>IF('Time Series Inputs'!B481="","",'Time Series Inputs'!B481)</f>
        <v/>
      </c>
      <c r="D481" s="7" t="str">
        <f>IF('Time Series Inputs'!C481="","",'Time Series Inputs'!C481)</f>
        <v/>
      </c>
    </row>
    <row r="482" spans="1:4" ht="15.75" customHeight="1">
      <c r="A482" s="40" t="str">
        <f>IF(B482="","",#REF!)</f>
        <v/>
      </c>
      <c r="B482" s="41" t="str">
        <f>IF('Time Series Inputs'!A482="","",'Time Series Inputs'!A482)</f>
        <v/>
      </c>
      <c r="C482" s="7" t="str">
        <f>IF('Time Series Inputs'!B482="","",'Time Series Inputs'!B482)</f>
        <v/>
      </c>
      <c r="D482" s="7" t="str">
        <f>IF('Time Series Inputs'!C482="","",'Time Series Inputs'!C482)</f>
        <v/>
      </c>
    </row>
    <row r="483" spans="1:4" ht="15.75" customHeight="1">
      <c r="A483" s="40" t="str">
        <f>IF(B483="","",#REF!)</f>
        <v/>
      </c>
      <c r="B483" s="41" t="str">
        <f>IF('Time Series Inputs'!A483="","",'Time Series Inputs'!A483)</f>
        <v/>
      </c>
      <c r="C483" s="7" t="str">
        <f>IF('Time Series Inputs'!B483="","",'Time Series Inputs'!B483)</f>
        <v/>
      </c>
      <c r="D483" s="7" t="str">
        <f>IF('Time Series Inputs'!C483="","",'Time Series Inputs'!C483)</f>
        <v/>
      </c>
    </row>
    <row r="484" spans="1:4" ht="15.75" customHeight="1">
      <c r="A484" s="40" t="str">
        <f>IF(B484="","",#REF!)</f>
        <v/>
      </c>
      <c r="B484" s="41" t="str">
        <f>IF('Time Series Inputs'!A484="","",'Time Series Inputs'!A484)</f>
        <v/>
      </c>
      <c r="C484" s="7" t="str">
        <f>IF('Time Series Inputs'!B484="","",'Time Series Inputs'!B484)</f>
        <v/>
      </c>
      <c r="D484" s="7" t="str">
        <f>IF('Time Series Inputs'!C484="","",'Time Series Inputs'!C484)</f>
        <v/>
      </c>
    </row>
    <row r="485" spans="1:4" ht="15.75" customHeight="1">
      <c r="A485" s="40" t="str">
        <f>IF(B485="","",#REF!)</f>
        <v/>
      </c>
      <c r="B485" s="41" t="str">
        <f>IF('Time Series Inputs'!A485="","",'Time Series Inputs'!A485)</f>
        <v/>
      </c>
      <c r="C485" s="7" t="str">
        <f>IF('Time Series Inputs'!B485="","",'Time Series Inputs'!B485)</f>
        <v/>
      </c>
      <c r="D485" s="7" t="str">
        <f>IF('Time Series Inputs'!C485="","",'Time Series Inputs'!C485)</f>
        <v/>
      </c>
    </row>
    <row r="486" spans="1:4" ht="15.75" customHeight="1">
      <c r="A486" s="40" t="str">
        <f>IF(B486="","",#REF!)</f>
        <v/>
      </c>
      <c r="B486" s="41" t="str">
        <f>IF('Time Series Inputs'!A486="","",'Time Series Inputs'!A486)</f>
        <v/>
      </c>
      <c r="C486" s="7" t="str">
        <f>IF('Time Series Inputs'!B486="","",'Time Series Inputs'!B486)</f>
        <v/>
      </c>
      <c r="D486" s="7" t="str">
        <f>IF('Time Series Inputs'!C486="","",'Time Series Inputs'!C486)</f>
        <v/>
      </c>
    </row>
    <row r="487" spans="1:4" ht="15.75" customHeight="1">
      <c r="A487" s="40" t="str">
        <f>IF(B487="","",#REF!)</f>
        <v/>
      </c>
      <c r="B487" s="41" t="str">
        <f>IF('Time Series Inputs'!A487="","",'Time Series Inputs'!A487)</f>
        <v/>
      </c>
      <c r="C487" s="7" t="str">
        <f>IF('Time Series Inputs'!B487="","",'Time Series Inputs'!B487)</f>
        <v/>
      </c>
      <c r="D487" s="7" t="str">
        <f>IF('Time Series Inputs'!C487="","",'Time Series Inputs'!C487)</f>
        <v/>
      </c>
    </row>
    <row r="488" spans="1:4" ht="15.75" customHeight="1">
      <c r="A488" s="40" t="str">
        <f>IF(B488="","",#REF!)</f>
        <v/>
      </c>
      <c r="B488" s="41" t="str">
        <f>IF('Time Series Inputs'!A488="","",'Time Series Inputs'!A488)</f>
        <v/>
      </c>
      <c r="C488" s="7" t="str">
        <f>IF('Time Series Inputs'!B488="","",'Time Series Inputs'!B488)</f>
        <v/>
      </c>
      <c r="D488" s="7" t="str">
        <f>IF('Time Series Inputs'!C488="","",'Time Series Inputs'!C488)</f>
        <v/>
      </c>
    </row>
    <row r="489" spans="1:4" ht="15.75" customHeight="1">
      <c r="A489" s="40" t="str">
        <f>IF(B489="","",#REF!)</f>
        <v/>
      </c>
      <c r="B489" s="41" t="str">
        <f>IF('Time Series Inputs'!A489="","",'Time Series Inputs'!A489)</f>
        <v/>
      </c>
      <c r="C489" s="7" t="str">
        <f>IF('Time Series Inputs'!B489="","",'Time Series Inputs'!B489)</f>
        <v/>
      </c>
      <c r="D489" s="7" t="str">
        <f>IF('Time Series Inputs'!C489="","",'Time Series Inputs'!C489)</f>
        <v/>
      </c>
    </row>
    <row r="490" spans="1:4" ht="15.75" customHeight="1">
      <c r="A490" s="40" t="str">
        <f>IF(B490="","",#REF!)</f>
        <v/>
      </c>
      <c r="B490" s="41" t="str">
        <f>IF('Time Series Inputs'!A490="","",'Time Series Inputs'!A490)</f>
        <v/>
      </c>
      <c r="C490" s="7" t="str">
        <f>IF('Time Series Inputs'!B490="","",'Time Series Inputs'!B490)</f>
        <v/>
      </c>
      <c r="D490" s="7" t="str">
        <f>IF('Time Series Inputs'!C490="","",'Time Series Inputs'!C490)</f>
        <v/>
      </c>
    </row>
    <row r="491" spans="1:4" ht="15.75" customHeight="1">
      <c r="A491" s="40" t="str">
        <f>IF(B491="","",#REF!)</f>
        <v/>
      </c>
      <c r="B491" s="41" t="str">
        <f>IF('Time Series Inputs'!A491="","",'Time Series Inputs'!A491)</f>
        <v/>
      </c>
      <c r="C491" s="7" t="str">
        <f>IF('Time Series Inputs'!B491="","",'Time Series Inputs'!B491)</f>
        <v/>
      </c>
      <c r="D491" s="7" t="str">
        <f>IF('Time Series Inputs'!C491="","",'Time Series Inputs'!C491)</f>
        <v/>
      </c>
    </row>
    <row r="492" spans="1:4" ht="15.75" customHeight="1">
      <c r="A492" s="40" t="str">
        <f>IF(B492="","",#REF!)</f>
        <v/>
      </c>
      <c r="B492" s="41" t="str">
        <f>IF('Time Series Inputs'!A492="","",'Time Series Inputs'!A492)</f>
        <v/>
      </c>
      <c r="C492" s="7" t="str">
        <f>IF('Time Series Inputs'!B492="","",'Time Series Inputs'!B492)</f>
        <v/>
      </c>
      <c r="D492" s="7" t="str">
        <f>IF('Time Series Inputs'!C492="","",'Time Series Inputs'!C492)</f>
        <v/>
      </c>
    </row>
    <row r="493" spans="1:4" ht="15.75" customHeight="1">
      <c r="A493" s="40" t="str">
        <f>IF(B493="","",#REF!)</f>
        <v/>
      </c>
      <c r="B493" s="41" t="str">
        <f>IF('Time Series Inputs'!A493="","",'Time Series Inputs'!A493)</f>
        <v/>
      </c>
      <c r="C493" s="7" t="str">
        <f>IF('Time Series Inputs'!B493="","",'Time Series Inputs'!B493)</f>
        <v/>
      </c>
      <c r="D493" s="7" t="str">
        <f>IF('Time Series Inputs'!C493="","",'Time Series Inputs'!C493)</f>
        <v/>
      </c>
    </row>
    <row r="494" spans="1:4" ht="15.75" customHeight="1">
      <c r="A494" s="40" t="str">
        <f>IF(B494="","",#REF!)</f>
        <v/>
      </c>
      <c r="B494" s="41" t="str">
        <f>IF('Time Series Inputs'!A494="","",'Time Series Inputs'!A494)</f>
        <v/>
      </c>
      <c r="C494" s="7" t="str">
        <f>IF('Time Series Inputs'!B494="","",'Time Series Inputs'!B494)</f>
        <v/>
      </c>
      <c r="D494" s="7" t="str">
        <f>IF('Time Series Inputs'!C494="","",'Time Series Inputs'!C494)</f>
        <v/>
      </c>
    </row>
    <row r="495" spans="1:4" ht="15.75" customHeight="1">
      <c r="A495" s="40" t="str">
        <f>IF(B495="","",#REF!)</f>
        <v/>
      </c>
      <c r="B495" s="41" t="str">
        <f>IF('Time Series Inputs'!A495="","",'Time Series Inputs'!A495)</f>
        <v/>
      </c>
      <c r="C495" s="7" t="str">
        <f>IF('Time Series Inputs'!B495="","",'Time Series Inputs'!B495)</f>
        <v/>
      </c>
      <c r="D495" s="7" t="str">
        <f>IF('Time Series Inputs'!C495="","",'Time Series Inputs'!C495)</f>
        <v/>
      </c>
    </row>
    <row r="496" spans="1:4" ht="15.75" customHeight="1">
      <c r="A496" s="40" t="str">
        <f>IF(B496="","",#REF!)</f>
        <v/>
      </c>
      <c r="B496" s="41" t="str">
        <f>IF('Time Series Inputs'!A496="","",'Time Series Inputs'!A496)</f>
        <v/>
      </c>
      <c r="C496" s="7" t="str">
        <f>IF('Time Series Inputs'!B496="","",'Time Series Inputs'!B496)</f>
        <v/>
      </c>
      <c r="D496" s="7" t="str">
        <f>IF('Time Series Inputs'!C496="","",'Time Series Inputs'!C496)</f>
        <v/>
      </c>
    </row>
    <row r="497" spans="1:4" ht="15.75" customHeight="1">
      <c r="A497" s="40" t="str">
        <f>IF(B497="","",#REF!)</f>
        <v/>
      </c>
      <c r="B497" s="41" t="str">
        <f>IF('Time Series Inputs'!A497="","",'Time Series Inputs'!A497)</f>
        <v/>
      </c>
      <c r="C497" s="7" t="str">
        <f>IF('Time Series Inputs'!B497="","",'Time Series Inputs'!B497)</f>
        <v/>
      </c>
      <c r="D497" s="7" t="str">
        <f>IF('Time Series Inputs'!C497="","",'Time Series Inputs'!C497)</f>
        <v/>
      </c>
    </row>
    <row r="498" spans="1:4" ht="15.75" customHeight="1">
      <c r="A498" s="40" t="str">
        <f>IF(B498="","",#REF!)</f>
        <v/>
      </c>
      <c r="B498" s="41" t="str">
        <f>IF('Time Series Inputs'!A498="","",'Time Series Inputs'!A498)</f>
        <v/>
      </c>
      <c r="C498" s="7" t="str">
        <f>IF('Time Series Inputs'!B498="","",'Time Series Inputs'!B498)</f>
        <v/>
      </c>
      <c r="D498" s="7" t="str">
        <f>IF('Time Series Inputs'!C498="","",'Time Series Inputs'!C498)</f>
        <v/>
      </c>
    </row>
    <row r="499" spans="1:4" ht="15.75" customHeight="1">
      <c r="A499" s="40" t="str">
        <f>IF(B499="","",#REF!)</f>
        <v/>
      </c>
      <c r="B499" s="41" t="str">
        <f>IF('Time Series Inputs'!A499="","",'Time Series Inputs'!A499)</f>
        <v/>
      </c>
      <c r="C499" s="7" t="str">
        <f>IF('Time Series Inputs'!B499="","",'Time Series Inputs'!B499)</f>
        <v/>
      </c>
      <c r="D499" s="7" t="str">
        <f>IF('Time Series Inputs'!C499="","",'Time Series Inputs'!C499)</f>
        <v/>
      </c>
    </row>
    <row r="500" spans="1:4" ht="15.75" customHeight="1">
      <c r="A500" s="40" t="str">
        <f>IF(B500="","",#REF!)</f>
        <v/>
      </c>
      <c r="B500" s="41" t="str">
        <f>IF('Time Series Inputs'!A500="","",'Time Series Inputs'!A500)</f>
        <v/>
      </c>
      <c r="C500" s="7" t="str">
        <f>IF('Time Series Inputs'!B500="","",'Time Series Inputs'!B500)</f>
        <v/>
      </c>
      <c r="D500" s="7" t="str">
        <f>IF('Time Series Inputs'!C500="","",'Time Series Inputs'!C500)</f>
        <v/>
      </c>
    </row>
    <row r="501" spans="1:4" ht="15.75" customHeight="1">
      <c r="A501" s="40" t="str">
        <f>IF(B501="","",#REF!)</f>
        <v/>
      </c>
      <c r="B501" s="41" t="str">
        <f>IF('Time Series Inputs'!A501="","",'Time Series Inputs'!A501)</f>
        <v/>
      </c>
      <c r="C501" s="7" t="str">
        <f>IF('Time Series Inputs'!B501="","",'Time Series Inputs'!B501)</f>
        <v/>
      </c>
      <c r="D501" s="7" t="str">
        <f>IF('Time Series Inputs'!C501="","",'Time Series Inputs'!C501)</f>
        <v/>
      </c>
    </row>
    <row r="502" spans="1:4" ht="15.75" customHeight="1">
      <c r="A502" s="40" t="str">
        <f>IF(B502="","",#REF!)</f>
        <v/>
      </c>
      <c r="B502" s="41" t="str">
        <f>IF('Time Series Inputs'!A502="","",'Time Series Inputs'!A502)</f>
        <v/>
      </c>
      <c r="C502" s="7" t="str">
        <f>IF('Time Series Inputs'!B502="","",'Time Series Inputs'!B502)</f>
        <v/>
      </c>
      <c r="D502" s="7" t="str">
        <f>IF('Time Series Inputs'!C502="","",'Time Series Inputs'!C502)</f>
        <v/>
      </c>
    </row>
    <row r="503" spans="1:4" ht="15.75" customHeight="1">
      <c r="A503" s="40" t="str">
        <f>IF(B503="","",#REF!)</f>
        <v/>
      </c>
      <c r="B503" s="41" t="str">
        <f>IF('Time Series Inputs'!A503="","",'Time Series Inputs'!A503)</f>
        <v/>
      </c>
      <c r="C503" s="7" t="str">
        <f>IF('Time Series Inputs'!B503="","",'Time Series Inputs'!B503)</f>
        <v/>
      </c>
      <c r="D503" s="7" t="str">
        <f>IF('Time Series Inputs'!C503="","",'Time Series Inputs'!C503)</f>
        <v/>
      </c>
    </row>
    <row r="504" spans="1:4" ht="15.75" customHeight="1">
      <c r="A504" s="40" t="str">
        <f>IF(B504="","",#REF!)</f>
        <v/>
      </c>
      <c r="B504" s="41" t="str">
        <f>IF('Time Series Inputs'!A504="","",'Time Series Inputs'!A504)</f>
        <v/>
      </c>
      <c r="C504" s="7" t="str">
        <f>IF('Time Series Inputs'!B504="","",'Time Series Inputs'!B504)</f>
        <v/>
      </c>
      <c r="D504" s="7" t="str">
        <f>IF('Time Series Inputs'!C504="","",'Time Series Inputs'!C504)</f>
        <v/>
      </c>
    </row>
    <row r="505" spans="1:4" ht="15.75" customHeight="1">
      <c r="A505" s="40" t="str">
        <f>IF(B505="","",#REF!)</f>
        <v/>
      </c>
      <c r="B505" s="41" t="str">
        <f>IF('Time Series Inputs'!A505="","",'Time Series Inputs'!A505)</f>
        <v/>
      </c>
      <c r="C505" s="7" t="str">
        <f>IF('Time Series Inputs'!B505="","",'Time Series Inputs'!B505)</f>
        <v/>
      </c>
      <c r="D505" s="7" t="str">
        <f>IF('Time Series Inputs'!C505="","",'Time Series Inputs'!C505)</f>
        <v/>
      </c>
    </row>
    <row r="506" spans="1:4" ht="15.75" customHeight="1">
      <c r="A506" s="40" t="str">
        <f>IF(B506="","",#REF!)</f>
        <v/>
      </c>
      <c r="B506" s="41" t="str">
        <f>IF('Time Series Inputs'!A506="","",'Time Series Inputs'!A506)</f>
        <v/>
      </c>
      <c r="C506" s="7" t="str">
        <f>IF('Time Series Inputs'!B506="","",'Time Series Inputs'!B506)</f>
        <v/>
      </c>
      <c r="D506" s="7" t="str">
        <f>IF('Time Series Inputs'!C506="","",'Time Series Inputs'!C506)</f>
        <v/>
      </c>
    </row>
    <row r="507" spans="1:4" ht="15.75" customHeight="1">
      <c r="A507" s="40" t="str">
        <f>IF(B507="","",#REF!)</f>
        <v/>
      </c>
      <c r="B507" s="41" t="str">
        <f>IF('Time Series Inputs'!A507="","",'Time Series Inputs'!A507)</f>
        <v/>
      </c>
      <c r="C507" s="7" t="str">
        <f>IF('Time Series Inputs'!B507="","",'Time Series Inputs'!B507)</f>
        <v/>
      </c>
      <c r="D507" s="7" t="str">
        <f>IF('Time Series Inputs'!C507="","",'Time Series Inputs'!C507)</f>
        <v/>
      </c>
    </row>
    <row r="508" spans="1:4" ht="15.75" customHeight="1">
      <c r="A508" s="40" t="str">
        <f>IF(B508="","",#REF!)</f>
        <v/>
      </c>
      <c r="B508" s="41" t="str">
        <f>IF('Time Series Inputs'!A508="","",'Time Series Inputs'!A508)</f>
        <v/>
      </c>
      <c r="C508" s="7" t="str">
        <f>IF('Time Series Inputs'!B508="","",'Time Series Inputs'!B508)</f>
        <v/>
      </c>
      <c r="D508" s="7" t="str">
        <f>IF('Time Series Inputs'!C508="","",'Time Series Inputs'!C508)</f>
        <v/>
      </c>
    </row>
    <row r="509" spans="1:4" ht="15.75" customHeight="1">
      <c r="A509" s="40" t="str">
        <f>IF(B509="","",#REF!)</f>
        <v/>
      </c>
      <c r="B509" s="41" t="str">
        <f>IF('Time Series Inputs'!A509="","",'Time Series Inputs'!A509)</f>
        <v/>
      </c>
      <c r="C509" s="7" t="str">
        <f>IF('Time Series Inputs'!B509="","",'Time Series Inputs'!B509)</f>
        <v/>
      </c>
      <c r="D509" s="7" t="str">
        <f>IF('Time Series Inputs'!C509="","",'Time Series Inputs'!C509)</f>
        <v/>
      </c>
    </row>
    <row r="510" spans="1:4" ht="15.75" customHeight="1">
      <c r="A510" s="40" t="str">
        <f>IF(B510="","",#REF!)</f>
        <v/>
      </c>
      <c r="B510" s="41" t="str">
        <f>IF('Time Series Inputs'!A510="","",'Time Series Inputs'!A510)</f>
        <v/>
      </c>
      <c r="C510" s="7" t="str">
        <f>IF('Time Series Inputs'!B510="","",'Time Series Inputs'!B510)</f>
        <v/>
      </c>
      <c r="D510" s="7" t="str">
        <f>IF('Time Series Inputs'!C510="","",'Time Series Inputs'!C510)</f>
        <v/>
      </c>
    </row>
    <row r="511" spans="1:4" ht="15.75" customHeight="1">
      <c r="A511" s="40" t="str">
        <f>IF(B511="","",#REF!)</f>
        <v/>
      </c>
      <c r="B511" s="41" t="str">
        <f>IF('Time Series Inputs'!A511="","",'Time Series Inputs'!A511)</f>
        <v/>
      </c>
      <c r="C511" s="7" t="str">
        <f>IF('Time Series Inputs'!B511="","",'Time Series Inputs'!B511)</f>
        <v/>
      </c>
      <c r="D511" s="7" t="str">
        <f>IF('Time Series Inputs'!C511="","",'Time Series Inputs'!C511)</f>
        <v/>
      </c>
    </row>
    <row r="512" spans="1:4" ht="15.75" customHeight="1">
      <c r="A512" s="40" t="str">
        <f>IF(B512="","",#REF!)</f>
        <v/>
      </c>
      <c r="B512" s="41" t="str">
        <f>IF('Time Series Inputs'!A512="","",'Time Series Inputs'!A512)</f>
        <v/>
      </c>
      <c r="C512" s="7" t="str">
        <f>IF('Time Series Inputs'!B512="","",'Time Series Inputs'!B512)</f>
        <v/>
      </c>
      <c r="D512" s="7" t="str">
        <f>IF('Time Series Inputs'!C512="","",'Time Series Inputs'!C512)</f>
        <v/>
      </c>
    </row>
    <row r="513" spans="1:4" ht="15.75" customHeight="1">
      <c r="A513" s="40" t="str">
        <f>IF(B513="","",#REF!)</f>
        <v/>
      </c>
      <c r="B513" s="41" t="str">
        <f>IF('Time Series Inputs'!A513="","",'Time Series Inputs'!A513)</f>
        <v/>
      </c>
      <c r="C513" s="7" t="str">
        <f>IF('Time Series Inputs'!B513="","",'Time Series Inputs'!B513)</f>
        <v/>
      </c>
      <c r="D513" s="7" t="str">
        <f>IF('Time Series Inputs'!C513="","",'Time Series Inputs'!C513)</f>
        <v/>
      </c>
    </row>
    <row r="514" spans="1:4" ht="15.75" customHeight="1">
      <c r="A514" s="40" t="str">
        <f>IF(B514="","",#REF!)</f>
        <v/>
      </c>
      <c r="B514" s="41" t="str">
        <f>IF('Time Series Inputs'!A514="","",'Time Series Inputs'!A514)</f>
        <v/>
      </c>
      <c r="C514" s="7" t="str">
        <f>IF('Time Series Inputs'!B514="","",'Time Series Inputs'!B514)</f>
        <v/>
      </c>
      <c r="D514" s="7" t="str">
        <f>IF('Time Series Inputs'!C514="","",'Time Series Inputs'!C514)</f>
        <v/>
      </c>
    </row>
    <row r="515" spans="1:4" ht="15.75" customHeight="1">
      <c r="A515" s="40" t="str">
        <f>IF(B515="","",#REF!)</f>
        <v/>
      </c>
      <c r="B515" s="41" t="str">
        <f>IF('Time Series Inputs'!A515="","",'Time Series Inputs'!A515)</f>
        <v/>
      </c>
      <c r="C515" s="7" t="str">
        <f>IF('Time Series Inputs'!B515="","",'Time Series Inputs'!B515)</f>
        <v/>
      </c>
      <c r="D515" s="7" t="str">
        <f>IF('Time Series Inputs'!C515="","",'Time Series Inputs'!C515)</f>
        <v/>
      </c>
    </row>
    <row r="516" spans="1:4" ht="15.75" customHeight="1">
      <c r="A516" s="40" t="str">
        <f>IF(B516="","",#REF!)</f>
        <v/>
      </c>
      <c r="B516" s="41" t="str">
        <f>IF('Time Series Inputs'!A516="","",'Time Series Inputs'!A516)</f>
        <v/>
      </c>
      <c r="C516" s="7" t="str">
        <f>IF('Time Series Inputs'!B516="","",'Time Series Inputs'!B516)</f>
        <v/>
      </c>
      <c r="D516" s="7" t="str">
        <f>IF('Time Series Inputs'!C516="","",'Time Series Inputs'!C516)</f>
        <v/>
      </c>
    </row>
    <row r="517" spans="1:4" ht="15.75" customHeight="1">
      <c r="A517" s="40" t="str">
        <f>IF(B517="","",#REF!)</f>
        <v/>
      </c>
      <c r="B517" s="41" t="str">
        <f>IF('Time Series Inputs'!A517="","",'Time Series Inputs'!A517)</f>
        <v/>
      </c>
      <c r="C517" s="7" t="str">
        <f>IF('Time Series Inputs'!B517="","",'Time Series Inputs'!B517)</f>
        <v/>
      </c>
      <c r="D517" s="7" t="str">
        <f>IF('Time Series Inputs'!C517="","",'Time Series Inputs'!C517)</f>
        <v/>
      </c>
    </row>
    <row r="518" spans="1:4" ht="15.75" customHeight="1">
      <c r="A518" s="40" t="str">
        <f>IF(B518="","",#REF!)</f>
        <v/>
      </c>
      <c r="B518" s="41" t="str">
        <f>IF('Time Series Inputs'!A518="","",'Time Series Inputs'!A518)</f>
        <v/>
      </c>
      <c r="C518" s="7" t="str">
        <f>IF('Time Series Inputs'!B518="","",'Time Series Inputs'!B518)</f>
        <v/>
      </c>
      <c r="D518" s="7" t="str">
        <f>IF('Time Series Inputs'!C518="","",'Time Series Inputs'!C518)</f>
        <v/>
      </c>
    </row>
    <row r="519" spans="1:4" ht="15.75" customHeight="1">
      <c r="A519" s="40" t="str">
        <f>IF(B519="","",#REF!)</f>
        <v/>
      </c>
      <c r="B519" s="41" t="str">
        <f>IF('Time Series Inputs'!A519="","",'Time Series Inputs'!A519)</f>
        <v/>
      </c>
      <c r="C519" s="7" t="str">
        <f>IF('Time Series Inputs'!B519="","",'Time Series Inputs'!B519)</f>
        <v/>
      </c>
      <c r="D519" s="7" t="str">
        <f>IF('Time Series Inputs'!C519="","",'Time Series Inputs'!C519)</f>
        <v/>
      </c>
    </row>
    <row r="520" spans="1:4" ht="15.75" customHeight="1">
      <c r="A520" s="40" t="str">
        <f>IF(B520="","",#REF!)</f>
        <v/>
      </c>
      <c r="B520" s="41" t="str">
        <f>IF('Time Series Inputs'!A520="","",'Time Series Inputs'!A520)</f>
        <v/>
      </c>
      <c r="C520" s="7" t="str">
        <f>IF('Time Series Inputs'!B520="","",'Time Series Inputs'!B520)</f>
        <v/>
      </c>
      <c r="D520" s="7" t="str">
        <f>IF('Time Series Inputs'!C520="","",'Time Series Inputs'!C520)</f>
        <v/>
      </c>
    </row>
    <row r="521" spans="1:4" ht="15.75" customHeight="1">
      <c r="A521" s="40" t="str">
        <f>IF(B521="","",#REF!)</f>
        <v/>
      </c>
      <c r="B521" s="41" t="str">
        <f>IF('Time Series Inputs'!A521="","",'Time Series Inputs'!A521)</f>
        <v/>
      </c>
      <c r="C521" s="7" t="str">
        <f>IF('Time Series Inputs'!B521="","",'Time Series Inputs'!B521)</f>
        <v/>
      </c>
      <c r="D521" s="7" t="str">
        <f>IF('Time Series Inputs'!C521="","",'Time Series Inputs'!C521)</f>
        <v/>
      </c>
    </row>
    <row r="522" spans="1:4" ht="15.75" customHeight="1">
      <c r="A522" s="40" t="str">
        <f>IF(B522="","",#REF!)</f>
        <v/>
      </c>
      <c r="B522" s="41" t="str">
        <f>IF('Time Series Inputs'!A522="","",'Time Series Inputs'!A522)</f>
        <v/>
      </c>
      <c r="C522" s="7" t="str">
        <f>IF('Time Series Inputs'!B522="","",'Time Series Inputs'!B522)</f>
        <v/>
      </c>
      <c r="D522" s="7" t="str">
        <f>IF('Time Series Inputs'!C522="","",'Time Series Inputs'!C522)</f>
        <v/>
      </c>
    </row>
    <row r="523" spans="1:4" ht="15.75" customHeight="1">
      <c r="A523" s="40" t="str">
        <f>IF(B523="","",#REF!)</f>
        <v/>
      </c>
      <c r="B523" s="41" t="str">
        <f>IF('Time Series Inputs'!A523="","",'Time Series Inputs'!A523)</f>
        <v/>
      </c>
      <c r="C523" s="7" t="str">
        <f>IF('Time Series Inputs'!B523="","",'Time Series Inputs'!B523)</f>
        <v/>
      </c>
      <c r="D523" s="7" t="str">
        <f>IF('Time Series Inputs'!C523="","",'Time Series Inputs'!C523)</f>
        <v/>
      </c>
    </row>
    <row r="524" spans="1:4" ht="15.75" customHeight="1">
      <c r="A524" s="40" t="str">
        <f>IF(B524="","",#REF!)</f>
        <v/>
      </c>
      <c r="B524" s="41" t="str">
        <f>IF('Time Series Inputs'!A524="","",'Time Series Inputs'!A524)</f>
        <v/>
      </c>
      <c r="C524" s="7" t="str">
        <f>IF('Time Series Inputs'!B524="","",'Time Series Inputs'!B524)</f>
        <v/>
      </c>
      <c r="D524" s="7" t="str">
        <f>IF('Time Series Inputs'!C524="","",'Time Series Inputs'!C524)</f>
        <v/>
      </c>
    </row>
    <row r="525" spans="1:4" ht="15.75" customHeight="1">
      <c r="A525" s="40" t="str">
        <f>IF(B525="","",#REF!)</f>
        <v/>
      </c>
      <c r="B525" s="41" t="str">
        <f>IF('Time Series Inputs'!A525="","",'Time Series Inputs'!A525)</f>
        <v/>
      </c>
      <c r="C525" s="7" t="str">
        <f>IF('Time Series Inputs'!B525="","",'Time Series Inputs'!B525)</f>
        <v/>
      </c>
      <c r="D525" s="7" t="str">
        <f>IF('Time Series Inputs'!C525="","",'Time Series Inputs'!C525)</f>
        <v/>
      </c>
    </row>
    <row r="526" spans="1:4" ht="15.75" customHeight="1">
      <c r="A526" s="40" t="str">
        <f>IF(B526="","",#REF!)</f>
        <v/>
      </c>
      <c r="B526" s="41" t="str">
        <f>IF('Time Series Inputs'!A526="","",'Time Series Inputs'!A526)</f>
        <v/>
      </c>
      <c r="C526" s="7" t="str">
        <f>IF('Time Series Inputs'!B526="","",'Time Series Inputs'!B526)</f>
        <v/>
      </c>
      <c r="D526" s="7" t="str">
        <f>IF('Time Series Inputs'!C526="","",'Time Series Inputs'!C526)</f>
        <v/>
      </c>
    </row>
    <row r="527" spans="1:4" ht="15.75" customHeight="1">
      <c r="A527" s="40" t="str">
        <f>IF(B527="","",#REF!)</f>
        <v/>
      </c>
      <c r="B527" s="41" t="str">
        <f>IF('Time Series Inputs'!A527="","",'Time Series Inputs'!A527)</f>
        <v/>
      </c>
      <c r="C527" s="7" t="str">
        <f>IF('Time Series Inputs'!B527="","",'Time Series Inputs'!B527)</f>
        <v/>
      </c>
      <c r="D527" s="7" t="str">
        <f>IF('Time Series Inputs'!C527="","",'Time Series Inputs'!C527)</f>
        <v/>
      </c>
    </row>
    <row r="528" spans="1:4" ht="15.75" customHeight="1">
      <c r="A528" s="40" t="str">
        <f>IF(B528="","",#REF!)</f>
        <v/>
      </c>
      <c r="B528" s="41" t="str">
        <f>IF('Time Series Inputs'!A528="","",'Time Series Inputs'!A528)</f>
        <v/>
      </c>
      <c r="C528" s="7" t="str">
        <f>IF('Time Series Inputs'!B528="","",'Time Series Inputs'!B528)</f>
        <v/>
      </c>
      <c r="D528" s="7" t="str">
        <f>IF('Time Series Inputs'!C528="","",'Time Series Inputs'!C528)</f>
        <v/>
      </c>
    </row>
    <row r="529" spans="1:4" ht="15.75" customHeight="1">
      <c r="A529" s="40" t="str">
        <f>IF(B529="","",#REF!)</f>
        <v/>
      </c>
      <c r="B529" s="41" t="str">
        <f>IF('Time Series Inputs'!A529="","",'Time Series Inputs'!A529)</f>
        <v/>
      </c>
      <c r="C529" s="7" t="str">
        <f>IF('Time Series Inputs'!B529="","",'Time Series Inputs'!B529)</f>
        <v/>
      </c>
      <c r="D529" s="7" t="str">
        <f>IF('Time Series Inputs'!C529="","",'Time Series Inputs'!C529)</f>
        <v/>
      </c>
    </row>
    <row r="530" spans="1:4" ht="15.75" customHeight="1">
      <c r="A530" s="40" t="str">
        <f>IF(B530="","",#REF!)</f>
        <v/>
      </c>
      <c r="B530" s="41" t="str">
        <f>IF('Time Series Inputs'!A530="","",'Time Series Inputs'!A530)</f>
        <v/>
      </c>
      <c r="C530" s="7" t="str">
        <f>IF('Time Series Inputs'!B530="","",'Time Series Inputs'!B530)</f>
        <v/>
      </c>
      <c r="D530" s="7" t="str">
        <f>IF('Time Series Inputs'!C530="","",'Time Series Inputs'!C530)</f>
        <v/>
      </c>
    </row>
    <row r="531" spans="1:4" ht="15.75" customHeight="1">
      <c r="A531" s="40" t="str">
        <f>IF(B531="","",#REF!)</f>
        <v/>
      </c>
      <c r="B531" s="41" t="str">
        <f>IF('Time Series Inputs'!A531="","",'Time Series Inputs'!A531)</f>
        <v/>
      </c>
      <c r="C531" s="7" t="str">
        <f>IF('Time Series Inputs'!B531="","",'Time Series Inputs'!B531)</f>
        <v/>
      </c>
      <c r="D531" s="7" t="str">
        <f>IF('Time Series Inputs'!C531="","",'Time Series Inputs'!C531)</f>
        <v/>
      </c>
    </row>
    <row r="532" spans="1:4" ht="15.75" customHeight="1">
      <c r="A532" s="40" t="str">
        <f>IF(B532="","",#REF!)</f>
        <v/>
      </c>
      <c r="B532" s="41" t="str">
        <f>IF('Time Series Inputs'!A532="","",'Time Series Inputs'!A532)</f>
        <v/>
      </c>
      <c r="C532" s="7" t="str">
        <f>IF('Time Series Inputs'!B532="","",'Time Series Inputs'!B532)</f>
        <v/>
      </c>
      <c r="D532" s="7" t="str">
        <f>IF('Time Series Inputs'!C532="","",'Time Series Inputs'!C532)</f>
        <v/>
      </c>
    </row>
    <row r="533" spans="1:4" ht="15.75" customHeight="1">
      <c r="A533" s="40" t="str">
        <f>IF(B533="","",#REF!)</f>
        <v/>
      </c>
      <c r="B533" s="41" t="str">
        <f>IF('Time Series Inputs'!A533="","",'Time Series Inputs'!A533)</f>
        <v/>
      </c>
      <c r="C533" s="7" t="str">
        <f>IF('Time Series Inputs'!B533="","",'Time Series Inputs'!B533)</f>
        <v/>
      </c>
      <c r="D533" s="7" t="str">
        <f>IF('Time Series Inputs'!C533="","",'Time Series Inputs'!C533)</f>
        <v/>
      </c>
    </row>
    <row r="534" spans="1:4" ht="15.75" customHeight="1">
      <c r="A534" s="40" t="str">
        <f>IF(B534="","",#REF!)</f>
        <v/>
      </c>
      <c r="B534" s="41" t="str">
        <f>IF('Time Series Inputs'!A534="","",'Time Series Inputs'!A534)</f>
        <v/>
      </c>
      <c r="C534" s="7" t="str">
        <f>IF('Time Series Inputs'!B534="","",'Time Series Inputs'!B534)</f>
        <v/>
      </c>
      <c r="D534" s="7" t="str">
        <f>IF('Time Series Inputs'!C534="","",'Time Series Inputs'!C534)</f>
        <v/>
      </c>
    </row>
    <row r="535" spans="1:4" ht="15.75" customHeight="1">
      <c r="A535" s="40" t="str">
        <f>IF(B535="","",#REF!)</f>
        <v/>
      </c>
      <c r="B535" s="41" t="str">
        <f>IF('Time Series Inputs'!A535="","",'Time Series Inputs'!A535)</f>
        <v/>
      </c>
      <c r="C535" s="7" t="str">
        <f>IF('Time Series Inputs'!B535="","",'Time Series Inputs'!B535)</f>
        <v/>
      </c>
      <c r="D535" s="7" t="str">
        <f>IF('Time Series Inputs'!C535="","",'Time Series Inputs'!C535)</f>
        <v/>
      </c>
    </row>
    <row r="536" spans="1:4" ht="15.75" customHeight="1">
      <c r="A536" s="40" t="str">
        <f>IF(B536="","",#REF!)</f>
        <v/>
      </c>
      <c r="B536" s="41" t="str">
        <f>IF('Time Series Inputs'!A536="","",'Time Series Inputs'!A536)</f>
        <v/>
      </c>
      <c r="C536" s="7" t="str">
        <f>IF('Time Series Inputs'!B536="","",'Time Series Inputs'!B536)</f>
        <v/>
      </c>
      <c r="D536" s="7" t="str">
        <f>IF('Time Series Inputs'!C536="","",'Time Series Inputs'!C536)</f>
        <v/>
      </c>
    </row>
    <row r="537" spans="1:4" ht="15.75" customHeight="1">
      <c r="A537" s="40" t="str">
        <f>IF(B537="","",#REF!)</f>
        <v/>
      </c>
      <c r="B537" s="41" t="str">
        <f>IF('Time Series Inputs'!A537="","",'Time Series Inputs'!A537)</f>
        <v/>
      </c>
      <c r="C537" s="7" t="str">
        <f>IF('Time Series Inputs'!B537="","",'Time Series Inputs'!B537)</f>
        <v/>
      </c>
      <c r="D537" s="7" t="str">
        <f>IF('Time Series Inputs'!C537="","",'Time Series Inputs'!C537)</f>
        <v/>
      </c>
    </row>
    <row r="538" spans="1:4" ht="15.75" customHeight="1">
      <c r="A538" s="40" t="str">
        <f>IF(B538="","",#REF!)</f>
        <v/>
      </c>
      <c r="B538" s="41" t="str">
        <f>IF('Time Series Inputs'!A538="","",'Time Series Inputs'!A538)</f>
        <v/>
      </c>
      <c r="C538" s="7" t="str">
        <f>IF('Time Series Inputs'!B538="","",'Time Series Inputs'!B538)</f>
        <v/>
      </c>
      <c r="D538" s="7" t="str">
        <f>IF('Time Series Inputs'!C538="","",'Time Series Inputs'!C538)</f>
        <v/>
      </c>
    </row>
    <row r="539" spans="1:4" ht="15.75" customHeight="1">
      <c r="A539" s="40" t="str">
        <f>IF(B539="","",#REF!)</f>
        <v/>
      </c>
      <c r="B539" s="41" t="str">
        <f>IF('Time Series Inputs'!A539="","",'Time Series Inputs'!A539)</f>
        <v/>
      </c>
      <c r="C539" s="7" t="str">
        <f>IF('Time Series Inputs'!B539="","",'Time Series Inputs'!B539)</f>
        <v/>
      </c>
      <c r="D539" s="7" t="str">
        <f>IF('Time Series Inputs'!C539="","",'Time Series Inputs'!C539)</f>
        <v/>
      </c>
    </row>
    <row r="540" spans="1:4" ht="15.75" customHeight="1">
      <c r="A540" s="40" t="str">
        <f>IF(B540="","",#REF!)</f>
        <v/>
      </c>
      <c r="B540" s="41" t="str">
        <f>IF('Time Series Inputs'!A540="","",'Time Series Inputs'!A540)</f>
        <v/>
      </c>
      <c r="C540" s="7" t="str">
        <f>IF('Time Series Inputs'!B540="","",'Time Series Inputs'!B540)</f>
        <v/>
      </c>
      <c r="D540" s="7" t="str">
        <f>IF('Time Series Inputs'!C540="","",'Time Series Inputs'!C540)</f>
        <v/>
      </c>
    </row>
    <row r="541" spans="1:4" ht="15.75" customHeight="1">
      <c r="A541" s="40" t="str">
        <f>IF(B541="","",#REF!)</f>
        <v/>
      </c>
      <c r="B541" s="41" t="str">
        <f>IF('Time Series Inputs'!A541="","",'Time Series Inputs'!A541)</f>
        <v/>
      </c>
      <c r="C541" s="7" t="str">
        <f>IF('Time Series Inputs'!B541="","",'Time Series Inputs'!B541)</f>
        <v/>
      </c>
      <c r="D541" s="7" t="str">
        <f>IF('Time Series Inputs'!C541="","",'Time Series Inputs'!C541)</f>
        <v/>
      </c>
    </row>
    <row r="542" spans="1:4" ht="15.75" customHeight="1">
      <c r="A542" s="40" t="str">
        <f>IF(B542="","",#REF!)</f>
        <v/>
      </c>
      <c r="B542" s="41" t="str">
        <f>IF('Time Series Inputs'!A542="","",'Time Series Inputs'!A542)</f>
        <v/>
      </c>
      <c r="C542" s="7" t="str">
        <f>IF('Time Series Inputs'!B542="","",'Time Series Inputs'!B542)</f>
        <v/>
      </c>
      <c r="D542" s="7" t="str">
        <f>IF('Time Series Inputs'!C542="","",'Time Series Inputs'!C542)</f>
        <v/>
      </c>
    </row>
    <row r="543" spans="1:4" ht="15.75" customHeight="1">
      <c r="A543" s="40" t="str">
        <f>IF(B543="","",#REF!)</f>
        <v/>
      </c>
      <c r="B543" s="41" t="str">
        <f>IF('Time Series Inputs'!A543="","",'Time Series Inputs'!A543)</f>
        <v/>
      </c>
      <c r="C543" s="7" t="str">
        <f>IF('Time Series Inputs'!B543="","",'Time Series Inputs'!B543)</f>
        <v/>
      </c>
      <c r="D543" s="7" t="str">
        <f>IF('Time Series Inputs'!C543="","",'Time Series Inputs'!C543)</f>
        <v/>
      </c>
    </row>
    <row r="544" spans="1:4" ht="15.75" customHeight="1">
      <c r="A544" s="40" t="str">
        <f>IF(B544="","",#REF!)</f>
        <v/>
      </c>
      <c r="B544" s="41" t="str">
        <f>IF('Time Series Inputs'!A544="","",'Time Series Inputs'!A544)</f>
        <v/>
      </c>
      <c r="C544" s="7" t="str">
        <f>IF('Time Series Inputs'!B544="","",'Time Series Inputs'!B544)</f>
        <v/>
      </c>
      <c r="D544" s="7" t="str">
        <f>IF('Time Series Inputs'!C544="","",'Time Series Inputs'!C544)</f>
        <v/>
      </c>
    </row>
    <row r="545" spans="1:4" ht="15.75" customHeight="1">
      <c r="A545" s="40" t="str">
        <f>IF(B545="","",#REF!)</f>
        <v/>
      </c>
      <c r="B545" s="41" t="str">
        <f>IF('Time Series Inputs'!A545="","",'Time Series Inputs'!A545)</f>
        <v/>
      </c>
      <c r="C545" s="7" t="str">
        <f>IF('Time Series Inputs'!B545="","",'Time Series Inputs'!B545)</f>
        <v/>
      </c>
      <c r="D545" s="7" t="str">
        <f>IF('Time Series Inputs'!C545="","",'Time Series Inputs'!C545)</f>
        <v/>
      </c>
    </row>
    <row r="546" spans="1:4" ht="15.75" customHeight="1">
      <c r="A546" s="40" t="str">
        <f>IF(B546="","",#REF!)</f>
        <v/>
      </c>
      <c r="B546" s="41" t="str">
        <f>IF('Time Series Inputs'!A546="","",'Time Series Inputs'!A546)</f>
        <v/>
      </c>
      <c r="C546" s="7" t="str">
        <f>IF('Time Series Inputs'!B546="","",'Time Series Inputs'!B546)</f>
        <v/>
      </c>
      <c r="D546" s="7" t="str">
        <f>IF('Time Series Inputs'!C546="","",'Time Series Inputs'!C546)</f>
        <v/>
      </c>
    </row>
    <row r="547" spans="1:4" ht="15.75" customHeight="1">
      <c r="A547" s="40" t="str">
        <f>IF(B547="","",#REF!)</f>
        <v/>
      </c>
      <c r="B547" s="41" t="str">
        <f>IF('Time Series Inputs'!A547="","",'Time Series Inputs'!A547)</f>
        <v/>
      </c>
      <c r="C547" s="7" t="str">
        <f>IF('Time Series Inputs'!B547="","",'Time Series Inputs'!B547)</f>
        <v/>
      </c>
      <c r="D547" s="7" t="str">
        <f>IF('Time Series Inputs'!C547="","",'Time Series Inputs'!C547)</f>
        <v/>
      </c>
    </row>
    <row r="548" spans="1:4" ht="15.75" customHeight="1">
      <c r="A548" s="40" t="str">
        <f>IF(B548="","",#REF!)</f>
        <v/>
      </c>
      <c r="B548" s="41" t="str">
        <f>IF('Time Series Inputs'!A548="","",'Time Series Inputs'!A548)</f>
        <v/>
      </c>
      <c r="C548" s="7" t="str">
        <f>IF('Time Series Inputs'!B548="","",'Time Series Inputs'!B548)</f>
        <v/>
      </c>
      <c r="D548" s="7" t="str">
        <f>IF('Time Series Inputs'!C548="","",'Time Series Inputs'!C548)</f>
        <v/>
      </c>
    </row>
    <row r="549" spans="1:4" ht="15.75" customHeight="1">
      <c r="A549" s="40" t="str">
        <f>IF(B549="","",#REF!)</f>
        <v/>
      </c>
      <c r="B549" s="41" t="str">
        <f>IF('Time Series Inputs'!A549="","",'Time Series Inputs'!A549)</f>
        <v/>
      </c>
      <c r="C549" s="7" t="str">
        <f>IF('Time Series Inputs'!B549="","",'Time Series Inputs'!B549)</f>
        <v/>
      </c>
      <c r="D549" s="7" t="str">
        <f>IF('Time Series Inputs'!C549="","",'Time Series Inputs'!C549)</f>
        <v/>
      </c>
    </row>
    <row r="550" spans="1:4" ht="15.75" customHeight="1">
      <c r="A550" s="40" t="str">
        <f>IF(B550="","",#REF!)</f>
        <v/>
      </c>
      <c r="B550" s="41" t="str">
        <f>IF('Time Series Inputs'!A550="","",'Time Series Inputs'!A550)</f>
        <v/>
      </c>
      <c r="C550" s="7" t="str">
        <f>IF('Time Series Inputs'!B550="","",'Time Series Inputs'!B550)</f>
        <v/>
      </c>
      <c r="D550" s="7" t="str">
        <f>IF('Time Series Inputs'!C550="","",'Time Series Inputs'!C550)</f>
        <v/>
      </c>
    </row>
    <row r="551" spans="1:4" ht="15.75" customHeight="1">
      <c r="A551" s="40" t="str">
        <f>IF(B551="","",#REF!)</f>
        <v/>
      </c>
      <c r="B551" s="41" t="str">
        <f>IF('Time Series Inputs'!A551="","",'Time Series Inputs'!A551)</f>
        <v/>
      </c>
      <c r="C551" s="7" t="str">
        <f>IF('Time Series Inputs'!B551="","",'Time Series Inputs'!B551)</f>
        <v/>
      </c>
      <c r="D551" s="7" t="str">
        <f>IF('Time Series Inputs'!C551="","",'Time Series Inputs'!C551)</f>
        <v/>
      </c>
    </row>
    <row r="552" spans="1:4" ht="15.75" customHeight="1">
      <c r="A552" s="40" t="str">
        <f>IF(B552="","",#REF!)</f>
        <v/>
      </c>
      <c r="B552" s="41" t="str">
        <f>IF('Time Series Inputs'!A552="","",'Time Series Inputs'!A552)</f>
        <v/>
      </c>
      <c r="C552" s="7" t="str">
        <f>IF('Time Series Inputs'!B552="","",'Time Series Inputs'!B552)</f>
        <v/>
      </c>
      <c r="D552" s="7" t="str">
        <f>IF('Time Series Inputs'!C552="","",'Time Series Inputs'!C552)</f>
        <v/>
      </c>
    </row>
    <row r="553" spans="1:4" ht="15.75" customHeight="1">
      <c r="A553" s="40" t="str">
        <f>IF(B553="","",#REF!)</f>
        <v/>
      </c>
      <c r="B553" s="41" t="str">
        <f>IF('Time Series Inputs'!A553="","",'Time Series Inputs'!A553)</f>
        <v/>
      </c>
      <c r="C553" s="7" t="str">
        <f>IF('Time Series Inputs'!B553="","",'Time Series Inputs'!B553)</f>
        <v/>
      </c>
      <c r="D553" s="7" t="str">
        <f>IF('Time Series Inputs'!C553="","",'Time Series Inputs'!C553)</f>
        <v/>
      </c>
    </row>
    <row r="554" spans="1:4" ht="15.75" customHeight="1">
      <c r="A554" s="40" t="str">
        <f>IF(B554="","",#REF!)</f>
        <v/>
      </c>
      <c r="B554" s="41" t="str">
        <f>IF('Time Series Inputs'!A554="","",'Time Series Inputs'!A554)</f>
        <v/>
      </c>
      <c r="C554" s="7" t="str">
        <f>IF('Time Series Inputs'!B554="","",'Time Series Inputs'!B554)</f>
        <v/>
      </c>
      <c r="D554" s="7" t="str">
        <f>IF('Time Series Inputs'!C554="","",'Time Series Inputs'!C554)</f>
        <v/>
      </c>
    </row>
    <row r="555" spans="1:4" ht="15.75" customHeight="1">
      <c r="A555" s="40" t="str">
        <f>IF(B555="","",#REF!)</f>
        <v/>
      </c>
      <c r="B555" s="41" t="str">
        <f>IF('Time Series Inputs'!A555="","",'Time Series Inputs'!A555)</f>
        <v/>
      </c>
      <c r="C555" s="7" t="str">
        <f>IF('Time Series Inputs'!B555="","",'Time Series Inputs'!B555)</f>
        <v/>
      </c>
      <c r="D555" s="7" t="str">
        <f>IF('Time Series Inputs'!C555="","",'Time Series Inputs'!C555)</f>
        <v/>
      </c>
    </row>
    <row r="556" spans="1:4" ht="15.75" customHeight="1">
      <c r="A556" s="40" t="str">
        <f>IF(B556="","",#REF!)</f>
        <v/>
      </c>
      <c r="B556" s="41" t="str">
        <f>IF('Time Series Inputs'!A556="","",'Time Series Inputs'!A556)</f>
        <v/>
      </c>
      <c r="C556" s="7" t="str">
        <f>IF('Time Series Inputs'!B556="","",'Time Series Inputs'!B556)</f>
        <v/>
      </c>
      <c r="D556" s="7" t="str">
        <f>IF('Time Series Inputs'!C556="","",'Time Series Inputs'!C556)</f>
        <v/>
      </c>
    </row>
    <row r="557" spans="1:4" ht="15.75" customHeight="1">
      <c r="A557" s="40" t="str">
        <f>IF(B557="","",#REF!)</f>
        <v/>
      </c>
      <c r="B557" s="41" t="str">
        <f>IF('Time Series Inputs'!A557="","",'Time Series Inputs'!A557)</f>
        <v/>
      </c>
      <c r="C557" s="7" t="str">
        <f>IF('Time Series Inputs'!B557="","",'Time Series Inputs'!B557)</f>
        <v/>
      </c>
      <c r="D557" s="7" t="str">
        <f>IF('Time Series Inputs'!C557="","",'Time Series Inputs'!C557)</f>
        <v/>
      </c>
    </row>
    <row r="558" spans="1:4" ht="15.75" customHeight="1">
      <c r="A558" s="40" t="str">
        <f>IF(B558="","",#REF!)</f>
        <v/>
      </c>
      <c r="B558" s="41" t="str">
        <f>IF('Time Series Inputs'!A558="","",'Time Series Inputs'!A558)</f>
        <v/>
      </c>
      <c r="C558" s="7" t="str">
        <f>IF('Time Series Inputs'!B558="","",'Time Series Inputs'!B558)</f>
        <v/>
      </c>
      <c r="D558" s="7" t="str">
        <f>IF('Time Series Inputs'!C558="","",'Time Series Inputs'!C558)</f>
        <v/>
      </c>
    </row>
    <row r="559" spans="1:4" ht="15.75" customHeight="1">
      <c r="A559" s="40" t="str">
        <f>IF(B559="","",#REF!)</f>
        <v/>
      </c>
      <c r="B559" s="41" t="str">
        <f>IF('Time Series Inputs'!A559="","",'Time Series Inputs'!A559)</f>
        <v/>
      </c>
      <c r="C559" s="7" t="str">
        <f>IF('Time Series Inputs'!B559="","",'Time Series Inputs'!B559)</f>
        <v/>
      </c>
      <c r="D559" s="7" t="str">
        <f>IF('Time Series Inputs'!C559="","",'Time Series Inputs'!C559)</f>
        <v/>
      </c>
    </row>
    <row r="560" spans="1:4" ht="15.75" customHeight="1">
      <c r="A560" s="40" t="str">
        <f>IF(B560="","",#REF!)</f>
        <v/>
      </c>
      <c r="B560" s="41" t="str">
        <f>IF('Time Series Inputs'!A560="","",'Time Series Inputs'!A560)</f>
        <v/>
      </c>
      <c r="C560" s="7" t="str">
        <f>IF('Time Series Inputs'!B560="","",'Time Series Inputs'!B560)</f>
        <v/>
      </c>
      <c r="D560" s="7" t="str">
        <f>IF('Time Series Inputs'!C560="","",'Time Series Inputs'!C560)</f>
        <v/>
      </c>
    </row>
    <row r="561" spans="1:4" ht="15.75" customHeight="1">
      <c r="A561" s="40" t="str">
        <f>IF(B561="","",#REF!)</f>
        <v/>
      </c>
      <c r="B561" s="41" t="str">
        <f>IF('Time Series Inputs'!A561="","",'Time Series Inputs'!A561)</f>
        <v/>
      </c>
      <c r="C561" s="7" t="str">
        <f>IF('Time Series Inputs'!B561="","",'Time Series Inputs'!B561)</f>
        <v/>
      </c>
      <c r="D561" s="7" t="str">
        <f>IF('Time Series Inputs'!C561="","",'Time Series Inputs'!C561)</f>
        <v/>
      </c>
    </row>
    <row r="562" spans="1:4" ht="15.75" customHeight="1">
      <c r="A562" s="40" t="str">
        <f>IF(B562="","",#REF!)</f>
        <v/>
      </c>
      <c r="B562" s="41" t="str">
        <f>IF('Time Series Inputs'!A562="","",'Time Series Inputs'!A562)</f>
        <v/>
      </c>
      <c r="C562" s="7" t="str">
        <f>IF('Time Series Inputs'!B562="","",'Time Series Inputs'!B562)</f>
        <v/>
      </c>
      <c r="D562" s="7" t="str">
        <f>IF('Time Series Inputs'!C562="","",'Time Series Inputs'!C562)</f>
        <v/>
      </c>
    </row>
    <row r="563" spans="1:4" ht="15.75" customHeight="1">
      <c r="A563" s="40" t="str">
        <f>IF(B563="","",#REF!)</f>
        <v/>
      </c>
      <c r="B563" s="41" t="str">
        <f>IF('Time Series Inputs'!A563="","",'Time Series Inputs'!A563)</f>
        <v/>
      </c>
      <c r="C563" s="7" t="str">
        <f>IF('Time Series Inputs'!B563="","",'Time Series Inputs'!B563)</f>
        <v/>
      </c>
      <c r="D563" s="7" t="str">
        <f>IF('Time Series Inputs'!C563="","",'Time Series Inputs'!C563)</f>
        <v/>
      </c>
    </row>
    <row r="564" spans="1:4" ht="15.75" customHeight="1">
      <c r="A564" s="40" t="str">
        <f>IF(B564="","",#REF!)</f>
        <v/>
      </c>
      <c r="B564" s="41" t="str">
        <f>IF('Time Series Inputs'!A564="","",'Time Series Inputs'!A564)</f>
        <v/>
      </c>
      <c r="C564" s="7" t="str">
        <f>IF('Time Series Inputs'!B564="","",'Time Series Inputs'!B564)</f>
        <v/>
      </c>
      <c r="D564" s="7" t="str">
        <f>IF('Time Series Inputs'!C564="","",'Time Series Inputs'!C564)</f>
        <v/>
      </c>
    </row>
    <row r="565" spans="1:4" ht="15.75" customHeight="1">
      <c r="A565" s="40" t="str">
        <f>IF(B565="","",#REF!)</f>
        <v/>
      </c>
      <c r="B565" s="41" t="str">
        <f>IF('Time Series Inputs'!A565="","",'Time Series Inputs'!A565)</f>
        <v/>
      </c>
      <c r="C565" s="7" t="str">
        <f>IF('Time Series Inputs'!B565="","",'Time Series Inputs'!B565)</f>
        <v/>
      </c>
      <c r="D565" s="7" t="str">
        <f>IF('Time Series Inputs'!C565="","",'Time Series Inputs'!C565)</f>
        <v/>
      </c>
    </row>
    <row r="566" spans="1:4" ht="15.75" customHeight="1">
      <c r="A566" s="40" t="str">
        <f>IF(B566="","",#REF!)</f>
        <v/>
      </c>
      <c r="B566" s="41" t="str">
        <f>IF('Time Series Inputs'!A566="","",'Time Series Inputs'!A566)</f>
        <v/>
      </c>
      <c r="C566" s="7" t="str">
        <f>IF('Time Series Inputs'!B566="","",'Time Series Inputs'!B566)</f>
        <v/>
      </c>
      <c r="D566" s="7" t="str">
        <f>IF('Time Series Inputs'!C566="","",'Time Series Inputs'!C566)</f>
        <v/>
      </c>
    </row>
    <row r="567" spans="1:4" ht="15.75" customHeight="1">
      <c r="A567" s="40" t="str">
        <f>IF(B567="","",#REF!)</f>
        <v/>
      </c>
      <c r="B567" s="41" t="str">
        <f>IF('Time Series Inputs'!A567="","",'Time Series Inputs'!A567)</f>
        <v/>
      </c>
      <c r="C567" s="7" t="str">
        <f>IF('Time Series Inputs'!B567="","",'Time Series Inputs'!B567)</f>
        <v/>
      </c>
      <c r="D567" s="7" t="str">
        <f>IF('Time Series Inputs'!C567="","",'Time Series Inputs'!C567)</f>
        <v/>
      </c>
    </row>
    <row r="568" spans="1:4" ht="15.75" customHeight="1">
      <c r="A568" s="40" t="str">
        <f>IF(B568="","",#REF!)</f>
        <v/>
      </c>
      <c r="B568" s="41" t="str">
        <f>IF('Time Series Inputs'!A568="","",'Time Series Inputs'!A568)</f>
        <v/>
      </c>
      <c r="C568" s="7" t="str">
        <f>IF('Time Series Inputs'!B568="","",'Time Series Inputs'!B568)</f>
        <v/>
      </c>
      <c r="D568" s="7" t="str">
        <f>IF('Time Series Inputs'!C568="","",'Time Series Inputs'!C568)</f>
        <v/>
      </c>
    </row>
    <row r="569" spans="1:4" ht="15.75" customHeight="1">
      <c r="A569" s="40" t="str">
        <f>IF(B569="","",#REF!)</f>
        <v/>
      </c>
      <c r="B569" s="41" t="str">
        <f>IF('Time Series Inputs'!A569="","",'Time Series Inputs'!A569)</f>
        <v/>
      </c>
      <c r="C569" s="7" t="str">
        <f>IF('Time Series Inputs'!B569="","",'Time Series Inputs'!B569)</f>
        <v/>
      </c>
      <c r="D569" s="7" t="str">
        <f>IF('Time Series Inputs'!C569="","",'Time Series Inputs'!C569)</f>
        <v/>
      </c>
    </row>
    <row r="570" spans="1:4" ht="15.75" customHeight="1">
      <c r="A570" s="40" t="str">
        <f>IF(B570="","",#REF!)</f>
        <v/>
      </c>
      <c r="B570" s="41" t="str">
        <f>IF('Time Series Inputs'!A570="","",'Time Series Inputs'!A570)</f>
        <v/>
      </c>
      <c r="C570" s="7" t="str">
        <f>IF('Time Series Inputs'!B570="","",'Time Series Inputs'!B570)</f>
        <v/>
      </c>
      <c r="D570" s="7" t="str">
        <f>IF('Time Series Inputs'!C570="","",'Time Series Inputs'!C570)</f>
        <v/>
      </c>
    </row>
    <row r="571" spans="1:4" ht="15.75" customHeight="1">
      <c r="A571" s="40" t="str">
        <f>IF(B571="","",#REF!)</f>
        <v/>
      </c>
      <c r="B571" s="41" t="str">
        <f>IF('Time Series Inputs'!A571="","",'Time Series Inputs'!A571)</f>
        <v/>
      </c>
      <c r="C571" s="7" t="str">
        <f>IF('Time Series Inputs'!B571="","",'Time Series Inputs'!B571)</f>
        <v/>
      </c>
      <c r="D571" s="7" t="str">
        <f>IF('Time Series Inputs'!C571="","",'Time Series Inputs'!C571)</f>
        <v/>
      </c>
    </row>
    <row r="572" spans="1:4" ht="15.75" customHeight="1">
      <c r="A572" s="40" t="str">
        <f>IF(B572="","",#REF!)</f>
        <v/>
      </c>
      <c r="B572" s="41" t="str">
        <f>IF('Time Series Inputs'!A572="","",'Time Series Inputs'!A572)</f>
        <v/>
      </c>
      <c r="C572" s="7" t="str">
        <f>IF('Time Series Inputs'!B572="","",'Time Series Inputs'!B572)</f>
        <v/>
      </c>
      <c r="D572" s="7" t="str">
        <f>IF('Time Series Inputs'!C572="","",'Time Series Inputs'!C572)</f>
        <v/>
      </c>
    </row>
    <row r="573" spans="1:4" ht="15.75" customHeight="1">
      <c r="A573" s="40" t="str">
        <f>IF(B573="","",#REF!)</f>
        <v/>
      </c>
      <c r="B573" s="41" t="str">
        <f>IF('Time Series Inputs'!A573="","",'Time Series Inputs'!A573)</f>
        <v/>
      </c>
      <c r="C573" s="7" t="str">
        <f>IF('Time Series Inputs'!B573="","",'Time Series Inputs'!B573)</f>
        <v/>
      </c>
      <c r="D573" s="7" t="str">
        <f>IF('Time Series Inputs'!C573="","",'Time Series Inputs'!C573)</f>
        <v/>
      </c>
    </row>
    <row r="574" spans="1:4" ht="15.75" customHeight="1">
      <c r="A574" s="40" t="str">
        <f>IF(B574="","",#REF!)</f>
        <v/>
      </c>
      <c r="B574" s="41" t="str">
        <f>IF('Time Series Inputs'!A574="","",'Time Series Inputs'!A574)</f>
        <v/>
      </c>
      <c r="C574" s="7" t="str">
        <f>IF('Time Series Inputs'!B574="","",'Time Series Inputs'!B574)</f>
        <v/>
      </c>
      <c r="D574" s="7" t="str">
        <f>IF('Time Series Inputs'!C574="","",'Time Series Inputs'!C574)</f>
        <v/>
      </c>
    </row>
    <row r="575" spans="1:4" ht="15.75" customHeight="1">
      <c r="A575" s="40" t="str">
        <f>IF(B575="","",#REF!)</f>
        <v/>
      </c>
      <c r="B575" s="41" t="str">
        <f>IF('Time Series Inputs'!A575="","",'Time Series Inputs'!A575)</f>
        <v/>
      </c>
      <c r="C575" s="7" t="str">
        <f>IF('Time Series Inputs'!B575="","",'Time Series Inputs'!B575)</f>
        <v/>
      </c>
      <c r="D575" s="7" t="str">
        <f>IF('Time Series Inputs'!C575="","",'Time Series Inputs'!C575)</f>
        <v/>
      </c>
    </row>
    <row r="576" spans="1:4" ht="15.75" customHeight="1">
      <c r="A576" s="40" t="str">
        <f>IF(B576="","",#REF!)</f>
        <v/>
      </c>
      <c r="B576" s="41" t="str">
        <f>IF('Time Series Inputs'!A576="","",'Time Series Inputs'!A576)</f>
        <v/>
      </c>
      <c r="C576" s="7" t="str">
        <f>IF('Time Series Inputs'!B576="","",'Time Series Inputs'!B576)</f>
        <v/>
      </c>
      <c r="D576" s="7" t="str">
        <f>IF('Time Series Inputs'!C576="","",'Time Series Inputs'!C576)</f>
        <v/>
      </c>
    </row>
    <row r="577" spans="1:4" ht="15.75" customHeight="1">
      <c r="A577" s="40" t="str">
        <f>IF(B577="","",#REF!)</f>
        <v/>
      </c>
      <c r="B577" s="41" t="str">
        <f>IF('Time Series Inputs'!A577="","",'Time Series Inputs'!A577)</f>
        <v/>
      </c>
      <c r="C577" s="7" t="str">
        <f>IF('Time Series Inputs'!B577="","",'Time Series Inputs'!B577)</f>
        <v/>
      </c>
      <c r="D577" s="7" t="str">
        <f>IF('Time Series Inputs'!C577="","",'Time Series Inputs'!C577)</f>
        <v/>
      </c>
    </row>
    <row r="578" spans="1:4" ht="15.75" customHeight="1">
      <c r="A578" s="40" t="str">
        <f>IF(B578="","",#REF!)</f>
        <v/>
      </c>
      <c r="B578" s="41" t="str">
        <f>IF('Time Series Inputs'!A578="","",'Time Series Inputs'!A578)</f>
        <v/>
      </c>
      <c r="C578" s="7" t="str">
        <f>IF('Time Series Inputs'!B578="","",'Time Series Inputs'!B578)</f>
        <v/>
      </c>
      <c r="D578" s="7" t="str">
        <f>IF('Time Series Inputs'!C578="","",'Time Series Inputs'!C578)</f>
        <v/>
      </c>
    </row>
    <row r="579" spans="1:4" ht="15.75" customHeight="1">
      <c r="A579" s="40" t="str">
        <f>IF(B579="","",#REF!)</f>
        <v/>
      </c>
      <c r="B579" s="41" t="str">
        <f>IF('Time Series Inputs'!A579="","",'Time Series Inputs'!A579)</f>
        <v/>
      </c>
      <c r="C579" s="7" t="str">
        <f>IF('Time Series Inputs'!B579="","",'Time Series Inputs'!B579)</f>
        <v/>
      </c>
      <c r="D579" s="7" t="str">
        <f>IF('Time Series Inputs'!C579="","",'Time Series Inputs'!C579)</f>
        <v/>
      </c>
    </row>
    <row r="580" spans="1:4" ht="15.75" customHeight="1">
      <c r="A580" s="40" t="str">
        <f>IF(B580="","",#REF!)</f>
        <v/>
      </c>
      <c r="B580" s="41" t="str">
        <f>IF('Time Series Inputs'!A580="","",'Time Series Inputs'!A580)</f>
        <v/>
      </c>
      <c r="C580" s="7" t="str">
        <f>IF('Time Series Inputs'!B580="","",'Time Series Inputs'!B580)</f>
        <v/>
      </c>
      <c r="D580" s="7" t="str">
        <f>IF('Time Series Inputs'!C580="","",'Time Series Inputs'!C580)</f>
        <v/>
      </c>
    </row>
    <row r="581" spans="1:4" ht="15.75" customHeight="1">
      <c r="A581" s="40" t="str">
        <f>IF(B581="","",#REF!)</f>
        <v/>
      </c>
      <c r="B581" s="41" t="str">
        <f>IF('Time Series Inputs'!A581="","",'Time Series Inputs'!A581)</f>
        <v/>
      </c>
      <c r="C581" s="7" t="str">
        <f>IF('Time Series Inputs'!B581="","",'Time Series Inputs'!B581)</f>
        <v/>
      </c>
      <c r="D581" s="7" t="str">
        <f>IF('Time Series Inputs'!C581="","",'Time Series Inputs'!C581)</f>
        <v/>
      </c>
    </row>
    <row r="582" spans="1:4" ht="15.75" customHeight="1">
      <c r="A582" s="40" t="str">
        <f>IF(B582="","",#REF!)</f>
        <v/>
      </c>
      <c r="B582" s="41" t="str">
        <f>IF('Time Series Inputs'!A582="","",'Time Series Inputs'!A582)</f>
        <v/>
      </c>
      <c r="C582" s="7" t="str">
        <f>IF('Time Series Inputs'!B582="","",'Time Series Inputs'!B582)</f>
        <v/>
      </c>
      <c r="D582" s="7" t="str">
        <f>IF('Time Series Inputs'!C582="","",'Time Series Inputs'!C582)</f>
        <v/>
      </c>
    </row>
    <row r="583" spans="1:4" ht="15.75" customHeight="1">
      <c r="A583" s="40" t="str">
        <f>IF(B583="","",#REF!)</f>
        <v/>
      </c>
      <c r="B583" s="41" t="str">
        <f>IF('Time Series Inputs'!A583="","",'Time Series Inputs'!A583)</f>
        <v/>
      </c>
      <c r="C583" s="7" t="str">
        <f>IF('Time Series Inputs'!B583="","",'Time Series Inputs'!B583)</f>
        <v/>
      </c>
      <c r="D583" s="7" t="str">
        <f>IF('Time Series Inputs'!C583="","",'Time Series Inputs'!C583)</f>
        <v/>
      </c>
    </row>
    <row r="584" spans="1:4" ht="15.75" customHeight="1">
      <c r="A584" s="40" t="str">
        <f>IF(B584="","",#REF!)</f>
        <v/>
      </c>
      <c r="B584" s="41" t="str">
        <f>IF('Time Series Inputs'!A584="","",'Time Series Inputs'!A584)</f>
        <v/>
      </c>
      <c r="C584" s="7" t="str">
        <f>IF('Time Series Inputs'!B584="","",'Time Series Inputs'!B584)</f>
        <v/>
      </c>
      <c r="D584" s="7" t="str">
        <f>IF('Time Series Inputs'!C584="","",'Time Series Inputs'!C584)</f>
        <v/>
      </c>
    </row>
    <row r="585" spans="1:4" ht="15.75" customHeight="1">
      <c r="A585" s="40" t="str">
        <f>IF(B585="","",#REF!)</f>
        <v/>
      </c>
      <c r="B585" s="41" t="str">
        <f>IF('Time Series Inputs'!A585="","",'Time Series Inputs'!A585)</f>
        <v/>
      </c>
      <c r="C585" s="7" t="str">
        <f>IF('Time Series Inputs'!B585="","",'Time Series Inputs'!B585)</f>
        <v/>
      </c>
      <c r="D585" s="7" t="str">
        <f>IF('Time Series Inputs'!C585="","",'Time Series Inputs'!C585)</f>
        <v/>
      </c>
    </row>
    <row r="586" spans="1:4" ht="15.75" customHeight="1">
      <c r="A586" s="40" t="str">
        <f>IF(B586="","",#REF!)</f>
        <v/>
      </c>
      <c r="B586" s="41" t="str">
        <f>IF('Time Series Inputs'!A586="","",'Time Series Inputs'!A586)</f>
        <v/>
      </c>
      <c r="C586" s="7" t="str">
        <f>IF('Time Series Inputs'!B586="","",'Time Series Inputs'!B586)</f>
        <v/>
      </c>
      <c r="D586" s="7" t="str">
        <f>IF('Time Series Inputs'!C586="","",'Time Series Inputs'!C586)</f>
        <v/>
      </c>
    </row>
    <row r="587" spans="1:4" ht="15.75" customHeight="1">
      <c r="A587" s="40" t="str">
        <f>IF(B587="","",#REF!)</f>
        <v/>
      </c>
      <c r="B587" s="41" t="str">
        <f>IF('Time Series Inputs'!A587="","",'Time Series Inputs'!A587)</f>
        <v/>
      </c>
      <c r="C587" s="7" t="str">
        <f>IF('Time Series Inputs'!B587="","",'Time Series Inputs'!B587)</f>
        <v/>
      </c>
      <c r="D587" s="7" t="str">
        <f>IF('Time Series Inputs'!C587="","",'Time Series Inputs'!C587)</f>
        <v/>
      </c>
    </row>
    <row r="588" spans="1:4" ht="15.75" customHeight="1">
      <c r="A588" s="40" t="str">
        <f>IF(B588="","",#REF!)</f>
        <v/>
      </c>
      <c r="B588" s="41" t="str">
        <f>IF('Time Series Inputs'!A588="","",'Time Series Inputs'!A588)</f>
        <v/>
      </c>
      <c r="C588" s="7" t="str">
        <f>IF('Time Series Inputs'!B588="","",'Time Series Inputs'!B588)</f>
        <v/>
      </c>
      <c r="D588" s="7" t="str">
        <f>IF('Time Series Inputs'!C588="","",'Time Series Inputs'!C588)</f>
        <v/>
      </c>
    </row>
    <row r="589" spans="1:4" ht="15.75" customHeight="1">
      <c r="A589" s="40" t="str">
        <f>IF(B589="","",#REF!)</f>
        <v/>
      </c>
      <c r="B589" s="41" t="str">
        <f>IF('Time Series Inputs'!A589="","",'Time Series Inputs'!A589)</f>
        <v/>
      </c>
      <c r="C589" s="7" t="str">
        <f>IF('Time Series Inputs'!B589="","",'Time Series Inputs'!B589)</f>
        <v/>
      </c>
      <c r="D589" s="7" t="str">
        <f>IF('Time Series Inputs'!C589="","",'Time Series Inputs'!C589)</f>
        <v/>
      </c>
    </row>
    <row r="590" spans="1:4" ht="15.75" customHeight="1">
      <c r="A590" s="40" t="str">
        <f>IF(B590="","",#REF!)</f>
        <v/>
      </c>
      <c r="B590" s="41" t="str">
        <f>IF('Time Series Inputs'!A590="","",'Time Series Inputs'!A590)</f>
        <v/>
      </c>
      <c r="C590" s="7" t="str">
        <f>IF('Time Series Inputs'!B590="","",'Time Series Inputs'!B590)</f>
        <v/>
      </c>
      <c r="D590" s="7" t="str">
        <f>IF('Time Series Inputs'!C590="","",'Time Series Inputs'!C590)</f>
        <v/>
      </c>
    </row>
    <row r="591" spans="1:4" ht="15.75" customHeight="1">
      <c r="A591" s="40" t="str">
        <f>IF(B591="","",#REF!)</f>
        <v/>
      </c>
      <c r="B591" s="41" t="str">
        <f>IF('Time Series Inputs'!A591="","",'Time Series Inputs'!A591)</f>
        <v/>
      </c>
      <c r="C591" s="7" t="str">
        <f>IF('Time Series Inputs'!B591="","",'Time Series Inputs'!B591)</f>
        <v/>
      </c>
      <c r="D591" s="7" t="str">
        <f>IF('Time Series Inputs'!C591="","",'Time Series Inputs'!C591)</f>
        <v/>
      </c>
    </row>
    <row r="592" spans="1:4" ht="15.75" customHeight="1">
      <c r="A592" s="40" t="str">
        <f>IF(B592="","",#REF!)</f>
        <v/>
      </c>
      <c r="B592" s="41" t="str">
        <f>IF('Time Series Inputs'!A592="","",'Time Series Inputs'!A592)</f>
        <v/>
      </c>
      <c r="C592" s="7" t="str">
        <f>IF('Time Series Inputs'!B592="","",'Time Series Inputs'!B592)</f>
        <v/>
      </c>
      <c r="D592" s="7" t="str">
        <f>IF('Time Series Inputs'!C592="","",'Time Series Inputs'!C592)</f>
        <v/>
      </c>
    </row>
    <row r="593" spans="1:4" ht="15.75" customHeight="1">
      <c r="A593" s="40" t="str">
        <f>IF(B593="","",#REF!)</f>
        <v/>
      </c>
      <c r="B593" s="41" t="str">
        <f>IF('Time Series Inputs'!A593="","",'Time Series Inputs'!A593)</f>
        <v/>
      </c>
      <c r="C593" s="7" t="str">
        <f>IF('Time Series Inputs'!B593="","",'Time Series Inputs'!B593)</f>
        <v/>
      </c>
      <c r="D593" s="7" t="str">
        <f>IF('Time Series Inputs'!C593="","",'Time Series Inputs'!C593)</f>
        <v/>
      </c>
    </row>
    <row r="594" spans="1:4" ht="15.75" customHeight="1">
      <c r="A594" s="40" t="str">
        <f>IF(B594="","",#REF!)</f>
        <v/>
      </c>
      <c r="B594" s="41" t="str">
        <f>IF('Time Series Inputs'!A594="","",'Time Series Inputs'!A594)</f>
        <v/>
      </c>
      <c r="C594" s="7" t="str">
        <f>IF('Time Series Inputs'!B594="","",'Time Series Inputs'!B594)</f>
        <v/>
      </c>
      <c r="D594" s="7" t="str">
        <f>IF('Time Series Inputs'!C594="","",'Time Series Inputs'!C594)</f>
        <v/>
      </c>
    </row>
    <row r="595" spans="1:4" ht="15.75" customHeight="1">
      <c r="A595" s="40" t="str">
        <f>IF(B595="","",#REF!)</f>
        <v/>
      </c>
      <c r="B595" s="41" t="str">
        <f>IF('Time Series Inputs'!A595="","",'Time Series Inputs'!A595)</f>
        <v/>
      </c>
      <c r="C595" s="7" t="str">
        <f>IF('Time Series Inputs'!B595="","",'Time Series Inputs'!B595)</f>
        <v/>
      </c>
      <c r="D595" s="7" t="str">
        <f>IF('Time Series Inputs'!C595="","",'Time Series Inputs'!C595)</f>
        <v/>
      </c>
    </row>
    <row r="596" spans="1:4" ht="15.75" customHeight="1">
      <c r="A596" s="40" t="str">
        <f>IF(B596="","",#REF!)</f>
        <v/>
      </c>
      <c r="B596" s="41" t="str">
        <f>IF('Time Series Inputs'!A596="","",'Time Series Inputs'!A596)</f>
        <v/>
      </c>
      <c r="C596" s="7" t="str">
        <f>IF('Time Series Inputs'!B596="","",'Time Series Inputs'!B596)</f>
        <v/>
      </c>
      <c r="D596" s="7" t="str">
        <f>IF('Time Series Inputs'!C596="","",'Time Series Inputs'!C596)</f>
        <v/>
      </c>
    </row>
    <row r="597" spans="1:4" ht="15.75" customHeight="1">
      <c r="A597" s="40" t="str">
        <f>IF(B597="","",#REF!)</f>
        <v/>
      </c>
      <c r="B597" s="41" t="str">
        <f>IF('Time Series Inputs'!A597="","",'Time Series Inputs'!A597)</f>
        <v/>
      </c>
      <c r="C597" s="7" t="str">
        <f>IF('Time Series Inputs'!B597="","",'Time Series Inputs'!B597)</f>
        <v/>
      </c>
      <c r="D597" s="7" t="str">
        <f>IF('Time Series Inputs'!C597="","",'Time Series Inputs'!C597)</f>
        <v/>
      </c>
    </row>
    <row r="598" spans="1:4" ht="15.75" customHeight="1">
      <c r="A598" s="40" t="str">
        <f>IF(B598="","",#REF!)</f>
        <v/>
      </c>
      <c r="B598" s="41" t="str">
        <f>IF('Time Series Inputs'!A598="","",'Time Series Inputs'!A598)</f>
        <v/>
      </c>
      <c r="C598" s="7" t="str">
        <f>IF('Time Series Inputs'!B598="","",'Time Series Inputs'!B598)</f>
        <v/>
      </c>
      <c r="D598" s="7" t="str">
        <f>IF('Time Series Inputs'!C598="","",'Time Series Inputs'!C598)</f>
        <v/>
      </c>
    </row>
    <row r="599" spans="1:4" ht="15.75" customHeight="1">
      <c r="A599" s="40" t="str">
        <f>IF(B599="","",#REF!)</f>
        <v/>
      </c>
      <c r="B599" s="41" t="str">
        <f>IF('Time Series Inputs'!A599="","",'Time Series Inputs'!A599)</f>
        <v/>
      </c>
      <c r="C599" s="7" t="str">
        <f>IF('Time Series Inputs'!B599="","",'Time Series Inputs'!B599)</f>
        <v/>
      </c>
      <c r="D599" s="7" t="str">
        <f>IF('Time Series Inputs'!C599="","",'Time Series Inputs'!C599)</f>
        <v/>
      </c>
    </row>
    <row r="600" spans="1:4" ht="15.75" customHeight="1">
      <c r="A600" s="40" t="str">
        <f>IF(B600="","",#REF!)</f>
        <v/>
      </c>
      <c r="B600" s="41" t="str">
        <f>IF('Time Series Inputs'!A600="","",'Time Series Inputs'!A600)</f>
        <v/>
      </c>
      <c r="C600" s="7" t="str">
        <f>IF('Time Series Inputs'!B600="","",'Time Series Inputs'!B600)</f>
        <v/>
      </c>
      <c r="D600" s="7" t="str">
        <f>IF('Time Series Inputs'!C600="","",'Time Series Inputs'!C600)</f>
        <v/>
      </c>
    </row>
    <row r="601" spans="1:4" ht="15.75" customHeight="1">
      <c r="A601" s="40" t="str">
        <f>IF(B601="","",#REF!)</f>
        <v/>
      </c>
      <c r="B601" s="41" t="str">
        <f>IF('Time Series Inputs'!A601="","",'Time Series Inputs'!A601)</f>
        <v/>
      </c>
      <c r="C601" s="7" t="str">
        <f>IF('Time Series Inputs'!B601="","",'Time Series Inputs'!B601)</f>
        <v/>
      </c>
      <c r="D601" s="7" t="str">
        <f>IF('Time Series Inputs'!C601="","",'Time Series Inputs'!C601)</f>
        <v/>
      </c>
    </row>
    <row r="602" spans="1:4" ht="15.75" customHeight="1">
      <c r="A602" s="40" t="str">
        <f>IF(B602="","",#REF!)</f>
        <v/>
      </c>
      <c r="B602" s="41" t="str">
        <f>IF('Time Series Inputs'!A602="","",'Time Series Inputs'!A602)</f>
        <v/>
      </c>
      <c r="C602" s="7" t="str">
        <f>IF('Time Series Inputs'!B602="","",'Time Series Inputs'!B602)</f>
        <v/>
      </c>
      <c r="D602" s="7" t="str">
        <f>IF('Time Series Inputs'!C602="","",'Time Series Inputs'!C602)</f>
        <v/>
      </c>
    </row>
    <row r="603" spans="1:4" ht="15.75" customHeight="1">
      <c r="A603" s="40" t="str">
        <f>IF(B603="","",#REF!)</f>
        <v/>
      </c>
      <c r="B603" s="41" t="str">
        <f>IF('Time Series Inputs'!A603="","",'Time Series Inputs'!A603)</f>
        <v/>
      </c>
      <c r="C603" s="7" t="str">
        <f>IF('Time Series Inputs'!B603="","",'Time Series Inputs'!B603)</f>
        <v/>
      </c>
      <c r="D603" s="7" t="str">
        <f>IF('Time Series Inputs'!C603="","",'Time Series Inputs'!C603)</f>
        <v/>
      </c>
    </row>
    <row r="604" spans="1:4" ht="15.75" customHeight="1">
      <c r="A604" s="40" t="str">
        <f>IF(B604="","",#REF!)</f>
        <v/>
      </c>
      <c r="B604" s="41" t="str">
        <f>IF('Time Series Inputs'!A604="","",'Time Series Inputs'!A604)</f>
        <v/>
      </c>
      <c r="C604" s="7" t="str">
        <f>IF('Time Series Inputs'!B604="","",'Time Series Inputs'!B604)</f>
        <v/>
      </c>
      <c r="D604" s="7" t="str">
        <f>IF('Time Series Inputs'!C604="","",'Time Series Inputs'!C604)</f>
        <v/>
      </c>
    </row>
    <row r="605" spans="1:4" ht="15.75" customHeight="1">
      <c r="A605" s="40" t="str">
        <f>IF(B605="","",#REF!)</f>
        <v/>
      </c>
      <c r="B605" s="41" t="str">
        <f>IF('Time Series Inputs'!A605="","",'Time Series Inputs'!A605)</f>
        <v/>
      </c>
      <c r="C605" s="7" t="str">
        <f>IF('Time Series Inputs'!B605="","",'Time Series Inputs'!B605)</f>
        <v/>
      </c>
      <c r="D605" s="7" t="str">
        <f>IF('Time Series Inputs'!C605="","",'Time Series Inputs'!C605)</f>
        <v/>
      </c>
    </row>
    <row r="606" spans="1:4" ht="15.75" customHeight="1">
      <c r="A606" s="40" t="str">
        <f>IF(B606="","",#REF!)</f>
        <v/>
      </c>
      <c r="B606" s="41" t="str">
        <f>IF('Time Series Inputs'!A606="","",'Time Series Inputs'!A606)</f>
        <v/>
      </c>
      <c r="C606" s="7" t="str">
        <f>IF('Time Series Inputs'!B606="","",'Time Series Inputs'!B606)</f>
        <v/>
      </c>
      <c r="D606" s="7" t="str">
        <f>IF('Time Series Inputs'!C606="","",'Time Series Inputs'!C606)</f>
        <v/>
      </c>
    </row>
    <row r="607" spans="1:4" ht="15.75" customHeight="1">
      <c r="A607" s="40" t="str">
        <f>IF(B607="","",#REF!)</f>
        <v/>
      </c>
      <c r="B607" s="41" t="str">
        <f>IF('Time Series Inputs'!A607="","",'Time Series Inputs'!A607)</f>
        <v/>
      </c>
      <c r="C607" s="7" t="str">
        <f>IF('Time Series Inputs'!B607="","",'Time Series Inputs'!B607)</f>
        <v/>
      </c>
      <c r="D607" s="7" t="str">
        <f>IF('Time Series Inputs'!C607="","",'Time Series Inputs'!C607)</f>
        <v/>
      </c>
    </row>
    <row r="608" spans="1:4" ht="15.75" customHeight="1">
      <c r="A608" s="40" t="str">
        <f>IF(B608="","",#REF!)</f>
        <v/>
      </c>
      <c r="B608" s="41" t="str">
        <f>IF('Time Series Inputs'!A608="","",'Time Series Inputs'!A608)</f>
        <v/>
      </c>
      <c r="C608" s="7" t="str">
        <f>IF('Time Series Inputs'!B608="","",'Time Series Inputs'!B608)</f>
        <v/>
      </c>
      <c r="D608" s="7" t="str">
        <f>IF('Time Series Inputs'!C608="","",'Time Series Inputs'!C608)</f>
        <v/>
      </c>
    </row>
    <row r="609" spans="1:4" ht="15.75" customHeight="1">
      <c r="A609" s="40" t="str">
        <f>IF(B609="","",#REF!)</f>
        <v/>
      </c>
      <c r="B609" s="41" t="str">
        <f>IF('Time Series Inputs'!A609="","",'Time Series Inputs'!A609)</f>
        <v/>
      </c>
      <c r="C609" s="7" t="str">
        <f>IF('Time Series Inputs'!B609="","",'Time Series Inputs'!B609)</f>
        <v/>
      </c>
      <c r="D609" s="7" t="str">
        <f>IF('Time Series Inputs'!C609="","",'Time Series Inputs'!C609)</f>
        <v/>
      </c>
    </row>
    <row r="610" spans="1:4" ht="15.75" customHeight="1">
      <c r="A610" s="40" t="str">
        <f>IF(B610="","",#REF!)</f>
        <v/>
      </c>
      <c r="B610" s="41" t="str">
        <f>IF('Time Series Inputs'!A610="","",'Time Series Inputs'!A610)</f>
        <v/>
      </c>
      <c r="C610" s="7" t="str">
        <f>IF('Time Series Inputs'!B610="","",'Time Series Inputs'!B610)</f>
        <v/>
      </c>
      <c r="D610" s="7" t="str">
        <f>IF('Time Series Inputs'!C610="","",'Time Series Inputs'!C610)</f>
        <v/>
      </c>
    </row>
    <row r="611" spans="1:4" ht="15.75" customHeight="1">
      <c r="A611" s="40" t="str">
        <f>IF(B611="","",#REF!)</f>
        <v/>
      </c>
      <c r="B611" s="41" t="str">
        <f>IF('Time Series Inputs'!A611="","",'Time Series Inputs'!A611)</f>
        <v/>
      </c>
      <c r="C611" s="7" t="str">
        <f>IF('Time Series Inputs'!B611="","",'Time Series Inputs'!B611)</f>
        <v/>
      </c>
      <c r="D611" s="7" t="str">
        <f>IF('Time Series Inputs'!C611="","",'Time Series Inputs'!C611)</f>
        <v/>
      </c>
    </row>
    <row r="612" spans="1:4" ht="15.75" customHeight="1">
      <c r="A612" s="40" t="str">
        <f>IF(B612="","",#REF!)</f>
        <v/>
      </c>
      <c r="B612" s="41" t="str">
        <f>IF('Time Series Inputs'!A612="","",'Time Series Inputs'!A612)</f>
        <v/>
      </c>
      <c r="C612" s="7" t="str">
        <f>IF('Time Series Inputs'!B612="","",'Time Series Inputs'!B612)</f>
        <v/>
      </c>
      <c r="D612" s="7" t="str">
        <f>IF('Time Series Inputs'!C612="","",'Time Series Inputs'!C612)</f>
        <v/>
      </c>
    </row>
    <row r="613" spans="1:4" ht="15.75" customHeight="1">
      <c r="A613" s="40" t="str">
        <f>IF(B613="","",#REF!)</f>
        <v/>
      </c>
      <c r="B613" s="41" t="str">
        <f>IF('Time Series Inputs'!A613="","",'Time Series Inputs'!A613)</f>
        <v/>
      </c>
      <c r="C613" s="7" t="str">
        <f>IF('Time Series Inputs'!B613="","",'Time Series Inputs'!B613)</f>
        <v/>
      </c>
      <c r="D613" s="7" t="str">
        <f>IF('Time Series Inputs'!C613="","",'Time Series Inputs'!C613)</f>
        <v/>
      </c>
    </row>
    <row r="614" spans="1:4" ht="15.75" customHeight="1">
      <c r="A614" s="40" t="str">
        <f>IF(B614="","",#REF!)</f>
        <v/>
      </c>
      <c r="B614" s="41" t="str">
        <f>IF('Time Series Inputs'!A614="","",'Time Series Inputs'!A614)</f>
        <v/>
      </c>
      <c r="C614" s="7" t="str">
        <f>IF('Time Series Inputs'!B614="","",'Time Series Inputs'!B614)</f>
        <v/>
      </c>
      <c r="D614" s="7" t="str">
        <f>IF('Time Series Inputs'!C614="","",'Time Series Inputs'!C614)</f>
        <v/>
      </c>
    </row>
    <row r="615" spans="1:4" ht="15.75" customHeight="1">
      <c r="A615" s="40" t="str">
        <f>IF(B615="","",#REF!)</f>
        <v/>
      </c>
      <c r="B615" s="41" t="str">
        <f>IF('Time Series Inputs'!A615="","",'Time Series Inputs'!A615)</f>
        <v/>
      </c>
      <c r="C615" s="7" t="str">
        <f>IF('Time Series Inputs'!B615="","",'Time Series Inputs'!B615)</f>
        <v/>
      </c>
      <c r="D615" s="7" t="str">
        <f>IF('Time Series Inputs'!C615="","",'Time Series Inputs'!C615)</f>
        <v/>
      </c>
    </row>
    <row r="616" spans="1:4" ht="15.75" customHeight="1">
      <c r="A616" s="40" t="str">
        <f>IF(B616="","",#REF!)</f>
        <v/>
      </c>
      <c r="B616" s="41" t="str">
        <f>IF('Time Series Inputs'!A616="","",'Time Series Inputs'!A616)</f>
        <v/>
      </c>
      <c r="C616" s="7" t="str">
        <f>IF('Time Series Inputs'!B616="","",'Time Series Inputs'!B616)</f>
        <v/>
      </c>
      <c r="D616" s="7" t="str">
        <f>IF('Time Series Inputs'!C616="","",'Time Series Inputs'!C616)</f>
        <v/>
      </c>
    </row>
    <row r="617" spans="1:4" ht="15.75" customHeight="1">
      <c r="A617" s="40" t="str">
        <f>IF(B617="","",#REF!)</f>
        <v/>
      </c>
      <c r="B617" s="41" t="str">
        <f>IF('Time Series Inputs'!A617="","",'Time Series Inputs'!A617)</f>
        <v/>
      </c>
      <c r="C617" s="7" t="str">
        <f>IF('Time Series Inputs'!B617="","",'Time Series Inputs'!B617)</f>
        <v/>
      </c>
      <c r="D617" s="7" t="str">
        <f>IF('Time Series Inputs'!C617="","",'Time Series Inputs'!C617)</f>
        <v/>
      </c>
    </row>
    <row r="618" spans="1:4" ht="15.75" customHeight="1">
      <c r="A618" s="40" t="str">
        <f>IF(B618="","",#REF!)</f>
        <v/>
      </c>
      <c r="B618" s="41" t="str">
        <f>IF('Time Series Inputs'!A618="","",'Time Series Inputs'!A618)</f>
        <v/>
      </c>
      <c r="C618" s="7" t="str">
        <f>IF('Time Series Inputs'!B618="","",'Time Series Inputs'!B618)</f>
        <v/>
      </c>
      <c r="D618" s="7" t="str">
        <f>IF('Time Series Inputs'!C618="","",'Time Series Inputs'!C618)</f>
        <v/>
      </c>
    </row>
    <row r="619" spans="1:4" ht="15.75" customHeight="1">
      <c r="A619" s="40" t="str">
        <f>IF(B619="","",#REF!)</f>
        <v/>
      </c>
      <c r="B619" s="41" t="str">
        <f>IF('Time Series Inputs'!A619="","",'Time Series Inputs'!A619)</f>
        <v/>
      </c>
      <c r="C619" s="7" t="str">
        <f>IF('Time Series Inputs'!B619="","",'Time Series Inputs'!B619)</f>
        <v/>
      </c>
      <c r="D619" s="7" t="str">
        <f>IF('Time Series Inputs'!C619="","",'Time Series Inputs'!C619)</f>
        <v/>
      </c>
    </row>
    <row r="620" spans="1:4" ht="15.75" customHeight="1">
      <c r="A620" s="40" t="str">
        <f>IF(B620="","",#REF!)</f>
        <v/>
      </c>
      <c r="B620" s="41" t="str">
        <f>IF('Time Series Inputs'!A620="","",'Time Series Inputs'!A620)</f>
        <v/>
      </c>
      <c r="C620" s="7" t="str">
        <f>IF('Time Series Inputs'!B620="","",'Time Series Inputs'!B620)</f>
        <v/>
      </c>
      <c r="D620" s="7" t="str">
        <f>IF('Time Series Inputs'!C620="","",'Time Series Inputs'!C620)</f>
        <v/>
      </c>
    </row>
    <row r="621" spans="1:4" ht="15.75" customHeight="1">
      <c r="A621" s="40" t="str">
        <f>IF(B621="","",#REF!)</f>
        <v/>
      </c>
      <c r="B621" s="41" t="str">
        <f>IF('Time Series Inputs'!A621="","",'Time Series Inputs'!A621)</f>
        <v/>
      </c>
      <c r="C621" s="7" t="str">
        <f>IF('Time Series Inputs'!B621="","",'Time Series Inputs'!B621)</f>
        <v/>
      </c>
      <c r="D621" s="7" t="str">
        <f>IF('Time Series Inputs'!C621="","",'Time Series Inputs'!C621)</f>
        <v/>
      </c>
    </row>
    <row r="622" spans="1:4" ht="15.75" customHeight="1">
      <c r="A622" s="40" t="str">
        <f>IF(B622="","",#REF!)</f>
        <v/>
      </c>
      <c r="B622" s="41" t="str">
        <f>IF('Time Series Inputs'!A622="","",'Time Series Inputs'!A622)</f>
        <v/>
      </c>
      <c r="C622" s="7" t="str">
        <f>IF('Time Series Inputs'!B622="","",'Time Series Inputs'!B622)</f>
        <v/>
      </c>
      <c r="D622" s="7" t="str">
        <f>IF('Time Series Inputs'!C622="","",'Time Series Inputs'!C622)</f>
        <v/>
      </c>
    </row>
    <row r="623" spans="1:4" ht="15.75" customHeight="1">
      <c r="A623" s="40" t="str">
        <f>IF(B623="","",#REF!)</f>
        <v/>
      </c>
      <c r="B623" s="41" t="str">
        <f>IF('Time Series Inputs'!A623="","",'Time Series Inputs'!A623)</f>
        <v/>
      </c>
      <c r="C623" s="7" t="str">
        <f>IF('Time Series Inputs'!B623="","",'Time Series Inputs'!B623)</f>
        <v/>
      </c>
      <c r="D623" s="7" t="str">
        <f>IF('Time Series Inputs'!C623="","",'Time Series Inputs'!C623)</f>
        <v/>
      </c>
    </row>
    <row r="624" spans="1:4" ht="15.75" customHeight="1">
      <c r="A624" s="40" t="str">
        <f>IF(B624="","",#REF!)</f>
        <v/>
      </c>
      <c r="B624" s="41" t="str">
        <f>IF('Time Series Inputs'!A624="","",'Time Series Inputs'!A624)</f>
        <v/>
      </c>
      <c r="C624" s="7" t="str">
        <f>IF('Time Series Inputs'!B624="","",'Time Series Inputs'!B624)</f>
        <v/>
      </c>
      <c r="D624" s="7" t="str">
        <f>IF('Time Series Inputs'!C624="","",'Time Series Inputs'!C624)</f>
        <v/>
      </c>
    </row>
    <row r="625" spans="1:4" ht="15.75" customHeight="1">
      <c r="A625" s="40" t="str">
        <f>IF(B625="","",#REF!)</f>
        <v/>
      </c>
      <c r="B625" s="41" t="str">
        <f>IF('Time Series Inputs'!A625="","",'Time Series Inputs'!A625)</f>
        <v/>
      </c>
      <c r="C625" s="7" t="str">
        <f>IF('Time Series Inputs'!B625="","",'Time Series Inputs'!B625)</f>
        <v/>
      </c>
      <c r="D625" s="7" t="str">
        <f>IF('Time Series Inputs'!C625="","",'Time Series Inputs'!C625)</f>
        <v/>
      </c>
    </row>
    <row r="626" spans="1:4" ht="15.75" customHeight="1">
      <c r="A626" s="40" t="str">
        <f>IF(B626="","",#REF!)</f>
        <v/>
      </c>
      <c r="B626" s="41" t="str">
        <f>IF('Time Series Inputs'!A626="","",'Time Series Inputs'!A626)</f>
        <v/>
      </c>
      <c r="C626" s="7" t="str">
        <f>IF('Time Series Inputs'!B626="","",'Time Series Inputs'!B626)</f>
        <v/>
      </c>
      <c r="D626" s="7" t="str">
        <f>IF('Time Series Inputs'!C626="","",'Time Series Inputs'!C626)</f>
        <v/>
      </c>
    </row>
    <row r="627" spans="1:4" ht="15.75" customHeight="1">
      <c r="A627" s="40" t="str">
        <f>IF(B627="","",#REF!)</f>
        <v/>
      </c>
      <c r="B627" s="41" t="str">
        <f>IF('Time Series Inputs'!A627="","",'Time Series Inputs'!A627)</f>
        <v/>
      </c>
      <c r="C627" s="7" t="str">
        <f>IF('Time Series Inputs'!B627="","",'Time Series Inputs'!B627)</f>
        <v/>
      </c>
      <c r="D627" s="7" t="str">
        <f>IF('Time Series Inputs'!C627="","",'Time Series Inputs'!C627)</f>
        <v/>
      </c>
    </row>
    <row r="628" spans="1:4" ht="15.75" customHeight="1">
      <c r="A628" s="40" t="str">
        <f>IF(B628="","",#REF!)</f>
        <v/>
      </c>
      <c r="B628" s="41" t="str">
        <f>IF('Time Series Inputs'!A628="","",'Time Series Inputs'!A628)</f>
        <v/>
      </c>
      <c r="C628" s="7" t="str">
        <f>IF('Time Series Inputs'!B628="","",'Time Series Inputs'!B628)</f>
        <v/>
      </c>
      <c r="D628" s="7" t="str">
        <f>IF('Time Series Inputs'!C628="","",'Time Series Inputs'!C628)</f>
        <v/>
      </c>
    </row>
    <row r="629" spans="1:4" ht="15.75" customHeight="1">
      <c r="A629" s="40" t="str">
        <f>IF(B629="","",#REF!)</f>
        <v/>
      </c>
      <c r="B629" s="41" t="str">
        <f>IF('Time Series Inputs'!A629="","",'Time Series Inputs'!A629)</f>
        <v/>
      </c>
      <c r="C629" s="7" t="str">
        <f>IF('Time Series Inputs'!B629="","",'Time Series Inputs'!B629)</f>
        <v/>
      </c>
      <c r="D629" s="7" t="str">
        <f>IF('Time Series Inputs'!C629="","",'Time Series Inputs'!C629)</f>
        <v/>
      </c>
    </row>
    <row r="630" spans="1:4" ht="15.75" customHeight="1">
      <c r="A630" s="40" t="str">
        <f>IF(B630="","",#REF!)</f>
        <v/>
      </c>
      <c r="B630" s="41" t="str">
        <f>IF('Time Series Inputs'!A630="","",'Time Series Inputs'!A630)</f>
        <v/>
      </c>
      <c r="C630" s="7" t="str">
        <f>IF('Time Series Inputs'!B630="","",'Time Series Inputs'!B630)</f>
        <v/>
      </c>
      <c r="D630" s="7" t="str">
        <f>IF('Time Series Inputs'!C630="","",'Time Series Inputs'!C630)</f>
        <v/>
      </c>
    </row>
    <row r="631" spans="1:4" ht="15.75" customHeight="1">
      <c r="A631" s="40" t="str">
        <f>IF(B631="","",#REF!)</f>
        <v/>
      </c>
      <c r="B631" s="41" t="str">
        <f>IF('Time Series Inputs'!A631="","",'Time Series Inputs'!A631)</f>
        <v/>
      </c>
      <c r="C631" s="7" t="str">
        <f>IF('Time Series Inputs'!B631="","",'Time Series Inputs'!B631)</f>
        <v/>
      </c>
      <c r="D631" s="7" t="str">
        <f>IF('Time Series Inputs'!C631="","",'Time Series Inputs'!C631)</f>
        <v/>
      </c>
    </row>
    <row r="632" spans="1:4" ht="15.75" customHeight="1">
      <c r="A632" s="40" t="str">
        <f>IF(B632="","",#REF!)</f>
        <v/>
      </c>
      <c r="B632" s="41" t="str">
        <f>IF('Time Series Inputs'!A632="","",'Time Series Inputs'!A632)</f>
        <v/>
      </c>
      <c r="C632" s="7" t="str">
        <f>IF('Time Series Inputs'!B632="","",'Time Series Inputs'!B632)</f>
        <v/>
      </c>
      <c r="D632" s="7" t="str">
        <f>IF('Time Series Inputs'!C632="","",'Time Series Inputs'!C632)</f>
        <v/>
      </c>
    </row>
    <row r="633" spans="1:4" ht="15.75" customHeight="1">
      <c r="A633" s="40" t="str">
        <f>IF(B633="","",#REF!)</f>
        <v/>
      </c>
      <c r="B633" s="41" t="str">
        <f>IF('Time Series Inputs'!A633="","",'Time Series Inputs'!A633)</f>
        <v/>
      </c>
      <c r="C633" s="7" t="str">
        <f>IF('Time Series Inputs'!B633="","",'Time Series Inputs'!B633)</f>
        <v/>
      </c>
      <c r="D633" s="7" t="str">
        <f>IF('Time Series Inputs'!C633="","",'Time Series Inputs'!C633)</f>
        <v/>
      </c>
    </row>
    <row r="634" spans="1:4" ht="15.75" customHeight="1">
      <c r="A634" s="40" t="str">
        <f>IF(B634="","",#REF!)</f>
        <v/>
      </c>
      <c r="B634" s="41" t="str">
        <f>IF('Time Series Inputs'!A634="","",'Time Series Inputs'!A634)</f>
        <v/>
      </c>
      <c r="C634" s="7" t="str">
        <f>IF('Time Series Inputs'!B634="","",'Time Series Inputs'!B634)</f>
        <v/>
      </c>
      <c r="D634" s="7" t="str">
        <f>IF('Time Series Inputs'!C634="","",'Time Series Inputs'!C634)</f>
        <v/>
      </c>
    </row>
    <row r="635" spans="1:4" ht="15.75" customHeight="1">
      <c r="A635" s="40" t="str">
        <f>IF(B635="","",#REF!)</f>
        <v/>
      </c>
      <c r="B635" s="41" t="str">
        <f>IF('Time Series Inputs'!A635="","",'Time Series Inputs'!A635)</f>
        <v/>
      </c>
      <c r="C635" s="7" t="str">
        <f>IF('Time Series Inputs'!B635="","",'Time Series Inputs'!B635)</f>
        <v/>
      </c>
      <c r="D635" s="7" t="str">
        <f>IF('Time Series Inputs'!C635="","",'Time Series Inputs'!C635)</f>
        <v/>
      </c>
    </row>
    <row r="636" spans="1:4" ht="15.75" customHeight="1">
      <c r="A636" s="40" t="str">
        <f>IF(B636="","",#REF!)</f>
        <v/>
      </c>
      <c r="B636" s="41" t="str">
        <f>IF('Time Series Inputs'!A636="","",'Time Series Inputs'!A636)</f>
        <v/>
      </c>
      <c r="C636" s="7" t="str">
        <f>IF('Time Series Inputs'!B636="","",'Time Series Inputs'!B636)</f>
        <v/>
      </c>
      <c r="D636" s="7" t="str">
        <f>IF('Time Series Inputs'!C636="","",'Time Series Inputs'!C636)</f>
        <v/>
      </c>
    </row>
    <row r="637" spans="1:4" ht="15.75" customHeight="1">
      <c r="A637" s="40" t="str">
        <f>IF(B637="","",#REF!)</f>
        <v/>
      </c>
      <c r="B637" s="41" t="str">
        <f>IF('Time Series Inputs'!A637="","",'Time Series Inputs'!A637)</f>
        <v/>
      </c>
      <c r="C637" s="7" t="str">
        <f>IF('Time Series Inputs'!B637="","",'Time Series Inputs'!B637)</f>
        <v/>
      </c>
      <c r="D637" s="7" t="str">
        <f>IF('Time Series Inputs'!C637="","",'Time Series Inputs'!C637)</f>
        <v/>
      </c>
    </row>
    <row r="638" spans="1:4" ht="15.75" customHeight="1">
      <c r="A638" s="40" t="str">
        <f>IF(B638="","",#REF!)</f>
        <v/>
      </c>
      <c r="B638" s="41" t="str">
        <f>IF('Time Series Inputs'!A638="","",'Time Series Inputs'!A638)</f>
        <v/>
      </c>
      <c r="C638" s="7" t="str">
        <f>IF('Time Series Inputs'!B638="","",'Time Series Inputs'!B638)</f>
        <v/>
      </c>
      <c r="D638" s="7" t="str">
        <f>IF('Time Series Inputs'!C638="","",'Time Series Inputs'!C638)</f>
        <v/>
      </c>
    </row>
    <row r="639" spans="1:4" ht="15.75" customHeight="1">
      <c r="A639" s="40" t="str">
        <f>IF(B639="","",#REF!)</f>
        <v/>
      </c>
      <c r="B639" s="41" t="str">
        <f>IF('Time Series Inputs'!A639="","",'Time Series Inputs'!A639)</f>
        <v/>
      </c>
      <c r="C639" s="7" t="str">
        <f>IF('Time Series Inputs'!B639="","",'Time Series Inputs'!B639)</f>
        <v/>
      </c>
      <c r="D639" s="7" t="str">
        <f>IF('Time Series Inputs'!C639="","",'Time Series Inputs'!C639)</f>
        <v/>
      </c>
    </row>
    <row r="640" spans="1:4" ht="15.75" customHeight="1">
      <c r="A640" s="40" t="str">
        <f>IF(B640="","",#REF!)</f>
        <v/>
      </c>
      <c r="B640" s="41" t="str">
        <f>IF('Time Series Inputs'!A640="","",'Time Series Inputs'!A640)</f>
        <v/>
      </c>
      <c r="C640" s="7" t="str">
        <f>IF('Time Series Inputs'!B640="","",'Time Series Inputs'!B640)</f>
        <v/>
      </c>
      <c r="D640" s="7" t="str">
        <f>IF('Time Series Inputs'!C640="","",'Time Series Inputs'!C640)</f>
        <v/>
      </c>
    </row>
    <row r="641" spans="1:4" ht="15.75" customHeight="1">
      <c r="A641" s="40" t="str">
        <f>IF(B641="","",#REF!)</f>
        <v/>
      </c>
      <c r="B641" s="41" t="str">
        <f>IF('Time Series Inputs'!A641="","",'Time Series Inputs'!A641)</f>
        <v/>
      </c>
      <c r="C641" s="7" t="str">
        <f>IF('Time Series Inputs'!B641="","",'Time Series Inputs'!B641)</f>
        <v/>
      </c>
      <c r="D641" s="7" t="str">
        <f>IF('Time Series Inputs'!C641="","",'Time Series Inputs'!C641)</f>
        <v/>
      </c>
    </row>
    <row r="642" spans="1:4" ht="15.75" customHeight="1">
      <c r="A642" s="40" t="str">
        <f>IF(B642="","",#REF!)</f>
        <v/>
      </c>
      <c r="B642" s="41" t="str">
        <f>IF('Time Series Inputs'!A642="","",'Time Series Inputs'!A642)</f>
        <v/>
      </c>
      <c r="C642" s="7" t="str">
        <f>IF('Time Series Inputs'!B642="","",'Time Series Inputs'!B642)</f>
        <v/>
      </c>
      <c r="D642" s="7" t="str">
        <f>IF('Time Series Inputs'!C642="","",'Time Series Inputs'!C642)</f>
        <v/>
      </c>
    </row>
    <row r="643" spans="1:4" ht="15.75" customHeight="1">
      <c r="A643" s="40" t="str">
        <f>IF(B643="","",#REF!)</f>
        <v/>
      </c>
      <c r="B643" s="41" t="str">
        <f>IF('Time Series Inputs'!A643="","",'Time Series Inputs'!A643)</f>
        <v/>
      </c>
      <c r="C643" s="7" t="str">
        <f>IF('Time Series Inputs'!B643="","",'Time Series Inputs'!B643)</f>
        <v/>
      </c>
      <c r="D643" s="7" t="str">
        <f>IF('Time Series Inputs'!C643="","",'Time Series Inputs'!C643)</f>
        <v/>
      </c>
    </row>
    <row r="644" spans="1:4" ht="15.75" customHeight="1">
      <c r="A644" s="40" t="str">
        <f>IF(B644="","",#REF!)</f>
        <v/>
      </c>
      <c r="B644" s="41" t="str">
        <f>IF('Time Series Inputs'!A644="","",'Time Series Inputs'!A644)</f>
        <v/>
      </c>
      <c r="C644" s="7" t="str">
        <f>IF('Time Series Inputs'!B644="","",'Time Series Inputs'!B644)</f>
        <v/>
      </c>
      <c r="D644" s="7" t="str">
        <f>IF('Time Series Inputs'!C644="","",'Time Series Inputs'!C644)</f>
        <v/>
      </c>
    </row>
    <row r="645" spans="1:4" ht="15.75" customHeight="1">
      <c r="A645" s="40" t="str">
        <f>IF(B645="","",#REF!)</f>
        <v/>
      </c>
      <c r="B645" s="41" t="str">
        <f>IF('Time Series Inputs'!A645="","",'Time Series Inputs'!A645)</f>
        <v/>
      </c>
      <c r="C645" s="7" t="str">
        <f>IF('Time Series Inputs'!B645="","",'Time Series Inputs'!B645)</f>
        <v/>
      </c>
      <c r="D645" s="7" t="str">
        <f>IF('Time Series Inputs'!C645="","",'Time Series Inputs'!C645)</f>
        <v/>
      </c>
    </row>
    <row r="646" spans="1:4" ht="15.75" customHeight="1">
      <c r="A646" s="40" t="str">
        <f>IF(B646="","",#REF!)</f>
        <v/>
      </c>
      <c r="B646" s="41" t="str">
        <f>IF('Time Series Inputs'!A646="","",'Time Series Inputs'!A646)</f>
        <v/>
      </c>
      <c r="C646" s="7" t="str">
        <f>IF('Time Series Inputs'!B646="","",'Time Series Inputs'!B646)</f>
        <v/>
      </c>
      <c r="D646" s="7" t="str">
        <f>IF('Time Series Inputs'!C646="","",'Time Series Inputs'!C646)</f>
        <v/>
      </c>
    </row>
    <row r="647" spans="1:4" ht="15.75" customHeight="1">
      <c r="A647" s="40" t="str">
        <f>IF(B647="","",#REF!)</f>
        <v/>
      </c>
      <c r="B647" s="41" t="str">
        <f>IF('Time Series Inputs'!A647="","",'Time Series Inputs'!A647)</f>
        <v/>
      </c>
      <c r="C647" s="7" t="str">
        <f>IF('Time Series Inputs'!B647="","",'Time Series Inputs'!B647)</f>
        <v/>
      </c>
      <c r="D647" s="7" t="str">
        <f>IF('Time Series Inputs'!C647="","",'Time Series Inputs'!C647)</f>
        <v/>
      </c>
    </row>
    <row r="648" spans="1:4" ht="15.75" customHeight="1">
      <c r="A648" s="40" t="str">
        <f>IF(B648="","",#REF!)</f>
        <v/>
      </c>
      <c r="B648" s="41" t="str">
        <f>IF('Time Series Inputs'!A648="","",'Time Series Inputs'!A648)</f>
        <v/>
      </c>
      <c r="C648" s="7" t="str">
        <f>IF('Time Series Inputs'!B648="","",'Time Series Inputs'!B648)</f>
        <v/>
      </c>
      <c r="D648" s="7" t="str">
        <f>IF('Time Series Inputs'!C648="","",'Time Series Inputs'!C648)</f>
        <v/>
      </c>
    </row>
    <row r="649" spans="1:4" ht="15.75" customHeight="1">
      <c r="A649" s="40" t="str">
        <f>IF(B649="","",#REF!)</f>
        <v/>
      </c>
      <c r="B649" s="41" t="str">
        <f>IF('Time Series Inputs'!A649="","",'Time Series Inputs'!A649)</f>
        <v/>
      </c>
      <c r="C649" s="7" t="str">
        <f>IF('Time Series Inputs'!B649="","",'Time Series Inputs'!B649)</f>
        <v/>
      </c>
      <c r="D649" s="7" t="str">
        <f>IF('Time Series Inputs'!C649="","",'Time Series Inputs'!C649)</f>
        <v/>
      </c>
    </row>
    <row r="650" spans="1:4" ht="15.75" customHeight="1">
      <c r="A650" s="40" t="str">
        <f>IF(B650="","",#REF!)</f>
        <v/>
      </c>
      <c r="B650" s="41" t="str">
        <f>IF('Time Series Inputs'!A650="","",'Time Series Inputs'!A650)</f>
        <v/>
      </c>
      <c r="C650" s="7" t="str">
        <f>IF('Time Series Inputs'!B650="","",'Time Series Inputs'!B650)</f>
        <v/>
      </c>
      <c r="D650" s="7" t="str">
        <f>IF('Time Series Inputs'!C650="","",'Time Series Inputs'!C650)</f>
        <v/>
      </c>
    </row>
    <row r="651" spans="1:4" ht="15.75" customHeight="1">
      <c r="A651" s="40" t="str">
        <f>IF(B651="","",#REF!)</f>
        <v/>
      </c>
      <c r="B651" s="41" t="str">
        <f>IF('Time Series Inputs'!A651="","",'Time Series Inputs'!A651)</f>
        <v/>
      </c>
      <c r="C651" s="7" t="str">
        <f>IF('Time Series Inputs'!B651="","",'Time Series Inputs'!B651)</f>
        <v/>
      </c>
      <c r="D651" s="7" t="str">
        <f>IF('Time Series Inputs'!C651="","",'Time Series Inputs'!C651)</f>
        <v/>
      </c>
    </row>
    <row r="652" spans="1:4" ht="15.75" customHeight="1">
      <c r="A652" s="40" t="str">
        <f>IF(B652="","",#REF!)</f>
        <v/>
      </c>
      <c r="B652" s="41" t="str">
        <f>IF('Time Series Inputs'!A652="","",'Time Series Inputs'!A652)</f>
        <v/>
      </c>
      <c r="C652" s="7" t="str">
        <f>IF('Time Series Inputs'!B652="","",'Time Series Inputs'!B652)</f>
        <v/>
      </c>
      <c r="D652" s="7" t="str">
        <f>IF('Time Series Inputs'!C652="","",'Time Series Inputs'!C652)</f>
        <v/>
      </c>
    </row>
    <row r="653" spans="1:4" ht="15.75" customHeight="1">
      <c r="A653" s="40" t="str">
        <f>IF(B653="","",#REF!)</f>
        <v/>
      </c>
      <c r="B653" s="41" t="str">
        <f>IF('Time Series Inputs'!A653="","",'Time Series Inputs'!A653)</f>
        <v/>
      </c>
      <c r="C653" s="7" t="str">
        <f>IF('Time Series Inputs'!B653="","",'Time Series Inputs'!B653)</f>
        <v/>
      </c>
      <c r="D653" s="7" t="str">
        <f>IF('Time Series Inputs'!C653="","",'Time Series Inputs'!C653)</f>
        <v/>
      </c>
    </row>
    <row r="654" spans="1:4" ht="15.75" customHeight="1">
      <c r="A654" s="40" t="str">
        <f>IF(B654="","",#REF!)</f>
        <v/>
      </c>
      <c r="B654" s="41" t="str">
        <f>IF('Time Series Inputs'!A654="","",'Time Series Inputs'!A654)</f>
        <v/>
      </c>
      <c r="C654" s="7" t="str">
        <f>IF('Time Series Inputs'!B654="","",'Time Series Inputs'!B654)</f>
        <v/>
      </c>
      <c r="D654" s="7" t="str">
        <f>IF('Time Series Inputs'!C654="","",'Time Series Inputs'!C654)</f>
        <v/>
      </c>
    </row>
    <row r="655" spans="1:4" ht="15.75" customHeight="1">
      <c r="A655" s="40" t="str">
        <f>IF(B655="","",#REF!)</f>
        <v/>
      </c>
      <c r="B655" s="41" t="str">
        <f>IF('Time Series Inputs'!A655="","",'Time Series Inputs'!A655)</f>
        <v/>
      </c>
      <c r="C655" s="7" t="str">
        <f>IF('Time Series Inputs'!B655="","",'Time Series Inputs'!B655)</f>
        <v/>
      </c>
      <c r="D655" s="7" t="str">
        <f>IF('Time Series Inputs'!C655="","",'Time Series Inputs'!C655)</f>
        <v/>
      </c>
    </row>
    <row r="656" spans="1:4" ht="15.75" customHeight="1">
      <c r="A656" s="40" t="str">
        <f>IF(B656="","",#REF!)</f>
        <v/>
      </c>
      <c r="B656" s="41" t="str">
        <f>IF('Time Series Inputs'!A656="","",'Time Series Inputs'!A656)</f>
        <v/>
      </c>
      <c r="C656" s="7" t="str">
        <f>IF('Time Series Inputs'!B656="","",'Time Series Inputs'!B656)</f>
        <v/>
      </c>
      <c r="D656" s="7" t="str">
        <f>IF('Time Series Inputs'!C656="","",'Time Series Inputs'!C656)</f>
        <v/>
      </c>
    </row>
    <row r="657" spans="1:4" ht="15.75" customHeight="1">
      <c r="A657" s="40" t="str">
        <f>IF(B657="","",#REF!)</f>
        <v/>
      </c>
      <c r="B657" s="41" t="str">
        <f>IF('Time Series Inputs'!A657="","",'Time Series Inputs'!A657)</f>
        <v/>
      </c>
      <c r="C657" s="7" t="str">
        <f>IF('Time Series Inputs'!B657="","",'Time Series Inputs'!B657)</f>
        <v/>
      </c>
      <c r="D657" s="7" t="str">
        <f>IF('Time Series Inputs'!C657="","",'Time Series Inputs'!C657)</f>
        <v/>
      </c>
    </row>
    <row r="658" spans="1:4" ht="15.75" customHeight="1">
      <c r="A658" s="40" t="str">
        <f>IF(B658="","",#REF!)</f>
        <v/>
      </c>
      <c r="B658" s="41" t="str">
        <f>IF('Time Series Inputs'!A658="","",'Time Series Inputs'!A658)</f>
        <v/>
      </c>
      <c r="C658" s="7" t="str">
        <f>IF('Time Series Inputs'!B658="","",'Time Series Inputs'!B658)</f>
        <v/>
      </c>
      <c r="D658" s="7" t="str">
        <f>IF('Time Series Inputs'!C658="","",'Time Series Inputs'!C658)</f>
        <v/>
      </c>
    </row>
    <row r="659" spans="1:4" ht="15.75" customHeight="1">
      <c r="A659" s="40" t="str">
        <f>IF(B659="","",#REF!)</f>
        <v/>
      </c>
      <c r="B659" s="41" t="str">
        <f>IF('Time Series Inputs'!A659="","",'Time Series Inputs'!A659)</f>
        <v/>
      </c>
      <c r="C659" s="7" t="str">
        <f>IF('Time Series Inputs'!B659="","",'Time Series Inputs'!B659)</f>
        <v/>
      </c>
      <c r="D659" s="7" t="str">
        <f>IF('Time Series Inputs'!C659="","",'Time Series Inputs'!C659)</f>
        <v/>
      </c>
    </row>
    <row r="660" spans="1:4" ht="15.75" customHeight="1">
      <c r="A660" s="40" t="str">
        <f>IF(B660="","",#REF!)</f>
        <v/>
      </c>
      <c r="B660" s="41" t="str">
        <f>IF('Time Series Inputs'!A660="","",'Time Series Inputs'!A660)</f>
        <v/>
      </c>
      <c r="C660" s="7" t="str">
        <f>IF('Time Series Inputs'!B660="","",'Time Series Inputs'!B660)</f>
        <v/>
      </c>
      <c r="D660" s="7" t="str">
        <f>IF('Time Series Inputs'!C660="","",'Time Series Inputs'!C660)</f>
        <v/>
      </c>
    </row>
    <row r="661" spans="1:4" ht="15.75" customHeight="1">
      <c r="A661" s="40" t="str">
        <f>IF(B661="","",#REF!)</f>
        <v/>
      </c>
      <c r="B661" s="41" t="str">
        <f>IF('Time Series Inputs'!A661="","",'Time Series Inputs'!A661)</f>
        <v/>
      </c>
      <c r="C661" s="7" t="str">
        <f>IF('Time Series Inputs'!B661="","",'Time Series Inputs'!B661)</f>
        <v/>
      </c>
      <c r="D661" s="7" t="str">
        <f>IF('Time Series Inputs'!C661="","",'Time Series Inputs'!C661)</f>
        <v/>
      </c>
    </row>
    <row r="662" spans="1:4" ht="15.75" customHeight="1">
      <c r="A662" s="40" t="str">
        <f>IF(B662="","",#REF!)</f>
        <v/>
      </c>
      <c r="B662" s="41" t="str">
        <f>IF('Time Series Inputs'!A662="","",'Time Series Inputs'!A662)</f>
        <v/>
      </c>
      <c r="C662" s="7" t="str">
        <f>IF('Time Series Inputs'!B662="","",'Time Series Inputs'!B662)</f>
        <v/>
      </c>
      <c r="D662" s="7" t="str">
        <f>IF('Time Series Inputs'!C662="","",'Time Series Inputs'!C662)</f>
        <v/>
      </c>
    </row>
    <row r="663" spans="1:4" ht="15.75" customHeight="1">
      <c r="A663" s="40" t="str">
        <f>IF(B663="","",#REF!)</f>
        <v/>
      </c>
      <c r="B663" s="41" t="str">
        <f>IF('Time Series Inputs'!A663="","",'Time Series Inputs'!A663)</f>
        <v/>
      </c>
      <c r="C663" s="7" t="str">
        <f>IF('Time Series Inputs'!B663="","",'Time Series Inputs'!B663)</f>
        <v/>
      </c>
      <c r="D663" s="7" t="str">
        <f>IF('Time Series Inputs'!C663="","",'Time Series Inputs'!C663)</f>
        <v/>
      </c>
    </row>
    <row r="664" spans="1:4" ht="15.75" customHeight="1">
      <c r="A664" s="40" t="str">
        <f>IF(B664="","",#REF!)</f>
        <v/>
      </c>
      <c r="B664" s="41" t="str">
        <f>IF('Time Series Inputs'!A664="","",'Time Series Inputs'!A664)</f>
        <v/>
      </c>
      <c r="C664" s="7" t="str">
        <f>IF('Time Series Inputs'!B664="","",'Time Series Inputs'!B664)</f>
        <v/>
      </c>
      <c r="D664" s="7" t="str">
        <f>IF('Time Series Inputs'!C664="","",'Time Series Inputs'!C664)</f>
        <v/>
      </c>
    </row>
    <row r="665" spans="1:4" ht="15.75" customHeight="1">
      <c r="A665" s="40" t="str">
        <f>IF(B665="","",#REF!)</f>
        <v/>
      </c>
      <c r="B665" s="41" t="str">
        <f>IF('Time Series Inputs'!A665="","",'Time Series Inputs'!A665)</f>
        <v/>
      </c>
      <c r="C665" s="7" t="str">
        <f>IF('Time Series Inputs'!B665="","",'Time Series Inputs'!B665)</f>
        <v/>
      </c>
      <c r="D665" s="7" t="str">
        <f>IF('Time Series Inputs'!C665="","",'Time Series Inputs'!C665)</f>
        <v/>
      </c>
    </row>
    <row r="666" spans="1:4" ht="15.75" customHeight="1">
      <c r="A666" s="40" t="str">
        <f>IF(B666="","",#REF!)</f>
        <v/>
      </c>
      <c r="B666" s="41" t="str">
        <f>IF('Time Series Inputs'!A666="","",'Time Series Inputs'!A666)</f>
        <v/>
      </c>
      <c r="C666" s="7" t="str">
        <f>IF('Time Series Inputs'!B666="","",'Time Series Inputs'!B666)</f>
        <v/>
      </c>
      <c r="D666" s="7" t="str">
        <f>IF('Time Series Inputs'!C666="","",'Time Series Inputs'!C666)</f>
        <v/>
      </c>
    </row>
    <row r="667" spans="1:4" ht="15.75" customHeight="1">
      <c r="A667" s="40" t="str">
        <f>IF(B667="","",#REF!)</f>
        <v/>
      </c>
      <c r="B667" s="41" t="str">
        <f>IF('Time Series Inputs'!A667="","",'Time Series Inputs'!A667)</f>
        <v/>
      </c>
      <c r="C667" s="7" t="str">
        <f>IF('Time Series Inputs'!B667="","",'Time Series Inputs'!B667)</f>
        <v/>
      </c>
      <c r="D667" s="7" t="str">
        <f>IF('Time Series Inputs'!C667="","",'Time Series Inputs'!C667)</f>
        <v/>
      </c>
    </row>
    <row r="668" spans="1:4" ht="15.75" customHeight="1">
      <c r="A668" s="40" t="str">
        <f>IF(B668="","",#REF!)</f>
        <v/>
      </c>
      <c r="B668" s="41" t="str">
        <f>IF('Time Series Inputs'!A668="","",'Time Series Inputs'!A668)</f>
        <v/>
      </c>
      <c r="C668" s="7" t="str">
        <f>IF('Time Series Inputs'!B668="","",'Time Series Inputs'!B668)</f>
        <v/>
      </c>
      <c r="D668" s="7" t="str">
        <f>IF('Time Series Inputs'!C668="","",'Time Series Inputs'!C668)</f>
        <v/>
      </c>
    </row>
    <row r="669" spans="1:4" ht="15.75" customHeight="1">
      <c r="A669" s="40" t="str">
        <f>IF(B669="","",#REF!)</f>
        <v/>
      </c>
      <c r="B669" s="41" t="str">
        <f>IF('Time Series Inputs'!A669="","",'Time Series Inputs'!A669)</f>
        <v/>
      </c>
      <c r="C669" s="7" t="str">
        <f>IF('Time Series Inputs'!B669="","",'Time Series Inputs'!B669)</f>
        <v/>
      </c>
      <c r="D669" s="7" t="str">
        <f>IF('Time Series Inputs'!C669="","",'Time Series Inputs'!C669)</f>
        <v/>
      </c>
    </row>
    <row r="670" spans="1:4" ht="15.75" customHeight="1">
      <c r="A670" s="40" t="str">
        <f>IF(B670="","",#REF!)</f>
        <v/>
      </c>
      <c r="B670" s="41" t="str">
        <f>IF('Time Series Inputs'!A670="","",'Time Series Inputs'!A670)</f>
        <v/>
      </c>
      <c r="C670" s="7" t="str">
        <f>IF('Time Series Inputs'!B670="","",'Time Series Inputs'!B670)</f>
        <v/>
      </c>
      <c r="D670" s="7" t="str">
        <f>IF('Time Series Inputs'!C670="","",'Time Series Inputs'!C670)</f>
        <v/>
      </c>
    </row>
    <row r="671" spans="1:4" ht="15.75" customHeight="1">
      <c r="A671" s="40" t="str">
        <f>IF(B671="","",#REF!)</f>
        <v/>
      </c>
      <c r="B671" s="41" t="str">
        <f>IF('Time Series Inputs'!A671="","",'Time Series Inputs'!A671)</f>
        <v/>
      </c>
      <c r="C671" s="7" t="str">
        <f>IF('Time Series Inputs'!B671="","",'Time Series Inputs'!B671)</f>
        <v/>
      </c>
      <c r="D671" s="7" t="str">
        <f>IF('Time Series Inputs'!C671="","",'Time Series Inputs'!C671)</f>
        <v/>
      </c>
    </row>
    <row r="672" spans="1:4" ht="15.75" customHeight="1">
      <c r="A672" s="40" t="str">
        <f>IF(B672="","",#REF!)</f>
        <v/>
      </c>
      <c r="B672" s="41" t="str">
        <f>IF('Time Series Inputs'!A672="","",'Time Series Inputs'!A672)</f>
        <v/>
      </c>
      <c r="C672" s="7" t="str">
        <f>IF('Time Series Inputs'!B672="","",'Time Series Inputs'!B672)</f>
        <v/>
      </c>
      <c r="D672" s="7" t="str">
        <f>IF('Time Series Inputs'!C672="","",'Time Series Inputs'!C672)</f>
        <v/>
      </c>
    </row>
    <row r="673" spans="1:4" ht="15.75" customHeight="1">
      <c r="A673" s="40" t="str">
        <f>IF(B673="","",#REF!)</f>
        <v/>
      </c>
      <c r="B673" s="41" t="str">
        <f>IF('Time Series Inputs'!A673="","",'Time Series Inputs'!A673)</f>
        <v/>
      </c>
      <c r="C673" s="7" t="str">
        <f>IF('Time Series Inputs'!B673="","",'Time Series Inputs'!B673)</f>
        <v/>
      </c>
      <c r="D673" s="7" t="str">
        <f>IF('Time Series Inputs'!C673="","",'Time Series Inputs'!C673)</f>
        <v/>
      </c>
    </row>
    <row r="674" spans="1:4" ht="15.75" customHeight="1">
      <c r="A674" s="40" t="str">
        <f>IF(B674="","",#REF!)</f>
        <v/>
      </c>
      <c r="B674" s="41" t="str">
        <f>IF('Time Series Inputs'!A674="","",'Time Series Inputs'!A674)</f>
        <v/>
      </c>
      <c r="C674" s="7" t="str">
        <f>IF('Time Series Inputs'!B674="","",'Time Series Inputs'!B674)</f>
        <v/>
      </c>
      <c r="D674" s="7" t="str">
        <f>IF('Time Series Inputs'!C674="","",'Time Series Inputs'!C674)</f>
        <v/>
      </c>
    </row>
    <row r="675" spans="1:4" ht="15.75" customHeight="1">
      <c r="A675" s="40" t="str">
        <f>IF(B675="","",#REF!)</f>
        <v/>
      </c>
      <c r="B675" s="41" t="str">
        <f>IF('Time Series Inputs'!A675="","",'Time Series Inputs'!A675)</f>
        <v/>
      </c>
      <c r="C675" s="7" t="str">
        <f>IF('Time Series Inputs'!B675="","",'Time Series Inputs'!B675)</f>
        <v/>
      </c>
      <c r="D675" s="7" t="str">
        <f>IF('Time Series Inputs'!C675="","",'Time Series Inputs'!C675)</f>
        <v/>
      </c>
    </row>
    <row r="676" spans="1:4" ht="15.75" customHeight="1">
      <c r="A676" s="40" t="str">
        <f>IF(B676="","",#REF!)</f>
        <v/>
      </c>
      <c r="B676" s="41" t="str">
        <f>IF('Time Series Inputs'!A676="","",'Time Series Inputs'!A676)</f>
        <v/>
      </c>
      <c r="C676" s="7" t="str">
        <f>IF('Time Series Inputs'!B676="","",'Time Series Inputs'!B676)</f>
        <v/>
      </c>
      <c r="D676" s="7" t="str">
        <f>IF('Time Series Inputs'!C676="","",'Time Series Inputs'!C676)</f>
        <v/>
      </c>
    </row>
    <row r="677" spans="1:4" ht="15.75" customHeight="1">
      <c r="A677" s="40" t="str">
        <f>IF(B677="","",#REF!)</f>
        <v/>
      </c>
      <c r="B677" s="41" t="str">
        <f>IF('Time Series Inputs'!A677="","",'Time Series Inputs'!A677)</f>
        <v/>
      </c>
      <c r="C677" s="7" t="str">
        <f>IF('Time Series Inputs'!B677="","",'Time Series Inputs'!B677)</f>
        <v/>
      </c>
      <c r="D677" s="7" t="str">
        <f>IF('Time Series Inputs'!C677="","",'Time Series Inputs'!C677)</f>
        <v/>
      </c>
    </row>
    <row r="678" spans="1:4" ht="15.75" customHeight="1">
      <c r="A678" s="40" t="str">
        <f>IF(B678="","",#REF!)</f>
        <v/>
      </c>
      <c r="B678" s="41" t="str">
        <f>IF('Time Series Inputs'!A678="","",'Time Series Inputs'!A678)</f>
        <v/>
      </c>
      <c r="C678" s="7" t="str">
        <f>IF('Time Series Inputs'!B678="","",'Time Series Inputs'!B678)</f>
        <v/>
      </c>
      <c r="D678" s="7" t="str">
        <f>IF('Time Series Inputs'!C678="","",'Time Series Inputs'!C678)</f>
        <v/>
      </c>
    </row>
    <row r="679" spans="1:4" ht="15.75" customHeight="1">
      <c r="A679" s="40" t="str">
        <f>IF(B679="","",#REF!)</f>
        <v/>
      </c>
      <c r="B679" s="41" t="str">
        <f>IF('Time Series Inputs'!A679="","",'Time Series Inputs'!A679)</f>
        <v/>
      </c>
      <c r="C679" s="7" t="str">
        <f>IF('Time Series Inputs'!B679="","",'Time Series Inputs'!B679)</f>
        <v/>
      </c>
      <c r="D679" s="7" t="str">
        <f>IF('Time Series Inputs'!C679="","",'Time Series Inputs'!C679)</f>
        <v/>
      </c>
    </row>
    <row r="680" spans="1:4" ht="15.75" customHeight="1">
      <c r="A680" s="40" t="str">
        <f>IF(B680="","",#REF!)</f>
        <v/>
      </c>
      <c r="B680" s="41" t="str">
        <f>IF('Time Series Inputs'!A680="","",'Time Series Inputs'!A680)</f>
        <v/>
      </c>
      <c r="C680" s="7" t="str">
        <f>IF('Time Series Inputs'!B680="","",'Time Series Inputs'!B680)</f>
        <v/>
      </c>
      <c r="D680" s="7" t="str">
        <f>IF('Time Series Inputs'!C680="","",'Time Series Inputs'!C680)</f>
        <v/>
      </c>
    </row>
    <row r="681" spans="1:4" ht="15.75" customHeight="1">
      <c r="A681" s="40" t="str">
        <f>IF(B681="","",#REF!)</f>
        <v/>
      </c>
      <c r="B681" s="41" t="str">
        <f>IF('Time Series Inputs'!A681="","",'Time Series Inputs'!A681)</f>
        <v/>
      </c>
      <c r="C681" s="7" t="str">
        <f>IF('Time Series Inputs'!B681="","",'Time Series Inputs'!B681)</f>
        <v/>
      </c>
      <c r="D681" s="7" t="str">
        <f>IF('Time Series Inputs'!C681="","",'Time Series Inputs'!C681)</f>
        <v/>
      </c>
    </row>
    <row r="682" spans="1:4" ht="15.75" customHeight="1">
      <c r="A682" s="40" t="str">
        <f>IF(B682="","",#REF!)</f>
        <v/>
      </c>
      <c r="B682" s="41" t="str">
        <f>IF('Time Series Inputs'!A682="","",'Time Series Inputs'!A682)</f>
        <v/>
      </c>
      <c r="C682" s="7" t="str">
        <f>IF('Time Series Inputs'!B682="","",'Time Series Inputs'!B682)</f>
        <v/>
      </c>
      <c r="D682" s="7" t="str">
        <f>IF('Time Series Inputs'!C682="","",'Time Series Inputs'!C682)</f>
        <v/>
      </c>
    </row>
    <row r="683" spans="1:4" ht="15.75" customHeight="1">
      <c r="A683" s="40" t="str">
        <f>IF(B683="","",#REF!)</f>
        <v/>
      </c>
      <c r="B683" s="41" t="str">
        <f>IF('Time Series Inputs'!A683="","",'Time Series Inputs'!A683)</f>
        <v/>
      </c>
      <c r="C683" s="7" t="str">
        <f>IF('Time Series Inputs'!B683="","",'Time Series Inputs'!B683)</f>
        <v/>
      </c>
      <c r="D683" s="7" t="str">
        <f>IF('Time Series Inputs'!C683="","",'Time Series Inputs'!C683)</f>
        <v/>
      </c>
    </row>
    <row r="684" spans="1:4" ht="15.75" customHeight="1">
      <c r="A684" s="40" t="str">
        <f>IF(B684="","",#REF!)</f>
        <v/>
      </c>
      <c r="B684" s="41" t="str">
        <f>IF('Time Series Inputs'!A684="","",'Time Series Inputs'!A684)</f>
        <v/>
      </c>
      <c r="C684" s="7" t="str">
        <f>IF('Time Series Inputs'!B684="","",'Time Series Inputs'!B684)</f>
        <v/>
      </c>
      <c r="D684" s="7" t="str">
        <f>IF('Time Series Inputs'!C684="","",'Time Series Inputs'!C684)</f>
        <v/>
      </c>
    </row>
    <row r="685" spans="1:4" ht="15.75" customHeight="1">
      <c r="A685" s="40" t="str">
        <f>IF(B685="","",#REF!)</f>
        <v/>
      </c>
      <c r="B685" s="41" t="str">
        <f>IF('Time Series Inputs'!A685="","",'Time Series Inputs'!A685)</f>
        <v/>
      </c>
      <c r="C685" s="7" t="str">
        <f>IF('Time Series Inputs'!B685="","",'Time Series Inputs'!B685)</f>
        <v/>
      </c>
      <c r="D685" s="7" t="str">
        <f>IF('Time Series Inputs'!C685="","",'Time Series Inputs'!C685)</f>
        <v/>
      </c>
    </row>
    <row r="686" spans="1:4" ht="15.75" customHeight="1">
      <c r="A686" s="40" t="str">
        <f>IF(B686="","",#REF!)</f>
        <v/>
      </c>
      <c r="B686" s="41" t="str">
        <f>IF('Time Series Inputs'!A686="","",'Time Series Inputs'!A686)</f>
        <v/>
      </c>
      <c r="C686" s="7" t="str">
        <f>IF('Time Series Inputs'!B686="","",'Time Series Inputs'!B686)</f>
        <v/>
      </c>
      <c r="D686" s="7" t="str">
        <f>IF('Time Series Inputs'!C686="","",'Time Series Inputs'!C686)</f>
        <v/>
      </c>
    </row>
    <row r="687" spans="1:4" ht="15.75" customHeight="1">
      <c r="A687" s="40" t="str">
        <f>IF(B687="","",#REF!)</f>
        <v/>
      </c>
      <c r="B687" s="41" t="str">
        <f>IF('Time Series Inputs'!A687="","",'Time Series Inputs'!A687)</f>
        <v/>
      </c>
      <c r="C687" s="7" t="str">
        <f>IF('Time Series Inputs'!B687="","",'Time Series Inputs'!B687)</f>
        <v/>
      </c>
      <c r="D687" s="7" t="str">
        <f>IF('Time Series Inputs'!C687="","",'Time Series Inputs'!C687)</f>
        <v/>
      </c>
    </row>
    <row r="688" spans="1:4" ht="15.75" customHeight="1">
      <c r="A688" s="40" t="str">
        <f>IF(B688="","",#REF!)</f>
        <v/>
      </c>
      <c r="B688" s="41" t="str">
        <f>IF('Time Series Inputs'!A688="","",'Time Series Inputs'!A688)</f>
        <v/>
      </c>
      <c r="C688" s="7" t="str">
        <f>IF('Time Series Inputs'!B688="","",'Time Series Inputs'!B688)</f>
        <v/>
      </c>
      <c r="D688" s="7" t="str">
        <f>IF('Time Series Inputs'!C688="","",'Time Series Inputs'!C688)</f>
        <v/>
      </c>
    </row>
    <row r="689" spans="1:4" ht="15.75" customHeight="1">
      <c r="A689" s="40" t="str">
        <f>IF(B689="","",#REF!)</f>
        <v/>
      </c>
      <c r="B689" s="41" t="str">
        <f>IF('Time Series Inputs'!A689="","",'Time Series Inputs'!A689)</f>
        <v/>
      </c>
      <c r="C689" s="7" t="str">
        <f>IF('Time Series Inputs'!B689="","",'Time Series Inputs'!B689)</f>
        <v/>
      </c>
      <c r="D689" s="7" t="str">
        <f>IF('Time Series Inputs'!C689="","",'Time Series Inputs'!C689)</f>
        <v/>
      </c>
    </row>
    <row r="690" spans="1:4" ht="15.75" customHeight="1">
      <c r="A690" s="40" t="str">
        <f>IF(B690="","",#REF!)</f>
        <v/>
      </c>
      <c r="B690" s="41" t="str">
        <f>IF('Time Series Inputs'!A690="","",'Time Series Inputs'!A690)</f>
        <v/>
      </c>
      <c r="C690" s="7" t="str">
        <f>IF('Time Series Inputs'!B690="","",'Time Series Inputs'!B690)</f>
        <v/>
      </c>
      <c r="D690" s="7" t="str">
        <f>IF('Time Series Inputs'!C690="","",'Time Series Inputs'!C690)</f>
        <v/>
      </c>
    </row>
    <row r="691" spans="1:4" ht="15.75" customHeight="1">
      <c r="A691" s="40" t="str">
        <f>IF(B691="","",#REF!)</f>
        <v/>
      </c>
      <c r="B691" s="41" t="str">
        <f>IF('Time Series Inputs'!A691="","",'Time Series Inputs'!A691)</f>
        <v/>
      </c>
      <c r="C691" s="7" t="str">
        <f>IF('Time Series Inputs'!B691="","",'Time Series Inputs'!B691)</f>
        <v/>
      </c>
      <c r="D691" s="7" t="str">
        <f>IF('Time Series Inputs'!C691="","",'Time Series Inputs'!C691)</f>
        <v/>
      </c>
    </row>
    <row r="692" spans="1:4" ht="15.75" customHeight="1">
      <c r="A692" s="40" t="str">
        <f>IF(B692="","",#REF!)</f>
        <v/>
      </c>
      <c r="B692" s="41" t="str">
        <f>IF('Time Series Inputs'!A692="","",'Time Series Inputs'!A692)</f>
        <v/>
      </c>
      <c r="C692" s="7" t="str">
        <f>IF('Time Series Inputs'!B692="","",'Time Series Inputs'!B692)</f>
        <v/>
      </c>
      <c r="D692" s="7" t="str">
        <f>IF('Time Series Inputs'!C692="","",'Time Series Inputs'!C692)</f>
        <v/>
      </c>
    </row>
    <row r="693" spans="1:4" ht="15.75" customHeight="1">
      <c r="A693" s="40" t="str">
        <f>IF(B693="","",#REF!)</f>
        <v/>
      </c>
      <c r="B693" s="41" t="str">
        <f>IF('Time Series Inputs'!A693="","",'Time Series Inputs'!A693)</f>
        <v/>
      </c>
      <c r="C693" s="7" t="str">
        <f>IF('Time Series Inputs'!B693="","",'Time Series Inputs'!B693)</f>
        <v/>
      </c>
      <c r="D693" s="7" t="str">
        <f>IF('Time Series Inputs'!C693="","",'Time Series Inputs'!C693)</f>
        <v/>
      </c>
    </row>
    <row r="694" spans="1:4" ht="15.75" customHeight="1">
      <c r="A694" s="40" t="str">
        <f>IF(B694="","",#REF!)</f>
        <v/>
      </c>
      <c r="B694" s="41" t="str">
        <f>IF('Time Series Inputs'!A694="","",'Time Series Inputs'!A694)</f>
        <v/>
      </c>
      <c r="C694" s="7" t="str">
        <f>IF('Time Series Inputs'!B694="","",'Time Series Inputs'!B694)</f>
        <v/>
      </c>
      <c r="D694" s="7" t="str">
        <f>IF('Time Series Inputs'!C694="","",'Time Series Inputs'!C694)</f>
        <v/>
      </c>
    </row>
    <row r="695" spans="1:4" ht="15.75" customHeight="1">
      <c r="A695" s="40" t="str">
        <f>IF(B695="","",#REF!)</f>
        <v/>
      </c>
      <c r="B695" s="41" t="str">
        <f>IF('Time Series Inputs'!A695="","",'Time Series Inputs'!A695)</f>
        <v/>
      </c>
      <c r="C695" s="7" t="str">
        <f>IF('Time Series Inputs'!B695="","",'Time Series Inputs'!B695)</f>
        <v/>
      </c>
      <c r="D695" s="7" t="str">
        <f>IF('Time Series Inputs'!C695="","",'Time Series Inputs'!C695)</f>
        <v/>
      </c>
    </row>
    <row r="696" spans="1:4" ht="15.75" customHeight="1">
      <c r="A696" s="40" t="str">
        <f>IF(B696="","",#REF!)</f>
        <v/>
      </c>
      <c r="B696" s="41" t="str">
        <f>IF('Time Series Inputs'!A696="","",'Time Series Inputs'!A696)</f>
        <v/>
      </c>
      <c r="C696" s="7" t="str">
        <f>IF('Time Series Inputs'!B696="","",'Time Series Inputs'!B696)</f>
        <v/>
      </c>
      <c r="D696" s="7" t="str">
        <f>IF('Time Series Inputs'!C696="","",'Time Series Inputs'!C696)</f>
        <v/>
      </c>
    </row>
    <row r="697" spans="1:4" ht="15.75" customHeight="1">
      <c r="A697" s="40" t="str">
        <f>IF(B697="","",#REF!)</f>
        <v/>
      </c>
      <c r="B697" s="41" t="str">
        <f>IF('Time Series Inputs'!A697="","",'Time Series Inputs'!A697)</f>
        <v/>
      </c>
      <c r="C697" s="7" t="str">
        <f>IF('Time Series Inputs'!B697="","",'Time Series Inputs'!B697)</f>
        <v/>
      </c>
      <c r="D697" s="7" t="str">
        <f>IF('Time Series Inputs'!C697="","",'Time Series Inputs'!C697)</f>
        <v/>
      </c>
    </row>
    <row r="698" spans="1:4" ht="15.75" customHeight="1">
      <c r="A698" s="40" t="str">
        <f>IF(B698="","",#REF!)</f>
        <v/>
      </c>
      <c r="B698" s="41" t="str">
        <f>IF('Time Series Inputs'!A698="","",'Time Series Inputs'!A698)</f>
        <v/>
      </c>
      <c r="C698" s="7" t="str">
        <f>IF('Time Series Inputs'!B698="","",'Time Series Inputs'!B698)</f>
        <v/>
      </c>
      <c r="D698" s="7" t="str">
        <f>IF('Time Series Inputs'!C698="","",'Time Series Inputs'!C698)</f>
        <v/>
      </c>
    </row>
    <row r="699" spans="1:4" ht="15.75" customHeight="1">
      <c r="A699" s="40" t="str">
        <f>IF(B699="","",#REF!)</f>
        <v/>
      </c>
      <c r="B699" s="41" t="str">
        <f>IF('Time Series Inputs'!A699="","",'Time Series Inputs'!A699)</f>
        <v/>
      </c>
      <c r="C699" s="7" t="str">
        <f>IF('Time Series Inputs'!B699="","",'Time Series Inputs'!B699)</f>
        <v/>
      </c>
      <c r="D699" s="7" t="str">
        <f>IF('Time Series Inputs'!C699="","",'Time Series Inputs'!C699)</f>
        <v/>
      </c>
    </row>
    <row r="700" spans="1:4" ht="15.75" customHeight="1">
      <c r="A700" s="40" t="str">
        <f>IF(B700="","",#REF!)</f>
        <v/>
      </c>
      <c r="B700" s="41" t="str">
        <f>IF('Time Series Inputs'!A700="","",'Time Series Inputs'!A700)</f>
        <v/>
      </c>
      <c r="C700" s="7" t="str">
        <f>IF('Time Series Inputs'!B700="","",'Time Series Inputs'!B700)</f>
        <v/>
      </c>
      <c r="D700" s="7" t="str">
        <f>IF('Time Series Inputs'!C700="","",'Time Series Inputs'!C700)</f>
        <v/>
      </c>
    </row>
    <row r="701" spans="1:4" ht="15.75" customHeight="1">
      <c r="A701" s="40" t="str">
        <f>IF(B701="","",#REF!)</f>
        <v/>
      </c>
      <c r="B701" s="41" t="str">
        <f>IF('Time Series Inputs'!A701="","",'Time Series Inputs'!A701)</f>
        <v/>
      </c>
      <c r="C701" s="7" t="str">
        <f>IF('Time Series Inputs'!B701="","",'Time Series Inputs'!B701)</f>
        <v/>
      </c>
      <c r="D701" s="7" t="str">
        <f>IF('Time Series Inputs'!C701="","",'Time Series Inputs'!C701)</f>
        <v/>
      </c>
    </row>
    <row r="702" spans="1:4" ht="15.75" customHeight="1">
      <c r="A702" s="40" t="str">
        <f>IF(B702="","",#REF!)</f>
        <v/>
      </c>
      <c r="B702" s="41" t="str">
        <f>IF('Time Series Inputs'!A702="","",'Time Series Inputs'!A702)</f>
        <v/>
      </c>
      <c r="C702" s="7" t="str">
        <f>IF('Time Series Inputs'!B702="","",'Time Series Inputs'!B702)</f>
        <v/>
      </c>
      <c r="D702" s="7" t="str">
        <f>IF('Time Series Inputs'!C702="","",'Time Series Inputs'!C702)</f>
        <v/>
      </c>
    </row>
    <row r="703" spans="1:4" ht="15.75" customHeight="1">
      <c r="A703" s="40" t="str">
        <f>IF(B703="","",#REF!)</f>
        <v/>
      </c>
      <c r="B703" s="41" t="str">
        <f>IF('Time Series Inputs'!A703="","",'Time Series Inputs'!A703)</f>
        <v/>
      </c>
      <c r="C703" s="7" t="str">
        <f>IF('Time Series Inputs'!B703="","",'Time Series Inputs'!B703)</f>
        <v/>
      </c>
      <c r="D703" s="7" t="str">
        <f>IF('Time Series Inputs'!C703="","",'Time Series Inputs'!C703)</f>
        <v/>
      </c>
    </row>
    <row r="704" spans="1:4" ht="15.75" customHeight="1">
      <c r="A704" s="40" t="str">
        <f>IF(B704="","",#REF!)</f>
        <v/>
      </c>
      <c r="B704" s="41" t="str">
        <f>IF('Time Series Inputs'!A704="","",'Time Series Inputs'!A704)</f>
        <v/>
      </c>
      <c r="C704" s="7" t="str">
        <f>IF('Time Series Inputs'!B704="","",'Time Series Inputs'!B704)</f>
        <v/>
      </c>
      <c r="D704" s="7" t="str">
        <f>IF('Time Series Inputs'!C704="","",'Time Series Inputs'!C704)</f>
        <v/>
      </c>
    </row>
    <row r="705" spans="1:4" ht="15.75" customHeight="1">
      <c r="A705" s="40" t="str">
        <f>IF(B705="","",#REF!)</f>
        <v/>
      </c>
      <c r="B705" s="41" t="str">
        <f>IF('Time Series Inputs'!A705="","",'Time Series Inputs'!A705)</f>
        <v/>
      </c>
      <c r="C705" s="7" t="str">
        <f>IF('Time Series Inputs'!B705="","",'Time Series Inputs'!B705)</f>
        <v/>
      </c>
      <c r="D705" s="7" t="str">
        <f>IF('Time Series Inputs'!C705="","",'Time Series Inputs'!C705)</f>
        <v/>
      </c>
    </row>
    <row r="706" spans="1:4" ht="15.75" customHeight="1">
      <c r="A706" s="40" t="str">
        <f>IF(B706="","",#REF!)</f>
        <v/>
      </c>
      <c r="B706" s="41" t="str">
        <f>IF('Time Series Inputs'!A706="","",'Time Series Inputs'!A706)</f>
        <v/>
      </c>
      <c r="C706" s="7" t="str">
        <f>IF('Time Series Inputs'!B706="","",'Time Series Inputs'!B706)</f>
        <v/>
      </c>
      <c r="D706" s="7" t="str">
        <f>IF('Time Series Inputs'!C706="","",'Time Series Inputs'!C706)</f>
        <v/>
      </c>
    </row>
    <row r="707" spans="1:4" ht="15.75" customHeight="1">
      <c r="A707" s="40" t="str">
        <f>IF(B707="","",#REF!)</f>
        <v/>
      </c>
      <c r="B707" s="41" t="str">
        <f>IF('Time Series Inputs'!A707="","",'Time Series Inputs'!A707)</f>
        <v/>
      </c>
      <c r="C707" s="7" t="str">
        <f>IF('Time Series Inputs'!B707="","",'Time Series Inputs'!B707)</f>
        <v/>
      </c>
      <c r="D707" s="7" t="str">
        <f>IF('Time Series Inputs'!C707="","",'Time Series Inputs'!C707)</f>
        <v/>
      </c>
    </row>
    <row r="708" spans="1:4" ht="15.75" customHeight="1">
      <c r="A708" s="40" t="str">
        <f>IF(B708="","",#REF!)</f>
        <v/>
      </c>
      <c r="B708" s="41" t="str">
        <f>IF('Time Series Inputs'!A708="","",'Time Series Inputs'!A708)</f>
        <v/>
      </c>
      <c r="C708" s="7" t="str">
        <f>IF('Time Series Inputs'!B708="","",'Time Series Inputs'!B708)</f>
        <v/>
      </c>
      <c r="D708" s="7" t="str">
        <f>IF('Time Series Inputs'!C708="","",'Time Series Inputs'!C708)</f>
        <v/>
      </c>
    </row>
    <row r="709" spans="1:4" ht="15.75" customHeight="1">
      <c r="A709" s="40" t="str">
        <f>IF(B709="","",#REF!)</f>
        <v/>
      </c>
      <c r="B709" s="41" t="str">
        <f>IF('Time Series Inputs'!A709="","",'Time Series Inputs'!A709)</f>
        <v/>
      </c>
      <c r="C709" s="7" t="str">
        <f>IF('Time Series Inputs'!B709="","",'Time Series Inputs'!B709)</f>
        <v/>
      </c>
      <c r="D709" s="7" t="str">
        <f>IF('Time Series Inputs'!C709="","",'Time Series Inputs'!C709)</f>
        <v/>
      </c>
    </row>
    <row r="710" spans="1:4" ht="15.75" customHeight="1">
      <c r="A710" s="40" t="str">
        <f>IF(B710="","",#REF!)</f>
        <v/>
      </c>
      <c r="B710" s="41" t="str">
        <f>IF('Time Series Inputs'!A710="","",'Time Series Inputs'!A710)</f>
        <v/>
      </c>
      <c r="C710" s="7" t="str">
        <f>IF('Time Series Inputs'!B710="","",'Time Series Inputs'!B710)</f>
        <v/>
      </c>
      <c r="D710" s="7" t="str">
        <f>IF('Time Series Inputs'!C710="","",'Time Series Inputs'!C710)</f>
        <v/>
      </c>
    </row>
    <row r="711" spans="1:4" ht="15.75" customHeight="1">
      <c r="A711" s="40" t="str">
        <f>IF(B711="","",#REF!)</f>
        <v/>
      </c>
      <c r="B711" s="41" t="str">
        <f>IF('Time Series Inputs'!A711="","",'Time Series Inputs'!A711)</f>
        <v/>
      </c>
      <c r="C711" s="7" t="str">
        <f>IF('Time Series Inputs'!B711="","",'Time Series Inputs'!B711)</f>
        <v/>
      </c>
      <c r="D711" s="7" t="str">
        <f>IF('Time Series Inputs'!C711="","",'Time Series Inputs'!C711)</f>
        <v/>
      </c>
    </row>
    <row r="712" spans="1:4" ht="15.75" customHeight="1">
      <c r="A712" s="40" t="str">
        <f>IF(B712="","",#REF!)</f>
        <v/>
      </c>
      <c r="B712" s="41" t="str">
        <f>IF('Time Series Inputs'!A712="","",'Time Series Inputs'!A712)</f>
        <v/>
      </c>
      <c r="C712" s="7" t="str">
        <f>IF('Time Series Inputs'!B712="","",'Time Series Inputs'!B712)</f>
        <v/>
      </c>
      <c r="D712" s="7" t="str">
        <f>IF('Time Series Inputs'!C712="","",'Time Series Inputs'!C712)</f>
        <v/>
      </c>
    </row>
    <row r="713" spans="1:4" ht="15.75" customHeight="1">
      <c r="A713" s="40" t="str">
        <f>IF(B713="","",#REF!)</f>
        <v/>
      </c>
      <c r="B713" s="41" t="str">
        <f>IF('Time Series Inputs'!A713="","",'Time Series Inputs'!A713)</f>
        <v/>
      </c>
      <c r="C713" s="7" t="str">
        <f>IF('Time Series Inputs'!B713="","",'Time Series Inputs'!B713)</f>
        <v/>
      </c>
      <c r="D713" s="7" t="str">
        <f>IF('Time Series Inputs'!C713="","",'Time Series Inputs'!C713)</f>
        <v/>
      </c>
    </row>
    <row r="714" spans="1:4" ht="15.75" customHeight="1">
      <c r="A714" s="40" t="str">
        <f>IF(B714="","",#REF!)</f>
        <v/>
      </c>
      <c r="B714" s="41" t="str">
        <f>IF('Time Series Inputs'!A714="","",'Time Series Inputs'!A714)</f>
        <v/>
      </c>
      <c r="C714" s="7" t="str">
        <f>IF('Time Series Inputs'!B714="","",'Time Series Inputs'!B714)</f>
        <v/>
      </c>
      <c r="D714" s="7" t="str">
        <f>IF('Time Series Inputs'!C714="","",'Time Series Inputs'!C714)</f>
        <v/>
      </c>
    </row>
    <row r="715" spans="1:4" ht="15.75" customHeight="1">
      <c r="A715" s="40" t="str">
        <f>IF(B715="","",#REF!)</f>
        <v/>
      </c>
      <c r="B715" s="41" t="str">
        <f>IF('Time Series Inputs'!A715="","",'Time Series Inputs'!A715)</f>
        <v/>
      </c>
      <c r="C715" s="7" t="str">
        <f>IF('Time Series Inputs'!B715="","",'Time Series Inputs'!B715)</f>
        <v/>
      </c>
      <c r="D715" s="7" t="str">
        <f>IF('Time Series Inputs'!C715="","",'Time Series Inputs'!C715)</f>
        <v/>
      </c>
    </row>
    <row r="716" spans="1:4" ht="15.75" customHeight="1">
      <c r="A716" s="40" t="str">
        <f>IF(B716="","",#REF!)</f>
        <v/>
      </c>
      <c r="B716" s="41" t="str">
        <f>IF('Time Series Inputs'!A716="","",'Time Series Inputs'!A716)</f>
        <v/>
      </c>
      <c r="C716" s="7" t="str">
        <f>IF('Time Series Inputs'!B716="","",'Time Series Inputs'!B716)</f>
        <v/>
      </c>
      <c r="D716" s="7" t="str">
        <f>IF('Time Series Inputs'!C716="","",'Time Series Inputs'!C716)</f>
        <v/>
      </c>
    </row>
    <row r="717" spans="1:4" ht="15.75" customHeight="1">
      <c r="A717" s="40" t="str">
        <f>IF(B717="","",#REF!)</f>
        <v/>
      </c>
      <c r="B717" s="41" t="str">
        <f>IF('Time Series Inputs'!A717="","",'Time Series Inputs'!A717)</f>
        <v/>
      </c>
      <c r="C717" s="7" t="str">
        <f>IF('Time Series Inputs'!B717="","",'Time Series Inputs'!B717)</f>
        <v/>
      </c>
      <c r="D717" s="7" t="str">
        <f>IF('Time Series Inputs'!C717="","",'Time Series Inputs'!C717)</f>
        <v/>
      </c>
    </row>
    <row r="718" spans="1:4" ht="15.75" customHeight="1">
      <c r="A718" s="40" t="str">
        <f>IF(B718="","",#REF!)</f>
        <v/>
      </c>
      <c r="B718" s="41" t="str">
        <f>IF('Time Series Inputs'!A718="","",'Time Series Inputs'!A718)</f>
        <v/>
      </c>
      <c r="C718" s="7" t="str">
        <f>IF('Time Series Inputs'!B718="","",'Time Series Inputs'!B718)</f>
        <v/>
      </c>
      <c r="D718" s="7" t="str">
        <f>IF('Time Series Inputs'!C718="","",'Time Series Inputs'!C718)</f>
        <v/>
      </c>
    </row>
    <row r="719" spans="1:4" ht="15.75" customHeight="1">
      <c r="A719" s="40" t="str">
        <f>IF(B719="","",#REF!)</f>
        <v/>
      </c>
      <c r="B719" s="41" t="str">
        <f>IF('Time Series Inputs'!A719="","",'Time Series Inputs'!A719)</f>
        <v/>
      </c>
      <c r="C719" s="7" t="str">
        <f>IF('Time Series Inputs'!B719="","",'Time Series Inputs'!B719)</f>
        <v/>
      </c>
      <c r="D719" s="7" t="str">
        <f>IF('Time Series Inputs'!C719="","",'Time Series Inputs'!C719)</f>
        <v/>
      </c>
    </row>
    <row r="720" spans="1:4" ht="15.75" customHeight="1">
      <c r="A720" s="40" t="str">
        <f>IF(B720="","",#REF!)</f>
        <v/>
      </c>
      <c r="B720" s="41" t="str">
        <f>IF('Time Series Inputs'!A720="","",'Time Series Inputs'!A720)</f>
        <v/>
      </c>
      <c r="C720" s="7" t="str">
        <f>IF('Time Series Inputs'!B720="","",'Time Series Inputs'!B720)</f>
        <v/>
      </c>
      <c r="D720" s="7" t="str">
        <f>IF('Time Series Inputs'!C720="","",'Time Series Inputs'!C720)</f>
        <v/>
      </c>
    </row>
    <row r="721" spans="1:4" ht="15.75" customHeight="1">
      <c r="A721" s="40" t="str">
        <f>IF(B721="","",#REF!)</f>
        <v/>
      </c>
      <c r="B721" s="41" t="str">
        <f>IF('Time Series Inputs'!A721="","",'Time Series Inputs'!A721)</f>
        <v/>
      </c>
      <c r="C721" s="7" t="str">
        <f>IF('Time Series Inputs'!B721="","",'Time Series Inputs'!B721)</f>
        <v/>
      </c>
      <c r="D721" s="7" t="str">
        <f>IF('Time Series Inputs'!C721="","",'Time Series Inputs'!C721)</f>
        <v/>
      </c>
    </row>
    <row r="722" spans="1:4" ht="15.75" customHeight="1">
      <c r="A722" s="40" t="str">
        <f>IF(B722="","",#REF!)</f>
        <v/>
      </c>
      <c r="B722" s="41" t="str">
        <f>IF('Time Series Inputs'!A722="","",'Time Series Inputs'!A722)</f>
        <v/>
      </c>
      <c r="C722" s="7" t="str">
        <f>IF('Time Series Inputs'!B722="","",'Time Series Inputs'!B722)</f>
        <v/>
      </c>
      <c r="D722" s="7" t="str">
        <f>IF('Time Series Inputs'!C722="","",'Time Series Inputs'!C722)</f>
        <v/>
      </c>
    </row>
    <row r="723" spans="1:4" ht="15.75" customHeight="1">
      <c r="A723" s="40" t="str">
        <f>IF(B723="","",#REF!)</f>
        <v/>
      </c>
      <c r="B723" s="41" t="str">
        <f>IF('Time Series Inputs'!A723="","",'Time Series Inputs'!A723)</f>
        <v/>
      </c>
      <c r="C723" s="7" t="str">
        <f>IF('Time Series Inputs'!B723="","",'Time Series Inputs'!B723)</f>
        <v/>
      </c>
      <c r="D723" s="7" t="str">
        <f>IF('Time Series Inputs'!C723="","",'Time Series Inputs'!C723)</f>
        <v/>
      </c>
    </row>
    <row r="724" spans="1:4" ht="15.75" customHeight="1">
      <c r="A724" s="40" t="str">
        <f>IF(B724="","",#REF!)</f>
        <v/>
      </c>
      <c r="B724" s="41" t="str">
        <f>IF('Time Series Inputs'!A724="","",'Time Series Inputs'!A724)</f>
        <v/>
      </c>
      <c r="C724" s="7" t="str">
        <f>IF('Time Series Inputs'!B724="","",'Time Series Inputs'!B724)</f>
        <v/>
      </c>
      <c r="D724" s="7" t="str">
        <f>IF('Time Series Inputs'!C724="","",'Time Series Inputs'!C724)</f>
        <v/>
      </c>
    </row>
    <row r="725" spans="1:4" ht="15.75" customHeight="1">
      <c r="A725" s="40" t="str">
        <f>IF(B725="","",#REF!)</f>
        <v/>
      </c>
      <c r="B725" s="41" t="str">
        <f>IF('Time Series Inputs'!A725="","",'Time Series Inputs'!A725)</f>
        <v/>
      </c>
      <c r="C725" s="7" t="str">
        <f>IF('Time Series Inputs'!B725="","",'Time Series Inputs'!B725)</f>
        <v/>
      </c>
      <c r="D725" s="7" t="str">
        <f>IF('Time Series Inputs'!C725="","",'Time Series Inputs'!C725)</f>
        <v/>
      </c>
    </row>
    <row r="726" spans="1:4" ht="15.75" customHeight="1">
      <c r="A726" s="40" t="str">
        <f>IF(B726="","",#REF!)</f>
        <v/>
      </c>
      <c r="B726" s="41" t="str">
        <f>IF('Time Series Inputs'!A726="","",'Time Series Inputs'!A726)</f>
        <v/>
      </c>
      <c r="C726" s="7" t="str">
        <f>IF('Time Series Inputs'!B726="","",'Time Series Inputs'!B726)</f>
        <v/>
      </c>
      <c r="D726" s="7" t="str">
        <f>IF('Time Series Inputs'!C726="","",'Time Series Inputs'!C726)</f>
        <v/>
      </c>
    </row>
    <row r="727" spans="1:4" ht="15.75" customHeight="1">
      <c r="A727" s="40" t="str">
        <f>IF(B727="","",#REF!)</f>
        <v/>
      </c>
      <c r="B727" s="41" t="str">
        <f>IF('Time Series Inputs'!A727="","",'Time Series Inputs'!A727)</f>
        <v/>
      </c>
      <c r="C727" s="7" t="str">
        <f>IF('Time Series Inputs'!B727="","",'Time Series Inputs'!B727)</f>
        <v/>
      </c>
      <c r="D727" s="7" t="str">
        <f>IF('Time Series Inputs'!C727="","",'Time Series Inputs'!C727)</f>
        <v/>
      </c>
    </row>
    <row r="728" spans="1:4" ht="15.75" customHeight="1">
      <c r="A728" s="40" t="str">
        <f>IF(B728="","",#REF!)</f>
        <v/>
      </c>
      <c r="B728" s="41" t="str">
        <f>IF('Time Series Inputs'!A728="","",'Time Series Inputs'!A728)</f>
        <v/>
      </c>
      <c r="C728" s="7" t="str">
        <f>IF('Time Series Inputs'!B728="","",'Time Series Inputs'!B728)</f>
        <v/>
      </c>
      <c r="D728" s="7" t="str">
        <f>IF('Time Series Inputs'!C728="","",'Time Series Inputs'!C728)</f>
        <v/>
      </c>
    </row>
    <row r="729" spans="1:4" ht="15.75" customHeight="1">
      <c r="A729" s="40" t="str">
        <f>IF(B729="","",#REF!)</f>
        <v/>
      </c>
      <c r="B729" s="41" t="str">
        <f>IF('Time Series Inputs'!A729="","",'Time Series Inputs'!A729)</f>
        <v/>
      </c>
      <c r="C729" s="7" t="str">
        <f>IF('Time Series Inputs'!B729="","",'Time Series Inputs'!B729)</f>
        <v/>
      </c>
      <c r="D729" s="7" t="str">
        <f>IF('Time Series Inputs'!C729="","",'Time Series Inputs'!C729)</f>
        <v/>
      </c>
    </row>
    <row r="730" spans="1:4" ht="15.75" customHeight="1">
      <c r="A730" s="40" t="str">
        <f>IF(B730="","",#REF!)</f>
        <v/>
      </c>
      <c r="B730" s="41" t="str">
        <f>IF('Time Series Inputs'!A730="","",'Time Series Inputs'!A730)</f>
        <v/>
      </c>
      <c r="C730" s="7" t="str">
        <f>IF('Time Series Inputs'!B730="","",'Time Series Inputs'!B730)</f>
        <v/>
      </c>
      <c r="D730" s="7" t="str">
        <f>IF('Time Series Inputs'!C730="","",'Time Series Inputs'!C730)</f>
        <v/>
      </c>
    </row>
    <row r="731" spans="1:4" ht="15.75" customHeight="1">
      <c r="A731" s="40" t="str">
        <f>IF(B731="","",#REF!)</f>
        <v/>
      </c>
      <c r="B731" s="41" t="str">
        <f>IF('Time Series Inputs'!A731="","",'Time Series Inputs'!A731)</f>
        <v/>
      </c>
      <c r="C731" s="7" t="str">
        <f>IF('Time Series Inputs'!B731="","",'Time Series Inputs'!B731)</f>
        <v/>
      </c>
      <c r="D731" s="7" t="str">
        <f>IF('Time Series Inputs'!C731="","",'Time Series Inputs'!C731)</f>
        <v/>
      </c>
    </row>
    <row r="732" spans="1:4" ht="15.75" customHeight="1">
      <c r="A732" s="40" t="str">
        <f>IF(B732="","",#REF!)</f>
        <v/>
      </c>
      <c r="B732" s="41" t="str">
        <f>IF('Time Series Inputs'!A732="","",'Time Series Inputs'!A732)</f>
        <v/>
      </c>
      <c r="C732" s="7" t="str">
        <f>IF('Time Series Inputs'!B732="","",'Time Series Inputs'!B732)</f>
        <v/>
      </c>
      <c r="D732" s="7" t="str">
        <f>IF('Time Series Inputs'!C732="","",'Time Series Inputs'!C732)</f>
        <v/>
      </c>
    </row>
    <row r="733" spans="1:4" ht="15.75" customHeight="1">
      <c r="A733" s="40" t="str">
        <f>IF(B733="","",#REF!)</f>
        <v/>
      </c>
      <c r="B733" s="41" t="str">
        <f>IF('Time Series Inputs'!A733="","",'Time Series Inputs'!A733)</f>
        <v/>
      </c>
      <c r="C733" s="7" t="str">
        <f>IF('Time Series Inputs'!B733="","",'Time Series Inputs'!B733)</f>
        <v/>
      </c>
      <c r="D733" s="7" t="str">
        <f>IF('Time Series Inputs'!C733="","",'Time Series Inputs'!C733)</f>
        <v/>
      </c>
    </row>
    <row r="734" spans="1:4" ht="15.75" customHeight="1">
      <c r="A734" s="40" t="str">
        <f>IF(B734="","",#REF!)</f>
        <v/>
      </c>
      <c r="B734" s="41" t="str">
        <f>IF('Time Series Inputs'!A734="","",'Time Series Inputs'!A734)</f>
        <v/>
      </c>
      <c r="C734" s="7" t="str">
        <f>IF('Time Series Inputs'!B734="","",'Time Series Inputs'!B734)</f>
        <v/>
      </c>
      <c r="D734" s="7" t="str">
        <f>IF('Time Series Inputs'!C734="","",'Time Series Inputs'!C734)</f>
        <v/>
      </c>
    </row>
    <row r="735" spans="1:4" ht="15.75" customHeight="1">
      <c r="A735" s="40" t="str">
        <f>IF(B735="","",#REF!)</f>
        <v/>
      </c>
      <c r="B735" s="41" t="str">
        <f>IF('Time Series Inputs'!A735="","",'Time Series Inputs'!A735)</f>
        <v/>
      </c>
      <c r="C735" s="7" t="str">
        <f>IF('Time Series Inputs'!B735="","",'Time Series Inputs'!B735)</f>
        <v/>
      </c>
      <c r="D735" s="7" t="str">
        <f>IF('Time Series Inputs'!C735="","",'Time Series Inputs'!C735)</f>
        <v/>
      </c>
    </row>
    <row r="736" spans="1:4" ht="15.75" customHeight="1">
      <c r="A736" s="40" t="str">
        <f>IF(B736="","",#REF!)</f>
        <v/>
      </c>
      <c r="B736" s="41" t="str">
        <f>IF('Time Series Inputs'!A736="","",'Time Series Inputs'!A736)</f>
        <v/>
      </c>
      <c r="C736" s="7" t="str">
        <f>IF('Time Series Inputs'!B736="","",'Time Series Inputs'!B736)</f>
        <v/>
      </c>
      <c r="D736" s="7" t="str">
        <f>IF('Time Series Inputs'!C736="","",'Time Series Inputs'!C736)</f>
        <v/>
      </c>
    </row>
    <row r="737" spans="1:4" ht="15.75" customHeight="1">
      <c r="A737" s="40" t="str">
        <f>IF(B737="","",#REF!)</f>
        <v/>
      </c>
      <c r="B737" s="41" t="str">
        <f>IF('Time Series Inputs'!A737="","",'Time Series Inputs'!A737)</f>
        <v/>
      </c>
      <c r="C737" s="7" t="str">
        <f>IF('Time Series Inputs'!B737="","",'Time Series Inputs'!B737)</f>
        <v/>
      </c>
      <c r="D737" s="7" t="str">
        <f>IF('Time Series Inputs'!C737="","",'Time Series Inputs'!C737)</f>
        <v/>
      </c>
    </row>
    <row r="738" spans="1:4" ht="15.75" customHeight="1">
      <c r="A738" s="40" t="str">
        <f>IF(B738="","",#REF!)</f>
        <v/>
      </c>
      <c r="B738" s="41" t="str">
        <f>IF('Time Series Inputs'!A738="","",'Time Series Inputs'!A738)</f>
        <v/>
      </c>
      <c r="C738" s="7" t="str">
        <f>IF('Time Series Inputs'!B738="","",'Time Series Inputs'!B738)</f>
        <v/>
      </c>
      <c r="D738" s="7" t="str">
        <f>IF('Time Series Inputs'!C738="","",'Time Series Inputs'!C738)</f>
        <v/>
      </c>
    </row>
    <row r="739" spans="1:4" ht="15.75" customHeight="1">
      <c r="A739" s="40" t="str">
        <f>IF(B739="","",#REF!)</f>
        <v/>
      </c>
      <c r="B739" s="41" t="str">
        <f>IF('Time Series Inputs'!A739="","",'Time Series Inputs'!A739)</f>
        <v/>
      </c>
      <c r="C739" s="7" t="str">
        <f>IF('Time Series Inputs'!B739="","",'Time Series Inputs'!B739)</f>
        <v/>
      </c>
      <c r="D739" s="7" t="str">
        <f>IF('Time Series Inputs'!C739="","",'Time Series Inputs'!C739)</f>
        <v/>
      </c>
    </row>
    <row r="740" spans="1:4" ht="15.75" customHeight="1">
      <c r="A740" s="40" t="str">
        <f>IF(B740="","",#REF!)</f>
        <v/>
      </c>
      <c r="B740" s="41" t="str">
        <f>IF('Time Series Inputs'!A740="","",'Time Series Inputs'!A740)</f>
        <v/>
      </c>
      <c r="C740" s="7" t="str">
        <f>IF('Time Series Inputs'!B740="","",'Time Series Inputs'!B740)</f>
        <v/>
      </c>
      <c r="D740" s="7" t="str">
        <f>IF('Time Series Inputs'!C740="","",'Time Series Inputs'!C740)</f>
        <v/>
      </c>
    </row>
    <row r="741" spans="1:4" ht="15.75" customHeight="1">
      <c r="A741" s="40" t="str">
        <f>IF(B741="","",#REF!)</f>
        <v/>
      </c>
      <c r="B741" s="41" t="str">
        <f>IF('Time Series Inputs'!A741="","",'Time Series Inputs'!A741)</f>
        <v/>
      </c>
      <c r="C741" s="7" t="str">
        <f>IF('Time Series Inputs'!B741="","",'Time Series Inputs'!B741)</f>
        <v/>
      </c>
      <c r="D741" s="7" t="str">
        <f>IF('Time Series Inputs'!C741="","",'Time Series Inputs'!C741)</f>
        <v/>
      </c>
    </row>
    <row r="742" spans="1:4" ht="15.75" customHeight="1">
      <c r="A742" s="40" t="str">
        <f>IF(B742="","",#REF!)</f>
        <v/>
      </c>
      <c r="B742" s="41" t="str">
        <f>IF('Time Series Inputs'!A742="","",'Time Series Inputs'!A742)</f>
        <v/>
      </c>
      <c r="C742" s="7" t="str">
        <f>IF('Time Series Inputs'!B742="","",'Time Series Inputs'!B742)</f>
        <v/>
      </c>
      <c r="D742" s="7" t="str">
        <f>IF('Time Series Inputs'!C742="","",'Time Series Inputs'!C742)</f>
        <v/>
      </c>
    </row>
    <row r="743" spans="1:4" ht="15.75" customHeight="1">
      <c r="A743" s="40" t="str">
        <f>IF(B743="","",#REF!)</f>
        <v/>
      </c>
      <c r="B743" s="41" t="str">
        <f>IF('Time Series Inputs'!A743="","",'Time Series Inputs'!A743)</f>
        <v/>
      </c>
      <c r="C743" s="7" t="str">
        <f>IF('Time Series Inputs'!B743="","",'Time Series Inputs'!B743)</f>
        <v/>
      </c>
      <c r="D743" s="7" t="str">
        <f>IF('Time Series Inputs'!C743="","",'Time Series Inputs'!C743)</f>
        <v/>
      </c>
    </row>
    <row r="744" spans="1:4" ht="15.75" customHeight="1">
      <c r="A744" s="40" t="str">
        <f>IF(B744="","",#REF!)</f>
        <v/>
      </c>
      <c r="B744" s="41" t="str">
        <f>IF('Time Series Inputs'!A744="","",'Time Series Inputs'!A744)</f>
        <v/>
      </c>
      <c r="C744" s="7" t="str">
        <f>IF('Time Series Inputs'!B744="","",'Time Series Inputs'!B744)</f>
        <v/>
      </c>
      <c r="D744" s="7" t="str">
        <f>IF('Time Series Inputs'!C744="","",'Time Series Inputs'!C744)</f>
        <v/>
      </c>
    </row>
    <row r="745" spans="1:4" ht="15.75" customHeight="1">
      <c r="A745" s="40" t="str">
        <f>IF(B745="","",#REF!)</f>
        <v/>
      </c>
      <c r="B745" s="41" t="str">
        <f>IF('Time Series Inputs'!A745="","",'Time Series Inputs'!A745)</f>
        <v/>
      </c>
      <c r="C745" s="7" t="str">
        <f>IF('Time Series Inputs'!B745="","",'Time Series Inputs'!B745)</f>
        <v/>
      </c>
      <c r="D745" s="7" t="str">
        <f>IF('Time Series Inputs'!C745="","",'Time Series Inputs'!C745)</f>
        <v/>
      </c>
    </row>
    <row r="746" spans="1:4" ht="15.75" customHeight="1">
      <c r="A746" s="40" t="str">
        <f>IF(B746="","",#REF!)</f>
        <v/>
      </c>
      <c r="B746" s="41" t="str">
        <f>IF('Time Series Inputs'!A746="","",'Time Series Inputs'!A746)</f>
        <v/>
      </c>
      <c r="C746" s="7" t="str">
        <f>IF('Time Series Inputs'!B746="","",'Time Series Inputs'!B746)</f>
        <v/>
      </c>
      <c r="D746" s="7" t="str">
        <f>IF('Time Series Inputs'!C746="","",'Time Series Inputs'!C746)</f>
        <v/>
      </c>
    </row>
    <row r="747" spans="1:4" ht="15.75" customHeight="1">
      <c r="A747" s="40" t="str">
        <f>IF(B747="","",#REF!)</f>
        <v/>
      </c>
      <c r="B747" s="41" t="str">
        <f>IF('Time Series Inputs'!A747="","",'Time Series Inputs'!A747)</f>
        <v/>
      </c>
      <c r="C747" s="7" t="str">
        <f>IF('Time Series Inputs'!B747="","",'Time Series Inputs'!B747)</f>
        <v/>
      </c>
      <c r="D747" s="7" t="str">
        <f>IF('Time Series Inputs'!C747="","",'Time Series Inputs'!C747)</f>
        <v/>
      </c>
    </row>
    <row r="748" spans="1:4" ht="15.75" customHeight="1">
      <c r="A748" s="40" t="str">
        <f>IF(B748="","",#REF!)</f>
        <v/>
      </c>
      <c r="B748" s="41" t="str">
        <f>IF('Time Series Inputs'!A748="","",'Time Series Inputs'!A748)</f>
        <v/>
      </c>
      <c r="C748" s="7" t="str">
        <f>IF('Time Series Inputs'!B748="","",'Time Series Inputs'!B748)</f>
        <v/>
      </c>
      <c r="D748" s="7" t="str">
        <f>IF('Time Series Inputs'!C748="","",'Time Series Inputs'!C748)</f>
        <v/>
      </c>
    </row>
    <row r="749" spans="1:4" ht="15.75" customHeight="1">
      <c r="A749" s="40" t="str">
        <f>IF(B749="","",#REF!)</f>
        <v/>
      </c>
      <c r="B749" s="41" t="str">
        <f>IF('Time Series Inputs'!A749="","",'Time Series Inputs'!A749)</f>
        <v/>
      </c>
      <c r="C749" s="7" t="str">
        <f>IF('Time Series Inputs'!B749="","",'Time Series Inputs'!B749)</f>
        <v/>
      </c>
      <c r="D749" s="7" t="str">
        <f>IF('Time Series Inputs'!C749="","",'Time Series Inputs'!C749)</f>
        <v/>
      </c>
    </row>
    <row r="750" spans="1:4" ht="15.75" customHeight="1">
      <c r="A750" s="40" t="str">
        <f>IF(B750="","",#REF!)</f>
        <v/>
      </c>
      <c r="B750" s="41" t="str">
        <f>IF('Time Series Inputs'!A750="","",'Time Series Inputs'!A750)</f>
        <v/>
      </c>
      <c r="C750" s="7" t="str">
        <f>IF('Time Series Inputs'!B750="","",'Time Series Inputs'!B750)</f>
        <v/>
      </c>
      <c r="D750" s="7" t="str">
        <f>IF('Time Series Inputs'!C750="","",'Time Series Inputs'!C750)</f>
        <v/>
      </c>
    </row>
    <row r="751" spans="1:4" ht="15.75" customHeight="1">
      <c r="A751" s="40" t="str">
        <f>IF(B751="","",#REF!)</f>
        <v/>
      </c>
      <c r="B751" s="41" t="str">
        <f>IF('Time Series Inputs'!A751="","",'Time Series Inputs'!A751)</f>
        <v/>
      </c>
      <c r="C751" s="7" t="str">
        <f>IF('Time Series Inputs'!B751="","",'Time Series Inputs'!B751)</f>
        <v/>
      </c>
      <c r="D751" s="7" t="str">
        <f>IF('Time Series Inputs'!C751="","",'Time Series Inputs'!C751)</f>
        <v/>
      </c>
    </row>
    <row r="752" spans="1:4" ht="15.75" customHeight="1">
      <c r="A752" s="40" t="str">
        <f>IF(B752="","",#REF!)</f>
        <v/>
      </c>
      <c r="B752" s="41" t="str">
        <f>IF('Time Series Inputs'!A752="","",'Time Series Inputs'!A752)</f>
        <v/>
      </c>
      <c r="C752" s="7" t="str">
        <f>IF('Time Series Inputs'!B752="","",'Time Series Inputs'!B752)</f>
        <v/>
      </c>
      <c r="D752" s="7" t="str">
        <f>IF('Time Series Inputs'!C752="","",'Time Series Inputs'!C752)</f>
        <v/>
      </c>
    </row>
    <row r="753" spans="1:4" ht="15.75" customHeight="1">
      <c r="A753" s="40" t="str">
        <f>IF(B753="","",#REF!)</f>
        <v/>
      </c>
      <c r="B753" s="41" t="str">
        <f>IF('Time Series Inputs'!A753="","",'Time Series Inputs'!A753)</f>
        <v/>
      </c>
      <c r="C753" s="7" t="str">
        <f>IF('Time Series Inputs'!B753="","",'Time Series Inputs'!B753)</f>
        <v/>
      </c>
      <c r="D753" s="7" t="str">
        <f>IF('Time Series Inputs'!C753="","",'Time Series Inputs'!C753)</f>
        <v/>
      </c>
    </row>
    <row r="754" spans="1:4" ht="15.75" customHeight="1">
      <c r="A754" s="40" t="str">
        <f>IF(B754="","",#REF!)</f>
        <v/>
      </c>
      <c r="B754" s="41" t="str">
        <f>IF('Time Series Inputs'!A754="","",'Time Series Inputs'!A754)</f>
        <v/>
      </c>
      <c r="C754" s="7" t="str">
        <f>IF('Time Series Inputs'!B754="","",'Time Series Inputs'!B754)</f>
        <v/>
      </c>
      <c r="D754" s="7" t="str">
        <f>IF('Time Series Inputs'!C754="","",'Time Series Inputs'!C754)</f>
        <v/>
      </c>
    </row>
    <row r="755" spans="1:4" ht="15.75" customHeight="1">
      <c r="A755" s="40" t="str">
        <f>IF(B755="","",#REF!)</f>
        <v/>
      </c>
      <c r="B755" s="41" t="str">
        <f>IF('Time Series Inputs'!A755="","",'Time Series Inputs'!A755)</f>
        <v/>
      </c>
      <c r="C755" s="7" t="str">
        <f>IF('Time Series Inputs'!B755="","",'Time Series Inputs'!B755)</f>
        <v/>
      </c>
      <c r="D755" s="7" t="str">
        <f>IF('Time Series Inputs'!C755="","",'Time Series Inputs'!C755)</f>
        <v/>
      </c>
    </row>
    <row r="756" spans="1:4" ht="15.75" customHeight="1">
      <c r="A756" s="40" t="str">
        <f>IF(B756="","",#REF!)</f>
        <v/>
      </c>
      <c r="B756" s="41" t="str">
        <f>IF('Time Series Inputs'!A756="","",'Time Series Inputs'!A756)</f>
        <v/>
      </c>
      <c r="C756" s="7" t="str">
        <f>IF('Time Series Inputs'!B756="","",'Time Series Inputs'!B756)</f>
        <v/>
      </c>
      <c r="D756" s="7" t="str">
        <f>IF('Time Series Inputs'!C756="","",'Time Series Inputs'!C756)</f>
        <v/>
      </c>
    </row>
    <row r="757" spans="1:4" ht="15.75" customHeight="1">
      <c r="A757" s="40" t="str">
        <f>IF(B757="","",#REF!)</f>
        <v/>
      </c>
      <c r="B757" s="41" t="str">
        <f>IF('Time Series Inputs'!A757="","",'Time Series Inputs'!A757)</f>
        <v/>
      </c>
      <c r="C757" s="7" t="str">
        <f>IF('Time Series Inputs'!B757="","",'Time Series Inputs'!B757)</f>
        <v/>
      </c>
      <c r="D757" s="7" t="str">
        <f>IF('Time Series Inputs'!C757="","",'Time Series Inputs'!C757)</f>
        <v/>
      </c>
    </row>
    <row r="758" spans="1:4" ht="15.75" customHeight="1">
      <c r="A758" s="40" t="str">
        <f>IF(B758="","",#REF!)</f>
        <v/>
      </c>
      <c r="B758" s="41" t="str">
        <f>IF('Time Series Inputs'!A758="","",'Time Series Inputs'!A758)</f>
        <v/>
      </c>
      <c r="C758" s="7" t="str">
        <f>IF('Time Series Inputs'!B758="","",'Time Series Inputs'!B758)</f>
        <v/>
      </c>
      <c r="D758" s="7" t="str">
        <f>IF('Time Series Inputs'!C758="","",'Time Series Inputs'!C758)</f>
        <v/>
      </c>
    </row>
    <row r="759" spans="1:4" ht="15.75" customHeight="1">
      <c r="A759" s="40" t="str">
        <f>IF(B759="","",#REF!)</f>
        <v/>
      </c>
      <c r="B759" s="41" t="str">
        <f>IF('Time Series Inputs'!A759="","",'Time Series Inputs'!A759)</f>
        <v/>
      </c>
      <c r="C759" s="7" t="str">
        <f>IF('Time Series Inputs'!B759="","",'Time Series Inputs'!B759)</f>
        <v/>
      </c>
      <c r="D759" s="7" t="str">
        <f>IF('Time Series Inputs'!C759="","",'Time Series Inputs'!C759)</f>
        <v/>
      </c>
    </row>
    <row r="760" spans="1:4" ht="15.75" customHeight="1">
      <c r="A760" s="40" t="str">
        <f>IF(B760="","",#REF!)</f>
        <v/>
      </c>
      <c r="B760" s="41" t="str">
        <f>IF('Time Series Inputs'!A760="","",'Time Series Inputs'!A760)</f>
        <v/>
      </c>
      <c r="C760" s="7" t="str">
        <f>IF('Time Series Inputs'!B760="","",'Time Series Inputs'!B760)</f>
        <v/>
      </c>
      <c r="D760" s="7" t="str">
        <f>IF('Time Series Inputs'!C760="","",'Time Series Inputs'!C760)</f>
        <v/>
      </c>
    </row>
    <row r="761" spans="1:4" ht="15.75" customHeight="1">
      <c r="A761" s="40" t="str">
        <f>IF(B761="","",#REF!)</f>
        <v/>
      </c>
      <c r="B761" s="41" t="str">
        <f>IF('Time Series Inputs'!A761="","",'Time Series Inputs'!A761)</f>
        <v/>
      </c>
      <c r="C761" s="7" t="str">
        <f>IF('Time Series Inputs'!B761="","",'Time Series Inputs'!B761)</f>
        <v/>
      </c>
      <c r="D761" s="7" t="str">
        <f>IF('Time Series Inputs'!C761="","",'Time Series Inputs'!C761)</f>
        <v/>
      </c>
    </row>
    <row r="762" spans="1:4" ht="15.75" customHeight="1">
      <c r="A762" s="40" t="str">
        <f>IF(B762="","",#REF!)</f>
        <v/>
      </c>
      <c r="B762" s="41" t="str">
        <f>IF('Time Series Inputs'!A762="","",'Time Series Inputs'!A762)</f>
        <v/>
      </c>
      <c r="C762" s="7" t="str">
        <f>IF('Time Series Inputs'!B762="","",'Time Series Inputs'!B762)</f>
        <v/>
      </c>
      <c r="D762" s="7" t="str">
        <f>IF('Time Series Inputs'!C762="","",'Time Series Inputs'!C762)</f>
        <v/>
      </c>
    </row>
    <row r="763" spans="1:4" ht="15.75" customHeight="1">
      <c r="A763" s="40" t="str">
        <f>IF(B763="","",#REF!)</f>
        <v/>
      </c>
      <c r="B763" s="41" t="str">
        <f>IF('Time Series Inputs'!A763="","",'Time Series Inputs'!A763)</f>
        <v/>
      </c>
      <c r="C763" s="7" t="str">
        <f>IF('Time Series Inputs'!B763="","",'Time Series Inputs'!B763)</f>
        <v/>
      </c>
      <c r="D763" s="7" t="str">
        <f>IF('Time Series Inputs'!C763="","",'Time Series Inputs'!C763)</f>
        <v/>
      </c>
    </row>
    <row r="764" spans="1:4" ht="15.75" customHeight="1">
      <c r="A764" s="40" t="str">
        <f>IF(B764="","",#REF!)</f>
        <v/>
      </c>
      <c r="B764" s="41" t="str">
        <f>IF('Time Series Inputs'!A764="","",'Time Series Inputs'!A764)</f>
        <v/>
      </c>
      <c r="C764" s="7" t="str">
        <f>IF('Time Series Inputs'!B764="","",'Time Series Inputs'!B764)</f>
        <v/>
      </c>
      <c r="D764" s="7" t="str">
        <f>IF('Time Series Inputs'!C764="","",'Time Series Inputs'!C764)</f>
        <v/>
      </c>
    </row>
    <row r="765" spans="1:4" ht="15.75" customHeight="1">
      <c r="A765" s="40" t="str">
        <f>IF(B765="","",#REF!)</f>
        <v/>
      </c>
      <c r="B765" s="41" t="str">
        <f>IF('Time Series Inputs'!A765="","",'Time Series Inputs'!A765)</f>
        <v/>
      </c>
      <c r="C765" s="7" t="str">
        <f>IF('Time Series Inputs'!B765="","",'Time Series Inputs'!B765)</f>
        <v/>
      </c>
      <c r="D765" s="7" t="str">
        <f>IF('Time Series Inputs'!C765="","",'Time Series Inputs'!C765)</f>
        <v/>
      </c>
    </row>
    <row r="766" spans="1:4" ht="15.75" customHeight="1">
      <c r="A766" s="40" t="str">
        <f>IF(B766="","",#REF!)</f>
        <v/>
      </c>
      <c r="B766" s="41" t="str">
        <f>IF('Time Series Inputs'!A766="","",'Time Series Inputs'!A766)</f>
        <v/>
      </c>
      <c r="C766" s="7" t="str">
        <f>IF('Time Series Inputs'!B766="","",'Time Series Inputs'!B766)</f>
        <v/>
      </c>
      <c r="D766" s="7" t="str">
        <f>IF('Time Series Inputs'!C766="","",'Time Series Inputs'!C766)</f>
        <v/>
      </c>
    </row>
    <row r="767" spans="1:4" ht="15.75" customHeight="1">
      <c r="A767" s="40" t="str">
        <f>IF(B767="","",#REF!)</f>
        <v/>
      </c>
      <c r="B767" s="41" t="str">
        <f>IF('Time Series Inputs'!A767="","",'Time Series Inputs'!A767)</f>
        <v/>
      </c>
      <c r="C767" s="7" t="str">
        <f>IF('Time Series Inputs'!B767="","",'Time Series Inputs'!B767)</f>
        <v/>
      </c>
      <c r="D767" s="7" t="str">
        <f>IF('Time Series Inputs'!C767="","",'Time Series Inputs'!C767)</f>
        <v/>
      </c>
    </row>
    <row r="768" spans="1:4" ht="15.75" customHeight="1">
      <c r="A768" s="40" t="str">
        <f>IF(B768="","",#REF!)</f>
        <v/>
      </c>
      <c r="B768" s="41" t="str">
        <f>IF('Time Series Inputs'!A768="","",'Time Series Inputs'!A768)</f>
        <v/>
      </c>
      <c r="C768" s="7" t="str">
        <f>IF('Time Series Inputs'!B768="","",'Time Series Inputs'!B768)</f>
        <v/>
      </c>
      <c r="D768" s="7" t="str">
        <f>IF('Time Series Inputs'!C768="","",'Time Series Inputs'!C768)</f>
        <v/>
      </c>
    </row>
    <row r="769" spans="1:4" ht="15.75" customHeight="1">
      <c r="A769" s="40" t="str">
        <f>IF(B769="","",#REF!)</f>
        <v/>
      </c>
      <c r="B769" s="41" t="str">
        <f>IF('Time Series Inputs'!A769="","",'Time Series Inputs'!A769)</f>
        <v/>
      </c>
      <c r="C769" s="7" t="str">
        <f>IF('Time Series Inputs'!B769="","",'Time Series Inputs'!B769)</f>
        <v/>
      </c>
      <c r="D769" s="7" t="str">
        <f>IF('Time Series Inputs'!C769="","",'Time Series Inputs'!C769)</f>
        <v/>
      </c>
    </row>
    <row r="770" spans="1:4" ht="15.75" customHeight="1">
      <c r="A770" s="40" t="str">
        <f>IF(B770="","",#REF!)</f>
        <v/>
      </c>
      <c r="B770" s="41" t="str">
        <f>IF('Time Series Inputs'!A770="","",'Time Series Inputs'!A770)</f>
        <v/>
      </c>
      <c r="C770" s="7" t="str">
        <f>IF('Time Series Inputs'!B770="","",'Time Series Inputs'!B770)</f>
        <v/>
      </c>
      <c r="D770" s="7" t="str">
        <f>IF('Time Series Inputs'!C770="","",'Time Series Inputs'!C770)</f>
        <v/>
      </c>
    </row>
    <row r="771" spans="1:4" ht="15.75" customHeight="1">
      <c r="A771" s="40" t="str">
        <f>IF(B771="","",#REF!)</f>
        <v/>
      </c>
      <c r="B771" s="41" t="str">
        <f>IF('Time Series Inputs'!A771="","",'Time Series Inputs'!A771)</f>
        <v/>
      </c>
      <c r="C771" s="7" t="str">
        <f>IF('Time Series Inputs'!B771="","",'Time Series Inputs'!B771)</f>
        <v/>
      </c>
      <c r="D771" s="7" t="str">
        <f>IF('Time Series Inputs'!C771="","",'Time Series Inputs'!C771)</f>
        <v/>
      </c>
    </row>
    <row r="772" spans="1:4" ht="15.75" customHeight="1">
      <c r="A772" s="40" t="str">
        <f>IF(B772="","",#REF!)</f>
        <v/>
      </c>
      <c r="B772" s="41" t="str">
        <f>IF('Time Series Inputs'!A772="","",'Time Series Inputs'!A772)</f>
        <v/>
      </c>
      <c r="C772" s="7" t="str">
        <f>IF('Time Series Inputs'!B772="","",'Time Series Inputs'!B772)</f>
        <v/>
      </c>
      <c r="D772" s="7" t="str">
        <f>IF('Time Series Inputs'!C772="","",'Time Series Inputs'!C772)</f>
        <v/>
      </c>
    </row>
    <row r="773" spans="1:4" ht="15.75" customHeight="1">
      <c r="A773" s="40" t="str">
        <f>IF(B773="","",#REF!)</f>
        <v/>
      </c>
      <c r="B773" s="41" t="str">
        <f>IF('Time Series Inputs'!A773="","",'Time Series Inputs'!A773)</f>
        <v/>
      </c>
      <c r="C773" s="7" t="str">
        <f>IF('Time Series Inputs'!B773="","",'Time Series Inputs'!B773)</f>
        <v/>
      </c>
      <c r="D773" s="7" t="str">
        <f>IF('Time Series Inputs'!C773="","",'Time Series Inputs'!C773)</f>
        <v/>
      </c>
    </row>
    <row r="774" spans="1:4" ht="15.75" customHeight="1">
      <c r="A774" s="40" t="str">
        <f>IF(B774="","",#REF!)</f>
        <v/>
      </c>
      <c r="B774" s="41" t="str">
        <f>IF('Time Series Inputs'!A774="","",'Time Series Inputs'!A774)</f>
        <v/>
      </c>
      <c r="C774" s="7" t="str">
        <f>IF('Time Series Inputs'!B774="","",'Time Series Inputs'!B774)</f>
        <v/>
      </c>
      <c r="D774" s="7" t="str">
        <f>IF('Time Series Inputs'!C774="","",'Time Series Inputs'!C774)</f>
        <v/>
      </c>
    </row>
    <row r="775" spans="1:4" ht="15.75" customHeight="1">
      <c r="A775" s="40" t="str">
        <f>IF(B775="","",#REF!)</f>
        <v/>
      </c>
      <c r="B775" s="41" t="str">
        <f>IF('Time Series Inputs'!A775="","",'Time Series Inputs'!A775)</f>
        <v/>
      </c>
      <c r="C775" s="7" t="str">
        <f>IF('Time Series Inputs'!B775="","",'Time Series Inputs'!B775)</f>
        <v/>
      </c>
      <c r="D775" s="7" t="str">
        <f>IF('Time Series Inputs'!C775="","",'Time Series Inputs'!C775)</f>
        <v/>
      </c>
    </row>
    <row r="776" spans="1:4" ht="15.75" customHeight="1">
      <c r="A776" s="40" t="str">
        <f>IF(B776="","",#REF!)</f>
        <v/>
      </c>
      <c r="B776" s="41" t="str">
        <f>IF('Time Series Inputs'!A776="","",'Time Series Inputs'!A776)</f>
        <v/>
      </c>
      <c r="C776" s="7" t="str">
        <f>IF('Time Series Inputs'!B776="","",'Time Series Inputs'!B776)</f>
        <v/>
      </c>
      <c r="D776" s="7" t="str">
        <f>IF('Time Series Inputs'!C776="","",'Time Series Inputs'!C776)</f>
        <v/>
      </c>
    </row>
    <row r="777" spans="1:4" ht="15.75" customHeight="1">
      <c r="A777" s="40" t="str">
        <f>IF(B777="","",#REF!)</f>
        <v/>
      </c>
      <c r="B777" s="41" t="str">
        <f>IF('Time Series Inputs'!A777="","",'Time Series Inputs'!A777)</f>
        <v/>
      </c>
      <c r="C777" s="7" t="str">
        <f>IF('Time Series Inputs'!B777="","",'Time Series Inputs'!B777)</f>
        <v/>
      </c>
      <c r="D777" s="7" t="str">
        <f>IF('Time Series Inputs'!C777="","",'Time Series Inputs'!C777)</f>
        <v/>
      </c>
    </row>
    <row r="778" spans="1:4" ht="15.75" customHeight="1">
      <c r="A778" s="40" t="str">
        <f>IF(B778="","",#REF!)</f>
        <v/>
      </c>
      <c r="B778" s="41" t="str">
        <f>IF('Time Series Inputs'!A778="","",'Time Series Inputs'!A778)</f>
        <v/>
      </c>
      <c r="C778" s="7" t="str">
        <f>IF('Time Series Inputs'!B778="","",'Time Series Inputs'!B778)</f>
        <v/>
      </c>
      <c r="D778" s="7" t="str">
        <f>IF('Time Series Inputs'!C778="","",'Time Series Inputs'!C778)</f>
        <v/>
      </c>
    </row>
    <row r="779" spans="1:4" ht="15.75" customHeight="1">
      <c r="A779" s="40" t="str">
        <f>IF(B779="","",#REF!)</f>
        <v/>
      </c>
      <c r="B779" s="41" t="str">
        <f>IF('Time Series Inputs'!A779="","",'Time Series Inputs'!A779)</f>
        <v/>
      </c>
      <c r="C779" s="7" t="str">
        <f>IF('Time Series Inputs'!B779="","",'Time Series Inputs'!B779)</f>
        <v/>
      </c>
      <c r="D779" s="7" t="str">
        <f>IF('Time Series Inputs'!C779="","",'Time Series Inputs'!C779)</f>
        <v/>
      </c>
    </row>
    <row r="780" spans="1:4" ht="15.75" customHeight="1">
      <c r="A780" s="40" t="str">
        <f>IF(B780="","",#REF!)</f>
        <v/>
      </c>
      <c r="B780" s="41" t="str">
        <f>IF('Time Series Inputs'!A780="","",'Time Series Inputs'!A780)</f>
        <v/>
      </c>
      <c r="C780" s="7" t="str">
        <f>IF('Time Series Inputs'!B780="","",'Time Series Inputs'!B780)</f>
        <v/>
      </c>
      <c r="D780" s="7" t="str">
        <f>IF('Time Series Inputs'!C780="","",'Time Series Inputs'!C780)</f>
        <v/>
      </c>
    </row>
    <row r="781" spans="1:4" ht="15.75" customHeight="1">
      <c r="A781" s="40" t="str">
        <f>IF(B781="","",#REF!)</f>
        <v/>
      </c>
      <c r="B781" s="41" t="str">
        <f>IF('Time Series Inputs'!A781="","",'Time Series Inputs'!A781)</f>
        <v/>
      </c>
      <c r="C781" s="7" t="str">
        <f>IF('Time Series Inputs'!B781="","",'Time Series Inputs'!B781)</f>
        <v/>
      </c>
      <c r="D781" s="7" t="str">
        <f>IF('Time Series Inputs'!C781="","",'Time Series Inputs'!C781)</f>
        <v/>
      </c>
    </row>
    <row r="782" spans="1:4" ht="15.75" customHeight="1">
      <c r="A782" s="40" t="str">
        <f>IF(B782="","",#REF!)</f>
        <v/>
      </c>
      <c r="B782" s="41" t="str">
        <f>IF('Time Series Inputs'!A782="","",'Time Series Inputs'!A782)</f>
        <v/>
      </c>
      <c r="C782" s="7" t="str">
        <f>IF('Time Series Inputs'!B782="","",'Time Series Inputs'!B782)</f>
        <v/>
      </c>
      <c r="D782" s="7" t="str">
        <f>IF('Time Series Inputs'!C782="","",'Time Series Inputs'!C782)</f>
        <v/>
      </c>
    </row>
    <row r="783" spans="1:4" ht="15.75" customHeight="1">
      <c r="A783" s="40" t="str">
        <f>IF(B783="","",#REF!)</f>
        <v/>
      </c>
      <c r="B783" s="41" t="str">
        <f>IF('Time Series Inputs'!A783="","",'Time Series Inputs'!A783)</f>
        <v/>
      </c>
      <c r="C783" s="7" t="str">
        <f>IF('Time Series Inputs'!B783="","",'Time Series Inputs'!B783)</f>
        <v/>
      </c>
      <c r="D783" s="7" t="str">
        <f>IF('Time Series Inputs'!C783="","",'Time Series Inputs'!C783)</f>
        <v/>
      </c>
    </row>
    <row r="784" spans="1:4" ht="15.75" customHeight="1">
      <c r="A784" s="40" t="str">
        <f>IF(B784="","",#REF!)</f>
        <v/>
      </c>
      <c r="B784" s="41" t="str">
        <f>IF('Time Series Inputs'!A784="","",'Time Series Inputs'!A784)</f>
        <v/>
      </c>
      <c r="C784" s="7" t="str">
        <f>IF('Time Series Inputs'!B784="","",'Time Series Inputs'!B784)</f>
        <v/>
      </c>
      <c r="D784" s="7" t="str">
        <f>IF('Time Series Inputs'!C784="","",'Time Series Inputs'!C784)</f>
        <v/>
      </c>
    </row>
    <row r="785" spans="1:4" ht="15.75" customHeight="1">
      <c r="A785" s="40" t="str">
        <f>IF(B785="","",#REF!)</f>
        <v/>
      </c>
      <c r="B785" s="41" t="str">
        <f>IF('Time Series Inputs'!A785="","",'Time Series Inputs'!A785)</f>
        <v/>
      </c>
      <c r="C785" s="7" t="str">
        <f>IF('Time Series Inputs'!B785="","",'Time Series Inputs'!B785)</f>
        <v/>
      </c>
      <c r="D785" s="7" t="str">
        <f>IF('Time Series Inputs'!C785="","",'Time Series Inputs'!C785)</f>
        <v/>
      </c>
    </row>
    <row r="786" spans="1:4" ht="15.75" customHeight="1">
      <c r="A786" s="40" t="str">
        <f>IF(B786="","",#REF!)</f>
        <v/>
      </c>
      <c r="B786" s="41" t="str">
        <f>IF('Time Series Inputs'!A786="","",'Time Series Inputs'!A786)</f>
        <v/>
      </c>
      <c r="C786" s="7" t="str">
        <f>IF('Time Series Inputs'!B786="","",'Time Series Inputs'!B786)</f>
        <v/>
      </c>
      <c r="D786" s="7" t="str">
        <f>IF('Time Series Inputs'!C786="","",'Time Series Inputs'!C786)</f>
        <v/>
      </c>
    </row>
    <row r="787" spans="1:4" ht="15.75" customHeight="1">
      <c r="A787" s="40" t="str">
        <f>IF(B787="","",#REF!)</f>
        <v/>
      </c>
      <c r="B787" s="41" t="str">
        <f>IF('Time Series Inputs'!A787="","",'Time Series Inputs'!A787)</f>
        <v/>
      </c>
      <c r="C787" s="7" t="str">
        <f>IF('Time Series Inputs'!B787="","",'Time Series Inputs'!B787)</f>
        <v/>
      </c>
      <c r="D787" s="7" t="str">
        <f>IF('Time Series Inputs'!C787="","",'Time Series Inputs'!C787)</f>
        <v/>
      </c>
    </row>
    <row r="788" spans="1:4" ht="15.75" customHeight="1">
      <c r="A788" s="40" t="str">
        <f>IF(B788="","",#REF!)</f>
        <v/>
      </c>
      <c r="B788" s="41" t="str">
        <f>IF('Time Series Inputs'!A788="","",'Time Series Inputs'!A788)</f>
        <v/>
      </c>
      <c r="C788" s="7" t="str">
        <f>IF('Time Series Inputs'!B788="","",'Time Series Inputs'!B788)</f>
        <v/>
      </c>
      <c r="D788" s="7" t="str">
        <f>IF('Time Series Inputs'!C788="","",'Time Series Inputs'!C788)</f>
        <v/>
      </c>
    </row>
    <row r="789" spans="1:4" ht="15.75" customHeight="1">
      <c r="A789" s="40" t="str">
        <f>IF(B789="","",#REF!)</f>
        <v/>
      </c>
      <c r="B789" s="41" t="str">
        <f>IF('Time Series Inputs'!A789="","",'Time Series Inputs'!A789)</f>
        <v/>
      </c>
      <c r="C789" s="7" t="str">
        <f>IF('Time Series Inputs'!B789="","",'Time Series Inputs'!B789)</f>
        <v/>
      </c>
      <c r="D789" s="7" t="str">
        <f>IF('Time Series Inputs'!C789="","",'Time Series Inputs'!C789)</f>
        <v/>
      </c>
    </row>
    <row r="790" spans="1:4" ht="15.75" customHeight="1">
      <c r="A790" s="40" t="str">
        <f>IF(B790="","",#REF!)</f>
        <v/>
      </c>
      <c r="B790" s="41" t="str">
        <f>IF('Time Series Inputs'!A790="","",'Time Series Inputs'!A790)</f>
        <v/>
      </c>
      <c r="C790" s="7" t="str">
        <f>IF('Time Series Inputs'!B790="","",'Time Series Inputs'!B790)</f>
        <v/>
      </c>
      <c r="D790" s="7" t="str">
        <f>IF('Time Series Inputs'!C790="","",'Time Series Inputs'!C790)</f>
        <v/>
      </c>
    </row>
    <row r="791" spans="1:4" ht="15.75" customHeight="1">
      <c r="A791" s="40" t="str">
        <f>IF(B791="","",#REF!)</f>
        <v/>
      </c>
      <c r="B791" s="41" t="str">
        <f>IF('Time Series Inputs'!A791="","",'Time Series Inputs'!A791)</f>
        <v/>
      </c>
      <c r="C791" s="7" t="str">
        <f>IF('Time Series Inputs'!B791="","",'Time Series Inputs'!B791)</f>
        <v/>
      </c>
      <c r="D791" s="7" t="str">
        <f>IF('Time Series Inputs'!C791="","",'Time Series Inputs'!C791)</f>
        <v/>
      </c>
    </row>
    <row r="792" spans="1:4" ht="15.75" customHeight="1">
      <c r="A792" s="40" t="str">
        <f>IF(B792="","",#REF!)</f>
        <v/>
      </c>
      <c r="B792" s="41" t="str">
        <f>IF('Time Series Inputs'!A792="","",'Time Series Inputs'!A792)</f>
        <v/>
      </c>
      <c r="C792" s="7" t="str">
        <f>IF('Time Series Inputs'!B792="","",'Time Series Inputs'!B792)</f>
        <v/>
      </c>
      <c r="D792" s="7" t="str">
        <f>IF('Time Series Inputs'!C792="","",'Time Series Inputs'!C792)</f>
        <v/>
      </c>
    </row>
    <row r="793" spans="1:4" ht="15.75" customHeight="1">
      <c r="A793" s="40" t="str">
        <f>IF(B793="","",#REF!)</f>
        <v/>
      </c>
      <c r="B793" s="41" t="str">
        <f>IF('Time Series Inputs'!A793="","",'Time Series Inputs'!A793)</f>
        <v/>
      </c>
      <c r="C793" s="7" t="str">
        <f>IF('Time Series Inputs'!B793="","",'Time Series Inputs'!B793)</f>
        <v/>
      </c>
      <c r="D793" s="7" t="str">
        <f>IF('Time Series Inputs'!C793="","",'Time Series Inputs'!C793)</f>
        <v/>
      </c>
    </row>
    <row r="794" spans="1:4" ht="15.75" customHeight="1">
      <c r="A794" s="40" t="str">
        <f>IF(B794="","",#REF!)</f>
        <v/>
      </c>
      <c r="B794" s="41" t="str">
        <f>IF('Time Series Inputs'!A794="","",'Time Series Inputs'!A794)</f>
        <v/>
      </c>
      <c r="C794" s="7" t="str">
        <f>IF('Time Series Inputs'!B794="","",'Time Series Inputs'!B794)</f>
        <v/>
      </c>
      <c r="D794" s="7" t="str">
        <f>IF('Time Series Inputs'!C794="","",'Time Series Inputs'!C794)</f>
        <v/>
      </c>
    </row>
    <row r="795" spans="1:4" ht="15.75" customHeight="1">
      <c r="A795" s="40" t="str">
        <f>IF(B795="","",#REF!)</f>
        <v/>
      </c>
      <c r="B795" s="41" t="str">
        <f>IF('Time Series Inputs'!A795="","",'Time Series Inputs'!A795)</f>
        <v/>
      </c>
      <c r="C795" s="7" t="str">
        <f>IF('Time Series Inputs'!B795="","",'Time Series Inputs'!B795)</f>
        <v/>
      </c>
      <c r="D795" s="7" t="str">
        <f>IF('Time Series Inputs'!C795="","",'Time Series Inputs'!C795)</f>
        <v/>
      </c>
    </row>
    <row r="796" spans="1:4" ht="15.75" customHeight="1">
      <c r="A796" s="40" t="str">
        <f>IF(B796="","",#REF!)</f>
        <v/>
      </c>
      <c r="B796" s="41" t="str">
        <f>IF('Time Series Inputs'!A796="","",'Time Series Inputs'!A796)</f>
        <v/>
      </c>
      <c r="C796" s="7" t="str">
        <f>IF('Time Series Inputs'!B796="","",'Time Series Inputs'!B796)</f>
        <v/>
      </c>
      <c r="D796" s="7" t="str">
        <f>IF('Time Series Inputs'!C796="","",'Time Series Inputs'!C796)</f>
        <v/>
      </c>
    </row>
    <row r="797" spans="1:4" ht="15.75" customHeight="1">
      <c r="A797" s="40" t="str">
        <f>IF(B797="","",#REF!)</f>
        <v/>
      </c>
      <c r="B797" s="41" t="str">
        <f>IF('Time Series Inputs'!A797="","",'Time Series Inputs'!A797)</f>
        <v/>
      </c>
      <c r="C797" s="7" t="str">
        <f>IF('Time Series Inputs'!B797="","",'Time Series Inputs'!B797)</f>
        <v/>
      </c>
      <c r="D797" s="7" t="str">
        <f>IF('Time Series Inputs'!C797="","",'Time Series Inputs'!C797)</f>
        <v/>
      </c>
    </row>
    <row r="798" spans="1:4" ht="15.75" customHeight="1">
      <c r="A798" s="40" t="str">
        <f>IF(B798="","",#REF!)</f>
        <v/>
      </c>
      <c r="B798" s="41" t="str">
        <f>IF('Time Series Inputs'!A798="","",'Time Series Inputs'!A798)</f>
        <v/>
      </c>
      <c r="C798" s="7" t="str">
        <f>IF('Time Series Inputs'!B798="","",'Time Series Inputs'!B798)</f>
        <v/>
      </c>
      <c r="D798" s="7" t="str">
        <f>IF('Time Series Inputs'!C798="","",'Time Series Inputs'!C798)</f>
        <v/>
      </c>
    </row>
    <row r="799" spans="1:4" ht="15.75" customHeight="1">
      <c r="A799" s="40" t="str">
        <f>IF(B799="","",#REF!)</f>
        <v/>
      </c>
      <c r="B799" s="41" t="str">
        <f>IF('Time Series Inputs'!A799="","",'Time Series Inputs'!A799)</f>
        <v/>
      </c>
      <c r="C799" s="7" t="str">
        <f>IF('Time Series Inputs'!B799="","",'Time Series Inputs'!B799)</f>
        <v/>
      </c>
      <c r="D799" s="7" t="str">
        <f>IF('Time Series Inputs'!C799="","",'Time Series Inputs'!C799)</f>
        <v/>
      </c>
    </row>
    <row r="800" spans="1:4" ht="15.75" customHeight="1">
      <c r="A800" s="40" t="str">
        <f>IF(B800="","",#REF!)</f>
        <v/>
      </c>
      <c r="B800" s="41" t="str">
        <f>IF('Time Series Inputs'!A800="","",'Time Series Inputs'!A800)</f>
        <v/>
      </c>
      <c r="C800" s="7" t="str">
        <f>IF('Time Series Inputs'!B800="","",'Time Series Inputs'!B800)</f>
        <v/>
      </c>
      <c r="D800" s="7" t="str">
        <f>IF('Time Series Inputs'!C800="","",'Time Series Inputs'!C800)</f>
        <v/>
      </c>
    </row>
    <row r="801" spans="1:4" ht="15.75" customHeight="1">
      <c r="A801" s="40" t="str">
        <f>IF(B801="","",#REF!)</f>
        <v/>
      </c>
      <c r="B801" s="41" t="str">
        <f>IF('Time Series Inputs'!A801="","",'Time Series Inputs'!A801)</f>
        <v/>
      </c>
      <c r="C801" s="7" t="str">
        <f>IF('Time Series Inputs'!B801="","",'Time Series Inputs'!B801)</f>
        <v/>
      </c>
      <c r="D801" s="7" t="str">
        <f>IF('Time Series Inputs'!C801="","",'Time Series Inputs'!C801)</f>
        <v/>
      </c>
    </row>
    <row r="802" spans="1:4" ht="15.75" customHeight="1">
      <c r="A802" s="40" t="str">
        <f>IF(B802="","",#REF!)</f>
        <v/>
      </c>
      <c r="B802" s="41" t="str">
        <f>IF('Time Series Inputs'!A802="","",'Time Series Inputs'!A802)</f>
        <v/>
      </c>
      <c r="C802" s="7" t="str">
        <f>IF('Time Series Inputs'!B802="","",'Time Series Inputs'!B802)</f>
        <v/>
      </c>
      <c r="D802" s="7" t="str">
        <f>IF('Time Series Inputs'!C802="","",'Time Series Inputs'!C802)</f>
        <v/>
      </c>
    </row>
    <row r="803" spans="1:4" ht="15.75" customHeight="1">
      <c r="A803" s="40" t="str">
        <f>IF(B803="","",#REF!)</f>
        <v/>
      </c>
      <c r="B803" s="41" t="str">
        <f>IF('Time Series Inputs'!A803="","",'Time Series Inputs'!A803)</f>
        <v/>
      </c>
      <c r="C803" s="7" t="str">
        <f>IF('Time Series Inputs'!B803="","",'Time Series Inputs'!B803)</f>
        <v/>
      </c>
      <c r="D803" s="7" t="str">
        <f>IF('Time Series Inputs'!C803="","",'Time Series Inputs'!C803)</f>
        <v/>
      </c>
    </row>
    <row r="804" spans="1:4" ht="15.75" customHeight="1">
      <c r="A804" s="40" t="str">
        <f>IF(B804="","",#REF!)</f>
        <v/>
      </c>
      <c r="B804" s="41" t="str">
        <f>IF('Time Series Inputs'!A804="","",'Time Series Inputs'!A804)</f>
        <v/>
      </c>
      <c r="C804" s="7" t="str">
        <f>IF('Time Series Inputs'!B804="","",'Time Series Inputs'!B804)</f>
        <v/>
      </c>
      <c r="D804" s="7" t="str">
        <f>IF('Time Series Inputs'!C804="","",'Time Series Inputs'!C804)</f>
        <v/>
      </c>
    </row>
    <row r="805" spans="1:4" ht="15.75" customHeight="1">
      <c r="A805" s="40" t="str">
        <f>IF(B805="","",#REF!)</f>
        <v/>
      </c>
      <c r="B805" s="41" t="str">
        <f>IF('Time Series Inputs'!A805="","",'Time Series Inputs'!A805)</f>
        <v/>
      </c>
      <c r="C805" s="7" t="str">
        <f>IF('Time Series Inputs'!B805="","",'Time Series Inputs'!B805)</f>
        <v/>
      </c>
      <c r="D805" s="7" t="str">
        <f>IF('Time Series Inputs'!C805="","",'Time Series Inputs'!C805)</f>
        <v/>
      </c>
    </row>
    <row r="806" spans="1:4" ht="15.75" customHeight="1">
      <c r="A806" s="40" t="str">
        <f>IF(B806="","",#REF!)</f>
        <v/>
      </c>
      <c r="B806" s="41" t="str">
        <f>IF('Time Series Inputs'!A806="","",'Time Series Inputs'!A806)</f>
        <v/>
      </c>
      <c r="C806" s="7" t="str">
        <f>IF('Time Series Inputs'!B806="","",'Time Series Inputs'!B806)</f>
        <v/>
      </c>
      <c r="D806" s="7" t="str">
        <f>IF('Time Series Inputs'!C806="","",'Time Series Inputs'!C806)</f>
        <v/>
      </c>
    </row>
    <row r="807" spans="1:4" ht="15.75" customHeight="1">
      <c r="A807" s="40" t="str">
        <f>IF(B807="","",#REF!)</f>
        <v/>
      </c>
      <c r="B807" s="41" t="str">
        <f>IF('Time Series Inputs'!A807="","",'Time Series Inputs'!A807)</f>
        <v/>
      </c>
      <c r="C807" s="7" t="str">
        <f>IF('Time Series Inputs'!B807="","",'Time Series Inputs'!B807)</f>
        <v/>
      </c>
      <c r="D807" s="7" t="str">
        <f>IF('Time Series Inputs'!C807="","",'Time Series Inputs'!C807)</f>
        <v/>
      </c>
    </row>
    <row r="808" spans="1:4" ht="15.75" customHeight="1">
      <c r="A808" s="40" t="str">
        <f>IF(B808="","",#REF!)</f>
        <v/>
      </c>
      <c r="B808" s="41" t="str">
        <f>IF('Time Series Inputs'!A808="","",'Time Series Inputs'!A808)</f>
        <v/>
      </c>
      <c r="C808" s="7" t="str">
        <f>IF('Time Series Inputs'!B808="","",'Time Series Inputs'!B808)</f>
        <v/>
      </c>
      <c r="D808" s="7" t="str">
        <f>IF('Time Series Inputs'!C808="","",'Time Series Inputs'!C808)</f>
        <v/>
      </c>
    </row>
    <row r="809" spans="1:4" ht="15.75" customHeight="1">
      <c r="A809" s="40" t="str">
        <f>IF(B809="","",#REF!)</f>
        <v/>
      </c>
      <c r="B809" s="41" t="str">
        <f>IF('Time Series Inputs'!A809="","",'Time Series Inputs'!A809)</f>
        <v/>
      </c>
      <c r="C809" s="7" t="str">
        <f>IF('Time Series Inputs'!B809="","",'Time Series Inputs'!B809)</f>
        <v/>
      </c>
      <c r="D809" s="7" t="str">
        <f>IF('Time Series Inputs'!C809="","",'Time Series Inputs'!C809)</f>
        <v/>
      </c>
    </row>
    <row r="810" spans="1:4" ht="15.75" customHeight="1">
      <c r="A810" s="40" t="str">
        <f>IF(B810="","",#REF!)</f>
        <v/>
      </c>
      <c r="B810" s="41" t="str">
        <f>IF('Time Series Inputs'!A810="","",'Time Series Inputs'!A810)</f>
        <v/>
      </c>
      <c r="C810" s="7" t="str">
        <f>IF('Time Series Inputs'!B810="","",'Time Series Inputs'!B810)</f>
        <v/>
      </c>
      <c r="D810" s="7" t="str">
        <f>IF('Time Series Inputs'!C810="","",'Time Series Inputs'!C810)</f>
        <v/>
      </c>
    </row>
    <row r="811" spans="1:4" ht="15.75" customHeight="1">
      <c r="A811" s="40" t="str">
        <f>IF(B811="","",#REF!)</f>
        <v/>
      </c>
      <c r="B811" s="41" t="str">
        <f>IF('Time Series Inputs'!A811="","",'Time Series Inputs'!A811)</f>
        <v/>
      </c>
      <c r="C811" s="7" t="str">
        <f>IF('Time Series Inputs'!B811="","",'Time Series Inputs'!B811)</f>
        <v/>
      </c>
      <c r="D811" s="7" t="str">
        <f>IF('Time Series Inputs'!C811="","",'Time Series Inputs'!C811)</f>
        <v/>
      </c>
    </row>
    <row r="812" spans="1:4" ht="15.75" customHeight="1">
      <c r="A812" s="40" t="str">
        <f>IF(B812="","",#REF!)</f>
        <v/>
      </c>
      <c r="B812" s="41" t="str">
        <f>IF('Time Series Inputs'!A812="","",'Time Series Inputs'!A812)</f>
        <v/>
      </c>
      <c r="C812" s="7" t="str">
        <f>IF('Time Series Inputs'!B812="","",'Time Series Inputs'!B812)</f>
        <v/>
      </c>
      <c r="D812" s="7" t="str">
        <f>IF('Time Series Inputs'!C812="","",'Time Series Inputs'!C812)</f>
        <v/>
      </c>
    </row>
    <row r="813" spans="1:4" ht="15.75" customHeight="1">
      <c r="A813" s="40" t="str">
        <f>IF(B813="","",#REF!)</f>
        <v/>
      </c>
      <c r="B813" s="41" t="str">
        <f>IF('Time Series Inputs'!A813="","",'Time Series Inputs'!A813)</f>
        <v/>
      </c>
      <c r="C813" s="7" t="str">
        <f>IF('Time Series Inputs'!B813="","",'Time Series Inputs'!B813)</f>
        <v/>
      </c>
      <c r="D813" s="7" t="str">
        <f>IF('Time Series Inputs'!C813="","",'Time Series Inputs'!C813)</f>
        <v/>
      </c>
    </row>
    <row r="814" spans="1:4" ht="15.75" customHeight="1">
      <c r="A814" s="40" t="str">
        <f>IF(B814="","",#REF!)</f>
        <v/>
      </c>
      <c r="B814" s="41" t="str">
        <f>IF('Time Series Inputs'!A814="","",'Time Series Inputs'!A814)</f>
        <v/>
      </c>
      <c r="C814" s="7" t="str">
        <f>IF('Time Series Inputs'!B814="","",'Time Series Inputs'!B814)</f>
        <v/>
      </c>
      <c r="D814" s="7" t="str">
        <f>IF('Time Series Inputs'!C814="","",'Time Series Inputs'!C814)</f>
        <v/>
      </c>
    </row>
    <row r="815" spans="1:4" ht="15.75" customHeight="1">
      <c r="A815" s="40" t="str">
        <f>IF(B815="","",#REF!)</f>
        <v/>
      </c>
      <c r="B815" s="41" t="str">
        <f>IF('Time Series Inputs'!A815="","",'Time Series Inputs'!A815)</f>
        <v/>
      </c>
      <c r="C815" s="7" t="str">
        <f>IF('Time Series Inputs'!B815="","",'Time Series Inputs'!B815)</f>
        <v/>
      </c>
      <c r="D815" s="7" t="str">
        <f>IF('Time Series Inputs'!C815="","",'Time Series Inputs'!C815)</f>
        <v/>
      </c>
    </row>
    <row r="816" spans="1:4" ht="15.75" customHeight="1">
      <c r="A816" s="40" t="str">
        <f>IF(B816="","",#REF!)</f>
        <v/>
      </c>
      <c r="B816" s="41" t="str">
        <f>IF('Time Series Inputs'!A816="","",'Time Series Inputs'!A816)</f>
        <v/>
      </c>
      <c r="C816" s="7" t="str">
        <f>IF('Time Series Inputs'!B816="","",'Time Series Inputs'!B816)</f>
        <v/>
      </c>
      <c r="D816" s="7" t="str">
        <f>IF('Time Series Inputs'!C816="","",'Time Series Inputs'!C816)</f>
        <v/>
      </c>
    </row>
    <row r="817" spans="1:4" ht="15.75" customHeight="1">
      <c r="A817" s="40" t="str">
        <f>IF(B817="","",#REF!)</f>
        <v/>
      </c>
      <c r="B817" s="41" t="str">
        <f>IF('Time Series Inputs'!A817="","",'Time Series Inputs'!A817)</f>
        <v/>
      </c>
      <c r="C817" s="7" t="str">
        <f>IF('Time Series Inputs'!B817="","",'Time Series Inputs'!B817)</f>
        <v/>
      </c>
      <c r="D817" s="7" t="str">
        <f>IF('Time Series Inputs'!C817="","",'Time Series Inputs'!C817)</f>
        <v/>
      </c>
    </row>
    <row r="818" spans="1:4" ht="15.75" customHeight="1">
      <c r="A818" s="40" t="str">
        <f>IF(B818="","",#REF!)</f>
        <v/>
      </c>
      <c r="B818" s="41" t="str">
        <f>IF('Time Series Inputs'!A818="","",'Time Series Inputs'!A818)</f>
        <v/>
      </c>
      <c r="C818" s="7" t="str">
        <f>IF('Time Series Inputs'!B818="","",'Time Series Inputs'!B818)</f>
        <v/>
      </c>
      <c r="D818" s="7" t="str">
        <f>IF('Time Series Inputs'!C818="","",'Time Series Inputs'!C818)</f>
        <v/>
      </c>
    </row>
    <row r="819" spans="1:4" ht="15.75" customHeight="1">
      <c r="A819" s="40" t="str">
        <f>IF(B819="","",#REF!)</f>
        <v/>
      </c>
      <c r="B819" s="41" t="str">
        <f>IF('Time Series Inputs'!A819="","",'Time Series Inputs'!A819)</f>
        <v/>
      </c>
      <c r="C819" s="7" t="str">
        <f>IF('Time Series Inputs'!B819="","",'Time Series Inputs'!B819)</f>
        <v/>
      </c>
      <c r="D819" s="7" t="str">
        <f>IF('Time Series Inputs'!C819="","",'Time Series Inputs'!C819)</f>
        <v/>
      </c>
    </row>
    <row r="820" spans="1:4" ht="15.75" customHeight="1">
      <c r="A820" s="40" t="str">
        <f>IF(B820="","",#REF!)</f>
        <v/>
      </c>
      <c r="B820" s="41" t="str">
        <f>IF('Time Series Inputs'!A820="","",'Time Series Inputs'!A820)</f>
        <v/>
      </c>
      <c r="C820" s="7" t="str">
        <f>IF('Time Series Inputs'!B820="","",'Time Series Inputs'!B820)</f>
        <v/>
      </c>
      <c r="D820" s="7" t="str">
        <f>IF('Time Series Inputs'!C820="","",'Time Series Inputs'!C820)</f>
        <v/>
      </c>
    </row>
    <row r="821" spans="1:4" ht="15.75" customHeight="1">
      <c r="A821" s="40" t="str">
        <f>IF(B821="","",#REF!)</f>
        <v/>
      </c>
      <c r="B821" s="41" t="str">
        <f>IF('Time Series Inputs'!A821="","",'Time Series Inputs'!A821)</f>
        <v/>
      </c>
      <c r="C821" s="7" t="str">
        <f>IF('Time Series Inputs'!B821="","",'Time Series Inputs'!B821)</f>
        <v/>
      </c>
      <c r="D821" s="7" t="str">
        <f>IF('Time Series Inputs'!C821="","",'Time Series Inputs'!C821)</f>
        <v/>
      </c>
    </row>
    <row r="822" spans="1:4" ht="15.75" customHeight="1">
      <c r="A822" s="40" t="str">
        <f>IF(B822="","",#REF!)</f>
        <v/>
      </c>
      <c r="B822" s="41" t="str">
        <f>IF('Time Series Inputs'!A822="","",'Time Series Inputs'!A822)</f>
        <v/>
      </c>
      <c r="C822" s="7" t="str">
        <f>IF('Time Series Inputs'!B822="","",'Time Series Inputs'!B822)</f>
        <v/>
      </c>
      <c r="D822" s="7" t="str">
        <f>IF('Time Series Inputs'!C822="","",'Time Series Inputs'!C822)</f>
        <v/>
      </c>
    </row>
    <row r="823" spans="1:4" ht="15.75" customHeight="1">
      <c r="A823" s="40" t="str">
        <f>IF(B823="","",#REF!)</f>
        <v/>
      </c>
      <c r="B823" s="41" t="str">
        <f>IF('Time Series Inputs'!A823="","",'Time Series Inputs'!A823)</f>
        <v/>
      </c>
      <c r="C823" s="7" t="str">
        <f>IF('Time Series Inputs'!B823="","",'Time Series Inputs'!B823)</f>
        <v/>
      </c>
      <c r="D823" s="7" t="str">
        <f>IF('Time Series Inputs'!C823="","",'Time Series Inputs'!C823)</f>
        <v/>
      </c>
    </row>
    <row r="824" spans="1:4" ht="15.75" customHeight="1">
      <c r="A824" s="40" t="str">
        <f>IF(B824="","",#REF!)</f>
        <v/>
      </c>
      <c r="B824" s="41" t="str">
        <f>IF('Time Series Inputs'!A824="","",'Time Series Inputs'!A824)</f>
        <v/>
      </c>
      <c r="C824" s="7" t="str">
        <f>IF('Time Series Inputs'!B824="","",'Time Series Inputs'!B824)</f>
        <v/>
      </c>
      <c r="D824" s="7" t="str">
        <f>IF('Time Series Inputs'!C824="","",'Time Series Inputs'!C824)</f>
        <v/>
      </c>
    </row>
    <row r="825" spans="1:4" ht="15.75" customHeight="1">
      <c r="A825" s="40" t="str">
        <f>IF(B825="","",#REF!)</f>
        <v/>
      </c>
      <c r="B825" s="41" t="str">
        <f>IF('Time Series Inputs'!A825="","",'Time Series Inputs'!A825)</f>
        <v/>
      </c>
      <c r="C825" s="7" t="str">
        <f>IF('Time Series Inputs'!B825="","",'Time Series Inputs'!B825)</f>
        <v/>
      </c>
      <c r="D825" s="7" t="str">
        <f>IF('Time Series Inputs'!C825="","",'Time Series Inputs'!C825)</f>
        <v/>
      </c>
    </row>
    <row r="826" spans="1:4" ht="15.75" customHeight="1">
      <c r="A826" s="40" t="str">
        <f>IF(B826="","",#REF!)</f>
        <v/>
      </c>
      <c r="B826" s="41" t="str">
        <f>IF('Time Series Inputs'!A826="","",'Time Series Inputs'!A826)</f>
        <v/>
      </c>
      <c r="C826" s="7" t="str">
        <f>IF('Time Series Inputs'!B826="","",'Time Series Inputs'!B826)</f>
        <v/>
      </c>
      <c r="D826" s="7" t="str">
        <f>IF('Time Series Inputs'!C826="","",'Time Series Inputs'!C826)</f>
        <v/>
      </c>
    </row>
    <row r="827" spans="1:4" ht="15.75" customHeight="1">
      <c r="A827" s="40" t="str">
        <f>IF(B827="","",#REF!)</f>
        <v/>
      </c>
      <c r="B827" s="41" t="str">
        <f>IF('Time Series Inputs'!A827="","",'Time Series Inputs'!A827)</f>
        <v/>
      </c>
      <c r="C827" s="7" t="str">
        <f>IF('Time Series Inputs'!B827="","",'Time Series Inputs'!B827)</f>
        <v/>
      </c>
      <c r="D827" s="7" t="str">
        <f>IF('Time Series Inputs'!C827="","",'Time Series Inputs'!C827)</f>
        <v/>
      </c>
    </row>
    <row r="828" spans="1:4" ht="15.75" customHeight="1">
      <c r="A828" s="40" t="str">
        <f>IF(B828="","",#REF!)</f>
        <v/>
      </c>
      <c r="B828" s="41" t="str">
        <f>IF('Time Series Inputs'!A828="","",'Time Series Inputs'!A828)</f>
        <v/>
      </c>
      <c r="C828" s="7" t="str">
        <f>IF('Time Series Inputs'!B828="","",'Time Series Inputs'!B828)</f>
        <v/>
      </c>
      <c r="D828" s="7" t="str">
        <f>IF('Time Series Inputs'!C828="","",'Time Series Inputs'!C828)</f>
        <v/>
      </c>
    </row>
    <row r="829" spans="1:4" ht="15.75" customHeight="1">
      <c r="A829" s="40" t="str">
        <f>IF(B829="","",#REF!)</f>
        <v/>
      </c>
      <c r="B829" s="41" t="str">
        <f>IF('Time Series Inputs'!A829="","",'Time Series Inputs'!A829)</f>
        <v/>
      </c>
      <c r="C829" s="7" t="str">
        <f>IF('Time Series Inputs'!B829="","",'Time Series Inputs'!B829)</f>
        <v/>
      </c>
      <c r="D829" s="7" t="str">
        <f>IF('Time Series Inputs'!C829="","",'Time Series Inputs'!C829)</f>
        <v/>
      </c>
    </row>
    <row r="830" spans="1:4" ht="15.75" customHeight="1">
      <c r="A830" s="40" t="str">
        <f>IF(B830="","",#REF!)</f>
        <v/>
      </c>
      <c r="B830" s="41" t="str">
        <f>IF('Time Series Inputs'!A830="","",'Time Series Inputs'!A830)</f>
        <v/>
      </c>
      <c r="C830" s="7" t="str">
        <f>IF('Time Series Inputs'!B830="","",'Time Series Inputs'!B830)</f>
        <v/>
      </c>
      <c r="D830" s="7" t="str">
        <f>IF('Time Series Inputs'!C830="","",'Time Series Inputs'!C830)</f>
        <v/>
      </c>
    </row>
    <row r="831" spans="1:4" ht="15.75" customHeight="1">
      <c r="A831" s="40" t="str">
        <f>IF(B831="","",#REF!)</f>
        <v/>
      </c>
      <c r="B831" s="41" t="str">
        <f>IF('Time Series Inputs'!A831="","",'Time Series Inputs'!A831)</f>
        <v/>
      </c>
      <c r="C831" s="7" t="str">
        <f>IF('Time Series Inputs'!B831="","",'Time Series Inputs'!B831)</f>
        <v/>
      </c>
      <c r="D831" s="7" t="str">
        <f>IF('Time Series Inputs'!C831="","",'Time Series Inputs'!C831)</f>
        <v/>
      </c>
    </row>
    <row r="832" spans="1:4" ht="15.75" customHeight="1">
      <c r="A832" s="40" t="str">
        <f>IF(B832="","",#REF!)</f>
        <v/>
      </c>
      <c r="B832" s="41" t="str">
        <f>IF('Time Series Inputs'!A832="","",'Time Series Inputs'!A832)</f>
        <v/>
      </c>
      <c r="C832" s="7" t="str">
        <f>IF('Time Series Inputs'!B832="","",'Time Series Inputs'!B832)</f>
        <v/>
      </c>
      <c r="D832" s="7" t="str">
        <f>IF('Time Series Inputs'!C832="","",'Time Series Inputs'!C832)</f>
        <v/>
      </c>
    </row>
    <row r="833" spans="1:4" ht="15.75" customHeight="1">
      <c r="A833" s="40" t="str">
        <f>IF(B833="","",#REF!)</f>
        <v/>
      </c>
      <c r="B833" s="41" t="str">
        <f>IF('Time Series Inputs'!A833="","",'Time Series Inputs'!A833)</f>
        <v/>
      </c>
      <c r="C833" s="7" t="str">
        <f>IF('Time Series Inputs'!B833="","",'Time Series Inputs'!B833)</f>
        <v/>
      </c>
      <c r="D833" s="7" t="str">
        <f>IF('Time Series Inputs'!C833="","",'Time Series Inputs'!C833)</f>
        <v/>
      </c>
    </row>
    <row r="834" spans="1:4" ht="15.75" customHeight="1">
      <c r="A834" s="40" t="str">
        <f>IF(B834="","",#REF!)</f>
        <v/>
      </c>
      <c r="B834" s="41" t="str">
        <f>IF('Time Series Inputs'!A834="","",'Time Series Inputs'!A834)</f>
        <v/>
      </c>
      <c r="C834" s="7" t="str">
        <f>IF('Time Series Inputs'!B834="","",'Time Series Inputs'!B834)</f>
        <v/>
      </c>
      <c r="D834" s="7" t="str">
        <f>IF('Time Series Inputs'!C834="","",'Time Series Inputs'!C834)</f>
        <v/>
      </c>
    </row>
    <row r="835" spans="1:4" ht="15.75" customHeight="1">
      <c r="A835" s="40" t="str">
        <f>IF(B835="","",#REF!)</f>
        <v/>
      </c>
      <c r="B835" s="41" t="str">
        <f>IF('Time Series Inputs'!A835="","",'Time Series Inputs'!A835)</f>
        <v/>
      </c>
      <c r="C835" s="7" t="str">
        <f>IF('Time Series Inputs'!B835="","",'Time Series Inputs'!B835)</f>
        <v/>
      </c>
      <c r="D835" s="7" t="str">
        <f>IF('Time Series Inputs'!C835="","",'Time Series Inputs'!C835)</f>
        <v/>
      </c>
    </row>
    <row r="836" spans="1:4" ht="15.75" customHeight="1">
      <c r="A836" s="40" t="str">
        <f>IF(B836="","",#REF!)</f>
        <v/>
      </c>
      <c r="B836" s="41" t="str">
        <f>IF('Time Series Inputs'!A836="","",'Time Series Inputs'!A836)</f>
        <v/>
      </c>
      <c r="C836" s="7" t="str">
        <f>IF('Time Series Inputs'!B836="","",'Time Series Inputs'!B836)</f>
        <v/>
      </c>
      <c r="D836" s="7" t="str">
        <f>IF('Time Series Inputs'!C836="","",'Time Series Inputs'!C836)</f>
        <v/>
      </c>
    </row>
    <row r="837" spans="1:4" ht="15.75" customHeight="1">
      <c r="A837" s="40" t="str">
        <f>IF(B837="","",#REF!)</f>
        <v/>
      </c>
      <c r="B837" s="41" t="str">
        <f>IF('Time Series Inputs'!A837="","",'Time Series Inputs'!A837)</f>
        <v/>
      </c>
      <c r="C837" s="7" t="str">
        <f>IF('Time Series Inputs'!B837="","",'Time Series Inputs'!B837)</f>
        <v/>
      </c>
      <c r="D837" s="7" t="str">
        <f>IF('Time Series Inputs'!C837="","",'Time Series Inputs'!C837)</f>
        <v/>
      </c>
    </row>
    <row r="838" spans="1:4" ht="15.75" customHeight="1">
      <c r="A838" s="40" t="str">
        <f>IF(B838="","",#REF!)</f>
        <v/>
      </c>
      <c r="B838" s="41" t="str">
        <f>IF('Time Series Inputs'!A838="","",'Time Series Inputs'!A838)</f>
        <v/>
      </c>
      <c r="C838" s="7" t="str">
        <f>IF('Time Series Inputs'!B838="","",'Time Series Inputs'!B838)</f>
        <v/>
      </c>
      <c r="D838" s="7" t="str">
        <f>IF('Time Series Inputs'!C838="","",'Time Series Inputs'!C838)</f>
        <v/>
      </c>
    </row>
    <row r="839" spans="1:4" ht="15.75" customHeight="1">
      <c r="A839" s="40" t="str">
        <f>IF(B839="","",#REF!)</f>
        <v/>
      </c>
      <c r="B839" s="41" t="str">
        <f>IF('Time Series Inputs'!A839="","",'Time Series Inputs'!A839)</f>
        <v/>
      </c>
      <c r="C839" s="7" t="str">
        <f>IF('Time Series Inputs'!B839="","",'Time Series Inputs'!B839)</f>
        <v/>
      </c>
      <c r="D839" s="7" t="str">
        <f>IF('Time Series Inputs'!C839="","",'Time Series Inputs'!C839)</f>
        <v/>
      </c>
    </row>
    <row r="840" spans="1:4" ht="15.75" customHeight="1">
      <c r="A840" s="40" t="str">
        <f>IF(B840="","",#REF!)</f>
        <v/>
      </c>
      <c r="B840" s="41" t="str">
        <f>IF('Time Series Inputs'!A840="","",'Time Series Inputs'!A840)</f>
        <v/>
      </c>
      <c r="C840" s="7" t="str">
        <f>IF('Time Series Inputs'!B840="","",'Time Series Inputs'!B840)</f>
        <v/>
      </c>
      <c r="D840" s="7" t="str">
        <f>IF('Time Series Inputs'!C840="","",'Time Series Inputs'!C840)</f>
        <v/>
      </c>
    </row>
    <row r="841" spans="1:4" ht="15.75" customHeight="1">
      <c r="A841" s="40" t="str">
        <f>IF(B841="","",#REF!)</f>
        <v/>
      </c>
      <c r="B841" s="41" t="str">
        <f>IF('Time Series Inputs'!A841="","",'Time Series Inputs'!A841)</f>
        <v/>
      </c>
      <c r="C841" s="7" t="str">
        <f>IF('Time Series Inputs'!B841="","",'Time Series Inputs'!B841)</f>
        <v/>
      </c>
      <c r="D841" s="7" t="str">
        <f>IF('Time Series Inputs'!C841="","",'Time Series Inputs'!C841)</f>
        <v/>
      </c>
    </row>
    <row r="842" spans="1:4" ht="15.75" customHeight="1">
      <c r="A842" s="40" t="str">
        <f>IF(B842="","",#REF!)</f>
        <v/>
      </c>
      <c r="B842" s="41" t="str">
        <f>IF('Time Series Inputs'!A842="","",'Time Series Inputs'!A842)</f>
        <v/>
      </c>
      <c r="C842" s="7" t="str">
        <f>IF('Time Series Inputs'!B842="","",'Time Series Inputs'!B842)</f>
        <v/>
      </c>
      <c r="D842" s="7" t="str">
        <f>IF('Time Series Inputs'!C842="","",'Time Series Inputs'!C842)</f>
        <v/>
      </c>
    </row>
    <row r="843" spans="1:4" ht="15.75" customHeight="1">
      <c r="A843" s="40" t="str">
        <f>IF(B843="","",#REF!)</f>
        <v/>
      </c>
      <c r="B843" s="41" t="str">
        <f>IF('Time Series Inputs'!A843="","",'Time Series Inputs'!A843)</f>
        <v/>
      </c>
      <c r="C843" s="7" t="str">
        <f>IF('Time Series Inputs'!B843="","",'Time Series Inputs'!B843)</f>
        <v/>
      </c>
      <c r="D843" s="7" t="str">
        <f>IF('Time Series Inputs'!C843="","",'Time Series Inputs'!C843)</f>
        <v/>
      </c>
    </row>
    <row r="844" spans="1:4" ht="15.75" customHeight="1">
      <c r="A844" s="40" t="str">
        <f>IF(B844="","",#REF!)</f>
        <v/>
      </c>
      <c r="B844" s="41" t="str">
        <f>IF('Time Series Inputs'!A844="","",'Time Series Inputs'!A844)</f>
        <v/>
      </c>
      <c r="C844" s="7" t="str">
        <f>IF('Time Series Inputs'!B844="","",'Time Series Inputs'!B844)</f>
        <v/>
      </c>
      <c r="D844" s="7" t="str">
        <f>IF('Time Series Inputs'!C844="","",'Time Series Inputs'!C844)</f>
        <v/>
      </c>
    </row>
    <row r="845" spans="1:4" ht="15.75" customHeight="1">
      <c r="A845" s="40" t="str">
        <f>IF(B845="","",#REF!)</f>
        <v/>
      </c>
      <c r="B845" s="41" t="str">
        <f>IF('Time Series Inputs'!A845="","",'Time Series Inputs'!A845)</f>
        <v/>
      </c>
      <c r="C845" s="7" t="str">
        <f>IF('Time Series Inputs'!B845="","",'Time Series Inputs'!B845)</f>
        <v/>
      </c>
      <c r="D845" s="7" t="str">
        <f>IF('Time Series Inputs'!C845="","",'Time Series Inputs'!C845)</f>
        <v/>
      </c>
    </row>
    <row r="846" spans="1:4" ht="15.75" customHeight="1">
      <c r="A846" s="40" t="str">
        <f>IF(B846="","",#REF!)</f>
        <v/>
      </c>
      <c r="B846" s="41" t="str">
        <f>IF('Time Series Inputs'!A846="","",'Time Series Inputs'!A846)</f>
        <v/>
      </c>
      <c r="C846" s="7" t="str">
        <f>IF('Time Series Inputs'!B846="","",'Time Series Inputs'!B846)</f>
        <v/>
      </c>
      <c r="D846" s="7" t="str">
        <f>IF('Time Series Inputs'!C846="","",'Time Series Inputs'!C846)</f>
        <v/>
      </c>
    </row>
    <row r="847" spans="1:4" ht="15.75" customHeight="1">
      <c r="A847" s="40" t="str">
        <f>IF(B847="","",#REF!)</f>
        <v/>
      </c>
      <c r="B847" s="41" t="str">
        <f>IF('Time Series Inputs'!A847="","",'Time Series Inputs'!A847)</f>
        <v/>
      </c>
      <c r="C847" s="7" t="str">
        <f>IF('Time Series Inputs'!B847="","",'Time Series Inputs'!B847)</f>
        <v/>
      </c>
      <c r="D847" s="7" t="str">
        <f>IF('Time Series Inputs'!C847="","",'Time Series Inputs'!C847)</f>
        <v/>
      </c>
    </row>
    <row r="848" spans="1:4" ht="15.75" customHeight="1">
      <c r="A848" s="40" t="str">
        <f>IF(B848="","",#REF!)</f>
        <v/>
      </c>
      <c r="B848" s="41" t="str">
        <f>IF('Time Series Inputs'!A848="","",'Time Series Inputs'!A848)</f>
        <v/>
      </c>
      <c r="C848" s="7" t="str">
        <f>IF('Time Series Inputs'!B848="","",'Time Series Inputs'!B848)</f>
        <v/>
      </c>
      <c r="D848" s="7" t="str">
        <f>IF('Time Series Inputs'!C848="","",'Time Series Inputs'!C848)</f>
        <v/>
      </c>
    </row>
    <row r="849" spans="1:4" ht="15.75" customHeight="1">
      <c r="A849" s="40" t="str">
        <f>IF(B849="","",#REF!)</f>
        <v/>
      </c>
      <c r="B849" s="41" t="str">
        <f>IF('Time Series Inputs'!A849="","",'Time Series Inputs'!A849)</f>
        <v/>
      </c>
      <c r="C849" s="7" t="str">
        <f>IF('Time Series Inputs'!B849="","",'Time Series Inputs'!B849)</f>
        <v/>
      </c>
      <c r="D849" s="7" t="str">
        <f>IF('Time Series Inputs'!C849="","",'Time Series Inputs'!C849)</f>
        <v/>
      </c>
    </row>
    <row r="850" spans="1:4" ht="15.75" customHeight="1">
      <c r="A850" s="40" t="str">
        <f>IF(B850="","",#REF!)</f>
        <v/>
      </c>
      <c r="B850" s="41" t="str">
        <f>IF('Time Series Inputs'!A850="","",'Time Series Inputs'!A850)</f>
        <v/>
      </c>
      <c r="C850" s="7" t="str">
        <f>IF('Time Series Inputs'!B850="","",'Time Series Inputs'!B850)</f>
        <v/>
      </c>
      <c r="D850" s="7" t="str">
        <f>IF('Time Series Inputs'!C850="","",'Time Series Inputs'!C850)</f>
        <v/>
      </c>
    </row>
    <row r="851" spans="1:4" ht="15.75" customHeight="1">
      <c r="A851" s="40" t="str">
        <f>IF(B851="","",#REF!)</f>
        <v/>
      </c>
      <c r="B851" s="41" t="str">
        <f>IF('Time Series Inputs'!A851="","",'Time Series Inputs'!A851)</f>
        <v/>
      </c>
      <c r="C851" s="7" t="str">
        <f>IF('Time Series Inputs'!B851="","",'Time Series Inputs'!B851)</f>
        <v/>
      </c>
      <c r="D851" s="7" t="str">
        <f>IF('Time Series Inputs'!C851="","",'Time Series Inputs'!C851)</f>
        <v/>
      </c>
    </row>
    <row r="852" spans="1:4" ht="15.75" customHeight="1">
      <c r="A852" s="40" t="str">
        <f>IF(B852="","",#REF!)</f>
        <v/>
      </c>
      <c r="B852" s="41" t="str">
        <f>IF('Time Series Inputs'!A852="","",'Time Series Inputs'!A852)</f>
        <v/>
      </c>
      <c r="C852" s="7" t="str">
        <f>IF('Time Series Inputs'!B852="","",'Time Series Inputs'!B852)</f>
        <v/>
      </c>
      <c r="D852" s="7" t="str">
        <f>IF('Time Series Inputs'!C852="","",'Time Series Inputs'!C852)</f>
        <v/>
      </c>
    </row>
    <row r="853" spans="1:4" ht="15.75" customHeight="1">
      <c r="A853" s="40" t="str">
        <f>IF(B853="","",#REF!)</f>
        <v/>
      </c>
      <c r="B853" s="41" t="str">
        <f>IF('Time Series Inputs'!A853="","",'Time Series Inputs'!A853)</f>
        <v/>
      </c>
      <c r="C853" s="7" t="str">
        <f>IF('Time Series Inputs'!B853="","",'Time Series Inputs'!B853)</f>
        <v/>
      </c>
      <c r="D853" s="7" t="str">
        <f>IF('Time Series Inputs'!C853="","",'Time Series Inputs'!C853)</f>
        <v/>
      </c>
    </row>
    <row r="854" spans="1:4" ht="15.75" customHeight="1">
      <c r="A854" s="40" t="str">
        <f>IF(B854="","",#REF!)</f>
        <v/>
      </c>
      <c r="B854" s="41" t="str">
        <f>IF('Time Series Inputs'!A854="","",'Time Series Inputs'!A854)</f>
        <v/>
      </c>
      <c r="C854" s="7" t="str">
        <f>IF('Time Series Inputs'!B854="","",'Time Series Inputs'!B854)</f>
        <v/>
      </c>
      <c r="D854" s="7" t="str">
        <f>IF('Time Series Inputs'!C854="","",'Time Series Inputs'!C854)</f>
        <v/>
      </c>
    </row>
    <row r="855" spans="1:4" ht="15.75" customHeight="1">
      <c r="A855" s="40" t="str">
        <f>IF(B855="","",#REF!)</f>
        <v/>
      </c>
      <c r="B855" s="41" t="str">
        <f>IF('Time Series Inputs'!A855="","",'Time Series Inputs'!A855)</f>
        <v/>
      </c>
      <c r="C855" s="7" t="str">
        <f>IF('Time Series Inputs'!B855="","",'Time Series Inputs'!B855)</f>
        <v/>
      </c>
      <c r="D855" s="7" t="str">
        <f>IF('Time Series Inputs'!C855="","",'Time Series Inputs'!C855)</f>
        <v/>
      </c>
    </row>
    <row r="856" spans="1:4" ht="15.75" customHeight="1">
      <c r="A856" s="40" t="str">
        <f>IF(B856="","",#REF!)</f>
        <v/>
      </c>
      <c r="B856" s="41" t="str">
        <f>IF('Time Series Inputs'!A856="","",'Time Series Inputs'!A856)</f>
        <v/>
      </c>
      <c r="C856" s="7" t="str">
        <f>IF('Time Series Inputs'!B856="","",'Time Series Inputs'!B856)</f>
        <v/>
      </c>
      <c r="D856" s="7" t="str">
        <f>IF('Time Series Inputs'!C856="","",'Time Series Inputs'!C856)</f>
        <v/>
      </c>
    </row>
    <row r="857" spans="1:4" ht="15.75" customHeight="1">
      <c r="A857" s="40" t="str">
        <f>IF(B857="","",#REF!)</f>
        <v/>
      </c>
      <c r="B857" s="41" t="str">
        <f>IF('Time Series Inputs'!A857="","",'Time Series Inputs'!A857)</f>
        <v/>
      </c>
      <c r="C857" s="7" t="str">
        <f>IF('Time Series Inputs'!B857="","",'Time Series Inputs'!B857)</f>
        <v/>
      </c>
      <c r="D857" s="7" t="str">
        <f>IF('Time Series Inputs'!C857="","",'Time Series Inputs'!C857)</f>
        <v/>
      </c>
    </row>
    <row r="858" spans="1:4" ht="15.75" customHeight="1">
      <c r="A858" s="40" t="str">
        <f>IF(B858="","",#REF!)</f>
        <v/>
      </c>
      <c r="B858" s="41" t="str">
        <f>IF('Time Series Inputs'!A858="","",'Time Series Inputs'!A858)</f>
        <v/>
      </c>
      <c r="C858" s="7" t="str">
        <f>IF('Time Series Inputs'!B858="","",'Time Series Inputs'!B858)</f>
        <v/>
      </c>
      <c r="D858" s="7" t="str">
        <f>IF('Time Series Inputs'!C858="","",'Time Series Inputs'!C858)</f>
        <v/>
      </c>
    </row>
    <row r="859" spans="1:4" ht="15.75" customHeight="1">
      <c r="A859" s="40" t="str">
        <f>IF(B859="","",#REF!)</f>
        <v/>
      </c>
      <c r="B859" s="41" t="str">
        <f>IF('Time Series Inputs'!A859="","",'Time Series Inputs'!A859)</f>
        <v/>
      </c>
      <c r="C859" s="7" t="str">
        <f>IF('Time Series Inputs'!B859="","",'Time Series Inputs'!B859)</f>
        <v/>
      </c>
      <c r="D859" s="7" t="str">
        <f>IF('Time Series Inputs'!C859="","",'Time Series Inputs'!C859)</f>
        <v/>
      </c>
    </row>
    <row r="860" spans="1:4" ht="15.75" customHeight="1">
      <c r="A860" s="40" t="str">
        <f>IF(B860="","",#REF!)</f>
        <v/>
      </c>
      <c r="B860" s="41" t="str">
        <f>IF('Time Series Inputs'!A860="","",'Time Series Inputs'!A860)</f>
        <v/>
      </c>
      <c r="C860" s="7" t="str">
        <f>IF('Time Series Inputs'!B860="","",'Time Series Inputs'!B860)</f>
        <v/>
      </c>
      <c r="D860" s="7" t="str">
        <f>IF('Time Series Inputs'!C860="","",'Time Series Inputs'!C860)</f>
        <v/>
      </c>
    </row>
    <row r="861" spans="1:4" ht="15.75" customHeight="1">
      <c r="A861" s="40" t="str">
        <f>IF(B861="","",#REF!)</f>
        <v/>
      </c>
      <c r="B861" s="41" t="str">
        <f>IF('Time Series Inputs'!A861="","",'Time Series Inputs'!A861)</f>
        <v/>
      </c>
      <c r="C861" s="7" t="str">
        <f>IF('Time Series Inputs'!B861="","",'Time Series Inputs'!B861)</f>
        <v/>
      </c>
      <c r="D861" s="7" t="str">
        <f>IF('Time Series Inputs'!C861="","",'Time Series Inputs'!C861)</f>
        <v/>
      </c>
    </row>
    <row r="862" spans="1:4" ht="15.75" customHeight="1">
      <c r="A862" s="40" t="str">
        <f>IF(B862="","",#REF!)</f>
        <v/>
      </c>
      <c r="B862" s="41" t="str">
        <f>IF('Time Series Inputs'!A862="","",'Time Series Inputs'!A862)</f>
        <v/>
      </c>
      <c r="C862" s="7" t="str">
        <f>IF('Time Series Inputs'!B862="","",'Time Series Inputs'!B862)</f>
        <v/>
      </c>
      <c r="D862" s="7" t="str">
        <f>IF('Time Series Inputs'!C862="","",'Time Series Inputs'!C862)</f>
        <v/>
      </c>
    </row>
    <row r="863" spans="1:4" ht="15.75" customHeight="1">
      <c r="A863" s="40" t="str">
        <f>IF(B863="","",#REF!)</f>
        <v/>
      </c>
      <c r="B863" s="41" t="str">
        <f>IF('Time Series Inputs'!A863="","",'Time Series Inputs'!A863)</f>
        <v/>
      </c>
      <c r="C863" s="7" t="str">
        <f>IF('Time Series Inputs'!B863="","",'Time Series Inputs'!B863)</f>
        <v/>
      </c>
      <c r="D863" s="7" t="str">
        <f>IF('Time Series Inputs'!C863="","",'Time Series Inputs'!C863)</f>
        <v/>
      </c>
    </row>
    <row r="864" spans="1:4" ht="15.75" customHeight="1">
      <c r="A864" s="40" t="str">
        <f>IF(B864="","",#REF!)</f>
        <v/>
      </c>
      <c r="B864" s="41" t="str">
        <f>IF('Time Series Inputs'!A864="","",'Time Series Inputs'!A864)</f>
        <v/>
      </c>
      <c r="C864" s="7" t="str">
        <f>IF('Time Series Inputs'!B864="","",'Time Series Inputs'!B864)</f>
        <v/>
      </c>
      <c r="D864" s="7" t="str">
        <f>IF('Time Series Inputs'!C864="","",'Time Series Inputs'!C864)</f>
        <v/>
      </c>
    </row>
    <row r="865" spans="1:4" ht="15.75" customHeight="1">
      <c r="A865" s="40" t="str">
        <f>IF(B865="","",#REF!)</f>
        <v/>
      </c>
      <c r="B865" s="41" t="str">
        <f>IF('Time Series Inputs'!A865="","",'Time Series Inputs'!A865)</f>
        <v/>
      </c>
      <c r="C865" s="7" t="str">
        <f>IF('Time Series Inputs'!B865="","",'Time Series Inputs'!B865)</f>
        <v/>
      </c>
      <c r="D865" s="7" t="str">
        <f>IF('Time Series Inputs'!C865="","",'Time Series Inputs'!C865)</f>
        <v/>
      </c>
    </row>
    <row r="866" spans="1:4" ht="15.75" customHeight="1">
      <c r="A866" s="40" t="str">
        <f>IF(B866="","",#REF!)</f>
        <v/>
      </c>
      <c r="B866" s="41" t="str">
        <f>IF('Time Series Inputs'!A866="","",'Time Series Inputs'!A866)</f>
        <v/>
      </c>
      <c r="C866" s="7" t="str">
        <f>IF('Time Series Inputs'!B866="","",'Time Series Inputs'!B866)</f>
        <v/>
      </c>
      <c r="D866" s="7" t="str">
        <f>IF('Time Series Inputs'!C866="","",'Time Series Inputs'!C866)</f>
        <v/>
      </c>
    </row>
    <row r="867" spans="1:4" ht="15.75" customHeight="1">
      <c r="A867" s="40" t="str">
        <f>IF(B867="","",#REF!)</f>
        <v/>
      </c>
      <c r="B867" s="41" t="str">
        <f>IF('Time Series Inputs'!A867="","",'Time Series Inputs'!A867)</f>
        <v/>
      </c>
      <c r="C867" s="7" t="str">
        <f>IF('Time Series Inputs'!B867="","",'Time Series Inputs'!B867)</f>
        <v/>
      </c>
      <c r="D867" s="7" t="str">
        <f>IF('Time Series Inputs'!C867="","",'Time Series Inputs'!C867)</f>
        <v/>
      </c>
    </row>
    <row r="868" spans="1:4" ht="15.75" customHeight="1">
      <c r="A868" s="40" t="str">
        <f>IF(B868="","",#REF!)</f>
        <v/>
      </c>
      <c r="B868" s="41" t="str">
        <f>IF('Time Series Inputs'!A868="","",'Time Series Inputs'!A868)</f>
        <v/>
      </c>
      <c r="C868" s="7" t="str">
        <f>IF('Time Series Inputs'!B868="","",'Time Series Inputs'!B868)</f>
        <v/>
      </c>
      <c r="D868" s="7" t="str">
        <f>IF('Time Series Inputs'!C868="","",'Time Series Inputs'!C868)</f>
        <v/>
      </c>
    </row>
    <row r="869" spans="1:4" ht="15.75" customHeight="1">
      <c r="A869" s="40" t="str">
        <f>IF(B869="","",#REF!)</f>
        <v/>
      </c>
      <c r="B869" s="41" t="str">
        <f>IF('Time Series Inputs'!A869="","",'Time Series Inputs'!A869)</f>
        <v/>
      </c>
      <c r="C869" s="7" t="str">
        <f>IF('Time Series Inputs'!B869="","",'Time Series Inputs'!B869)</f>
        <v/>
      </c>
      <c r="D869" s="7" t="str">
        <f>IF('Time Series Inputs'!C869="","",'Time Series Inputs'!C869)</f>
        <v/>
      </c>
    </row>
    <row r="870" spans="1:4" ht="15.75" customHeight="1">
      <c r="A870" s="40" t="str">
        <f>IF(B870="","",#REF!)</f>
        <v/>
      </c>
      <c r="B870" s="41" t="str">
        <f>IF('Time Series Inputs'!A870="","",'Time Series Inputs'!A870)</f>
        <v/>
      </c>
      <c r="C870" s="7" t="str">
        <f>IF('Time Series Inputs'!B870="","",'Time Series Inputs'!B870)</f>
        <v/>
      </c>
      <c r="D870" s="7" t="str">
        <f>IF('Time Series Inputs'!C870="","",'Time Series Inputs'!C870)</f>
        <v/>
      </c>
    </row>
    <row r="871" spans="1:4" ht="15.75" customHeight="1">
      <c r="A871" s="40" t="str">
        <f>IF(B871="","",#REF!)</f>
        <v/>
      </c>
      <c r="B871" s="41" t="str">
        <f>IF('Time Series Inputs'!A871="","",'Time Series Inputs'!A871)</f>
        <v/>
      </c>
      <c r="C871" s="7" t="str">
        <f>IF('Time Series Inputs'!B871="","",'Time Series Inputs'!B871)</f>
        <v/>
      </c>
      <c r="D871" s="7" t="str">
        <f>IF('Time Series Inputs'!C871="","",'Time Series Inputs'!C871)</f>
        <v/>
      </c>
    </row>
    <row r="872" spans="1:4" ht="15.75" customHeight="1">
      <c r="A872" s="40" t="str">
        <f>IF(B872="","",#REF!)</f>
        <v/>
      </c>
      <c r="B872" s="41" t="str">
        <f>IF('Time Series Inputs'!A872="","",'Time Series Inputs'!A872)</f>
        <v/>
      </c>
      <c r="C872" s="7" t="str">
        <f>IF('Time Series Inputs'!B872="","",'Time Series Inputs'!B872)</f>
        <v/>
      </c>
      <c r="D872" s="7" t="str">
        <f>IF('Time Series Inputs'!C872="","",'Time Series Inputs'!C872)</f>
        <v/>
      </c>
    </row>
    <row r="873" spans="1:4" ht="15.75" customHeight="1">
      <c r="A873" s="40" t="str">
        <f>IF(B873="","",#REF!)</f>
        <v/>
      </c>
      <c r="B873" s="41" t="str">
        <f>IF('Time Series Inputs'!A873="","",'Time Series Inputs'!A873)</f>
        <v/>
      </c>
      <c r="C873" s="7" t="str">
        <f>IF('Time Series Inputs'!B873="","",'Time Series Inputs'!B873)</f>
        <v/>
      </c>
      <c r="D873" s="7" t="str">
        <f>IF('Time Series Inputs'!C873="","",'Time Series Inputs'!C873)</f>
        <v/>
      </c>
    </row>
    <row r="874" spans="1:4" ht="15.75" customHeight="1">
      <c r="A874" s="40" t="str">
        <f>IF(B874="","",#REF!)</f>
        <v/>
      </c>
      <c r="B874" s="41" t="str">
        <f>IF('Time Series Inputs'!A874="","",'Time Series Inputs'!A874)</f>
        <v/>
      </c>
      <c r="C874" s="7" t="str">
        <f>IF('Time Series Inputs'!B874="","",'Time Series Inputs'!B874)</f>
        <v/>
      </c>
      <c r="D874" s="7" t="str">
        <f>IF('Time Series Inputs'!C874="","",'Time Series Inputs'!C874)</f>
        <v/>
      </c>
    </row>
    <row r="875" spans="1:4" ht="15.75" customHeight="1">
      <c r="A875" s="40" t="str">
        <f>IF(B875="","",#REF!)</f>
        <v/>
      </c>
      <c r="B875" s="41" t="str">
        <f>IF('Time Series Inputs'!A875="","",'Time Series Inputs'!A875)</f>
        <v/>
      </c>
      <c r="C875" s="7" t="str">
        <f>IF('Time Series Inputs'!B875="","",'Time Series Inputs'!B875)</f>
        <v/>
      </c>
      <c r="D875" s="7" t="str">
        <f>IF('Time Series Inputs'!C875="","",'Time Series Inputs'!C875)</f>
        <v/>
      </c>
    </row>
    <row r="876" spans="1:4" ht="15.75" customHeight="1">
      <c r="A876" s="40" t="str">
        <f>IF(B876="","",#REF!)</f>
        <v/>
      </c>
      <c r="B876" s="41" t="str">
        <f>IF('Time Series Inputs'!A876="","",'Time Series Inputs'!A876)</f>
        <v/>
      </c>
      <c r="C876" s="7" t="str">
        <f>IF('Time Series Inputs'!B876="","",'Time Series Inputs'!B876)</f>
        <v/>
      </c>
      <c r="D876" s="7" t="str">
        <f>IF('Time Series Inputs'!C876="","",'Time Series Inputs'!C876)</f>
        <v/>
      </c>
    </row>
    <row r="877" spans="1:4" ht="15.75" customHeight="1">
      <c r="A877" s="40" t="str">
        <f>IF(B877="","",#REF!)</f>
        <v/>
      </c>
      <c r="B877" s="41" t="str">
        <f>IF('Time Series Inputs'!A877="","",'Time Series Inputs'!A877)</f>
        <v/>
      </c>
      <c r="C877" s="7" t="str">
        <f>IF('Time Series Inputs'!B877="","",'Time Series Inputs'!B877)</f>
        <v/>
      </c>
      <c r="D877" s="7" t="str">
        <f>IF('Time Series Inputs'!C877="","",'Time Series Inputs'!C877)</f>
        <v/>
      </c>
    </row>
    <row r="878" spans="1:4" ht="15.75" customHeight="1">
      <c r="A878" s="40" t="str">
        <f>IF(B878="","",#REF!)</f>
        <v/>
      </c>
      <c r="B878" s="41" t="str">
        <f>IF('Time Series Inputs'!A878="","",'Time Series Inputs'!A878)</f>
        <v/>
      </c>
      <c r="C878" s="7" t="str">
        <f>IF('Time Series Inputs'!B878="","",'Time Series Inputs'!B878)</f>
        <v/>
      </c>
      <c r="D878" s="7" t="str">
        <f>IF('Time Series Inputs'!C878="","",'Time Series Inputs'!C878)</f>
        <v/>
      </c>
    </row>
    <row r="879" spans="1:4" ht="15.75" customHeight="1">
      <c r="A879" s="40" t="str">
        <f>IF(B879="","",#REF!)</f>
        <v/>
      </c>
      <c r="B879" s="41" t="str">
        <f>IF('Time Series Inputs'!A879="","",'Time Series Inputs'!A879)</f>
        <v/>
      </c>
      <c r="C879" s="7" t="str">
        <f>IF('Time Series Inputs'!B879="","",'Time Series Inputs'!B879)</f>
        <v/>
      </c>
      <c r="D879" s="7" t="str">
        <f>IF('Time Series Inputs'!C879="","",'Time Series Inputs'!C879)</f>
        <v/>
      </c>
    </row>
    <row r="880" spans="1:4" ht="15.75" customHeight="1">
      <c r="A880" s="40" t="str">
        <f>IF(B880="","",#REF!)</f>
        <v/>
      </c>
      <c r="B880" s="41" t="str">
        <f>IF('Time Series Inputs'!A880="","",'Time Series Inputs'!A880)</f>
        <v/>
      </c>
      <c r="C880" s="7" t="str">
        <f>IF('Time Series Inputs'!B880="","",'Time Series Inputs'!B880)</f>
        <v/>
      </c>
      <c r="D880" s="7" t="str">
        <f>IF('Time Series Inputs'!C880="","",'Time Series Inputs'!C880)</f>
        <v/>
      </c>
    </row>
    <row r="881" spans="1:4" ht="15.75" customHeight="1">
      <c r="A881" s="40" t="str">
        <f>IF(B881="","",#REF!)</f>
        <v/>
      </c>
      <c r="B881" s="41" t="str">
        <f>IF('Time Series Inputs'!A881="","",'Time Series Inputs'!A881)</f>
        <v/>
      </c>
      <c r="C881" s="7" t="str">
        <f>IF('Time Series Inputs'!B881="","",'Time Series Inputs'!B881)</f>
        <v/>
      </c>
      <c r="D881" s="7" t="str">
        <f>IF('Time Series Inputs'!C881="","",'Time Series Inputs'!C881)</f>
        <v/>
      </c>
    </row>
    <row r="882" spans="1:4" ht="15.75" customHeight="1">
      <c r="A882" s="40" t="str">
        <f>IF(B882="","",#REF!)</f>
        <v/>
      </c>
      <c r="B882" s="41" t="str">
        <f>IF('Time Series Inputs'!A882="","",'Time Series Inputs'!A882)</f>
        <v/>
      </c>
      <c r="C882" s="7" t="str">
        <f>IF('Time Series Inputs'!B882="","",'Time Series Inputs'!B882)</f>
        <v/>
      </c>
      <c r="D882" s="7" t="str">
        <f>IF('Time Series Inputs'!C882="","",'Time Series Inputs'!C882)</f>
        <v/>
      </c>
    </row>
    <row r="883" spans="1:4" ht="15.75" customHeight="1">
      <c r="A883" s="40" t="str">
        <f>IF(B883="","",#REF!)</f>
        <v/>
      </c>
      <c r="B883" s="41" t="str">
        <f>IF('Time Series Inputs'!A883="","",'Time Series Inputs'!A883)</f>
        <v/>
      </c>
      <c r="C883" s="7" t="str">
        <f>IF('Time Series Inputs'!B883="","",'Time Series Inputs'!B883)</f>
        <v/>
      </c>
      <c r="D883" s="7" t="str">
        <f>IF('Time Series Inputs'!C883="","",'Time Series Inputs'!C883)</f>
        <v/>
      </c>
    </row>
    <row r="884" spans="1:4" ht="15.75" customHeight="1">
      <c r="A884" s="40" t="str">
        <f>IF(B884="","",#REF!)</f>
        <v/>
      </c>
      <c r="B884" s="41" t="str">
        <f>IF('Time Series Inputs'!A884="","",'Time Series Inputs'!A884)</f>
        <v/>
      </c>
      <c r="C884" s="7" t="str">
        <f>IF('Time Series Inputs'!B884="","",'Time Series Inputs'!B884)</f>
        <v/>
      </c>
      <c r="D884" s="7" t="str">
        <f>IF('Time Series Inputs'!C884="","",'Time Series Inputs'!C884)</f>
        <v/>
      </c>
    </row>
    <row r="885" spans="1:4" ht="15.75" customHeight="1">
      <c r="A885" s="40" t="str">
        <f>IF(B885="","",#REF!)</f>
        <v/>
      </c>
      <c r="B885" s="41" t="str">
        <f>IF('Time Series Inputs'!A885="","",'Time Series Inputs'!A885)</f>
        <v/>
      </c>
      <c r="C885" s="7" t="str">
        <f>IF('Time Series Inputs'!B885="","",'Time Series Inputs'!B885)</f>
        <v/>
      </c>
      <c r="D885" s="7" t="str">
        <f>IF('Time Series Inputs'!C885="","",'Time Series Inputs'!C885)</f>
        <v/>
      </c>
    </row>
    <row r="886" spans="1:4" ht="15.75" customHeight="1">
      <c r="A886" s="40" t="str">
        <f>IF(B886="","",#REF!)</f>
        <v/>
      </c>
      <c r="B886" s="41" t="str">
        <f>IF('Time Series Inputs'!A886="","",'Time Series Inputs'!A886)</f>
        <v/>
      </c>
      <c r="C886" s="7" t="str">
        <f>IF('Time Series Inputs'!B886="","",'Time Series Inputs'!B886)</f>
        <v/>
      </c>
      <c r="D886" s="7" t="str">
        <f>IF('Time Series Inputs'!C886="","",'Time Series Inputs'!C886)</f>
        <v/>
      </c>
    </row>
    <row r="887" spans="1:4" ht="15.75" customHeight="1">
      <c r="A887" s="40" t="str">
        <f>IF(B887="","",#REF!)</f>
        <v/>
      </c>
      <c r="B887" s="41" t="str">
        <f>IF('Time Series Inputs'!A887="","",'Time Series Inputs'!A887)</f>
        <v/>
      </c>
      <c r="C887" s="7" t="str">
        <f>IF('Time Series Inputs'!B887="","",'Time Series Inputs'!B887)</f>
        <v/>
      </c>
      <c r="D887" s="7" t="str">
        <f>IF('Time Series Inputs'!C887="","",'Time Series Inputs'!C887)</f>
        <v/>
      </c>
    </row>
    <row r="888" spans="1:4" ht="15.75" customHeight="1">
      <c r="A888" s="40" t="str">
        <f>IF(B888="","",#REF!)</f>
        <v/>
      </c>
      <c r="B888" s="41" t="str">
        <f>IF('Time Series Inputs'!A888="","",'Time Series Inputs'!A888)</f>
        <v/>
      </c>
      <c r="C888" s="7" t="str">
        <f>IF('Time Series Inputs'!B888="","",'Time Series Inputs'!B888)</f>
        <v/>
      </c>
      <c r="D888" s="7" t="str">
        <f>IF('Time Series Inputs'!C888="","",'Time Series Inputs'!C888)</f>
        <v/>
      </c>
    </row>
    <row r="889" spans="1:4" ht="15.75" customHeight="1">
      <c r="A889" s="40" t="str">
        <f>IF(B889="","",#REF!)</f>
        <v/>
      </c>
      <c r="B889" s="41" t="str">
        <f>IF('Time Series Inputs'!A889="","",'Time Series Inputs'!A889)</f>
        <v/>
      </c>
      <c r="C889" s="7" t="str">
        <f>IF('Time Series Inputs'!B889="","",'Time Series Inputs'!B889)</f>
        <v/>
      </c>
      <c r="D889" s="7" t="str">
        <f>IF('Time Series Inputs'!C889="","",'Time Series Inputs'!C889)</f>
        <v/>
      </c>
    </row>
    <row r="890" spans="1:4" ht="15.75" customHeight="1">
      <c r="A890" s="40" t="str">
        <f>IF(B890="","",#REF!)</f>
        <v/>
      </c>
      <c r="B890" s="41" t="str">
        <f>IF('Time Series Inputs'!A890="","",'Time Series Inputs'!A890)</f>
        <v/>
      </c>
      <c r="C890" s="7" t="str">
        <f>IF('Time Series Inputs'!B890="","",'Time Series Inputs'!B890)</f>
        <v/>
      </c>
      <c r="D890" s="7" t="str">
        <f>IF('Time Series Inputs'!C890="","",'Time Series Inputs'!C890)</f>
        <v/>
      </c>
    </row>
    <row r="891" spans="1:4" ht="15.75" customHeight="1">
      <c r="A891" s="40" t="str">
        <f>IF(B891="","",#REF!)</f>
        <v/>
      </c>
      <c r="B891" s="41" t="str">
        <f>IF('Time Series Inputs'!A891="","",'Time Series Inputs'!A891)</f>
        <v/>
      </c>
      <c r="C891" s="7" t="str">
        <f>IF('Time Series Inputs'!B891="","",'Time Series Inputs'!B891)</f>
        <v/>
      </c>
      <c r="D891" s="7" t="str">
        <f>IF('Time Series Inputs'!C891="","",'Time Series Inputs'!C891)</f>
        <v/>
      </c>
    </row>
    <row r="892" spans="1:4" ht="15.75" customHeight="1">
      <c r="A892" s="40" t="str">
        <f>IF(B892="","",#REF!)</f>
        <v/>
      </c>
      <c r="B892" s="41" t="str">
        <f>IF('Time Series Inputs'!A892="","",'Time Series Inputs'!A892)</f>
        <v/>
      </c>
      <c r="C892" s="7" t="str">
        <f>IF('Time Series Inputs'!B892="","",'Time Series Inputs'!B892)</f>
        <v/>
      </c>
      <c r="D892" s="7" t="str">
        <f>IF('Time Series Inputs'!C892="","",'Time Series Inputs'!C892)</f>
        <v/>
      </c>
    </row>
    <row r="893" spans="1:4" ht="15.75" customHeight="1">
      <c r="A893" s="40" t="str">
        <f>IF(B893="","",#REF!)</f>
        <v/>
      </c>
      <c r="B893" s="41" t="str">
        <f>IF('Time Series Inputs'!A893="","",'Time Series Inputs'!A893)</f>
        <v/>
      </c>
      <c r="C893" s="7" t="str">
        <f>IF('Time Series Inputs'!B893="","",'Time Series Inputs'!B893)</f>
        <v/>
      </c>
      <c r="D893" s="7" t="str">
        <f>IF('Time Series Inputs'!C893="","",'Time Series Inputs'!C893)</f>
        <v/>
      </c>
    </row>
    <row r="894" spans="1:4" ht="15.75" customHeight="1">
      <c r="A894" s="40" t="str">
        <f>IF(B894="","",#REF!)</f>
        <v/>
      </c>
      <c r="B894" s="41" t="str">
        <f>IF('Time Series Inputs'!A894="","",'Time Series Inputs'!A894)</f>
        <v/>
      </c>
      <c r="C894" s="7" t="str">
        <f>IF('Time Series Inputs'!B894="","",'Time Series Inputs'!B894)</f>
        <v/>
      </c>
      <c r="D894" s="7" t="str">
        <f>IF('Time Series Inputs'!C894="","",'Time Series Inputs'!C894)</f>
        <v/>
      </c>
    </row>
    <row r="895" spans="1:4" ht="15.75" customHeight="1">
      <c r="A895" s="40" t="str">
        <f>IF(B895="","",#REF!)</f>
        <v/>
      </c>
      <c r="B895" s="41" t="str">
        <f>IF('Time Series Inputs'!A895="","",'Time Series Inputs'!A895)</f>
        <v/>
      </c>
      <c r="C895" s="7" t="str">
        <f>IF('Time Series Inputs'!B895="","",'Time Series Inputs'!B895)</f>
        <v/>
      </c>
      <c r="D895" s="7" t="str">
        <f>IF('Time Series Inputs'!C895="","",'Time Series Inputs'!C895)</f>
        <v/>
      </c>
    </row>
    <row r="896" spans="1:4" ht="15.75" customHeight="1">
      <c r="A896" s="40" t="str">
        <f>IF(B896="","",#REF!)</f>
        <v/>
      </c>
      <c r="B896" s="41" t="str">
        <f>IF('Time Series Inputs'!A896="","",'Time Series Inputs'!A896)</f>
        <v/>
      </c>
      <c r="C896" s="7" t="str">
        <f>IF('Time Series Inputs'!B896="","",'Time Series Inputs'!B896)</f>
        <v/>
      </c>
      <c r="D896" s="7" t="str">
        <f>IF('Time Series Inputs'!C896="","",'Time Series Inputs'!C896)</f>
        <v/>
      </c>
    </row>
    <row r="897" spans="1:4" ht="15.75" customHeight="1">
      <c r="A897" s="40" t="str">
        <f>IF(B897="","",#REF!)</f>
        <v/>
      </c>
      <c r="B897" s="41" t="str">
        <f>IF('Time Series Inputs'!A897="","",'Time Series Inputs'!A897)</f>
        <v/>
      </c>
      <c r="C897" s="7" t="str">
        <f>IF('Time Series Inputs'!B897="","",'Time Series Inputs'!B897)</f>
        <v/>
      </c>
      <c r="D897" s="7" t="str">
        <f>IF('Time Series Inputs'!C897="","",'Time Series Inputs'!C897)</f>
        <v/>
      </c>
    </row>
    <row r="898" spans="1:4" ht="15.75" customHeight="1">
      <c r="A898" s="40" t="str">
        <f>IF(B898="","",#REF!)</f>
        <v/>
      </c>
      <c r="B898" s="41" t="str">
        <f>IF('Time Series Inputs'!A898="","",'Time Series Inputs'!A898)</f>
        <v/>
      </c>
      <c r="C898" s="7" t="str">
        <f>IF('Time Series Inputs'!B898="","",'Time Series Inputs'!B898)</f>
        <v/>
      </c>
      <c r="D898" s="7" t="str">
        <f>IF('Time Series Inputs'!C898="","",'Time Series Inputs'!C898)</f>
        <v/>
      </c>
    </row>
    <row r="899" spans="1:4" ht="15.75" customHeight="1">
      <c r="A899" s="40" t="str">
        <f>IF(B899="","",#REF!)</f>
        <v/>
      </c>
      <c r="B899" s="41" t="str">
        <f>IF('Time Series Inputs'!A899="","",'Time Series Inputs'!A899)</f>
        <v/>
      </c>
      <c r="C899" s="7" t="str">
        <f>IF('Time Series Inputs'!B899="","",'Time Series Inputs'!B899)</f>
        <v/>
      </c>
      <c r="D899" s="7" t="str">
        <f>IF('Time Series Inputs'!C899="","",'Time Series Inputs'!C899)</f>
        <v/>
      </c>
    </row>
    <row r="900" spans="1:4" ht="15.75" customHeight="1">
      <c r="A900" s="40" t="str">
        <f>IF(B900="","",#REF!)</f>
        <v/>
      </c>
      <c r="B900" s="41" t="str">
        <f>IF('Time Series Inputs'!A900="","",'Time Series Inputs'!A900)</f>
        <v/>
      </c>
      <c r="C900" s="7" t="str">
        <f>IF('Time Series Inputs'!B900="","",'Time Series Inputs'!B900)</f>
        <v/>
      </c>
      <c r="D900" s="7" t="str">
        <f>IF('Time Series Inputs'!C900="","",'Time Series Inputs'!C900)</f>
        <v/>
      </c>
    </row>
    <row r="901" spans="1:4" ht="15.75" customHeight="1">
      <c r="A901" s="40" t="str">
        <f>IF(B901="","",#REF!)</f>
        <v/>
      </c>
      <c r="B901" s="41" t="str">
        <f>IF('Time Series Inputs'!A901="","",'Time Series Inputs'!A901)</f>
        <v/>
      </c>
      <c r="C901" s="7" t="str">
        <f>IF('Time Series Inputs'!B901="","",'Time Series Inputs'!B901)</f>
        <v/>
      </c>
      <c r="D901" s="7" t="str">
        <f>IF('Time Series Inputs'!C901="","",'Time Series Inputs'!C901)</f>
        <v/>
      </c>
    </row>
    <row r="902" spans="1:4" ht="15.75" customHeight="1">
      <c r="A902" s="40" t="str">
        <f>IF(B902="","",#REF!)</f>
        <v/>
      </c>
      <c r="B902" s="41" t="str">
        <f>IF('Time Series Inputs'!A902="","",'Time Series Inputs'!A902)</f>
        <v/>
      </c>
      <c r="C902" s="7" t="str">
        <f>IF('Time Series Inputs'!B902="","",'Time Series Inputs'!B902)</f>
        <v/>
      </c>
      <c r="D902" s="7" t="str">
        <f>IF('Time Series Inputs'!C902="","",'Time Series Inputs'!C902)</f>
        <v/>
      </c>
    </row>
    <row r="903" spans="1:4" ht="15.75" customHeight="1">
      <c r="A903" s="40" t="str">
        <f>IF(B903="","",#REF!)</f>
        <v/>
      </c>
      <c r="B903" s="41" t="str">
        <f>IF('Time Series Inputs'!A903="","",'Time Series Inputs'!A903)</f>
        <v/>
      </c>
      <c r="C903" s="7" t="str">
        <f>IF('Time Series Inputs'!B903="","",'Time Series Inputs'!B903)</f>
        <v/>
      </c>
      <c r="D903" s="7" t="str">
        <f>IF('Time Series Inputs'!C903="","",'Time Series Inputs'!C903)</f>
        <v/>
      </c>
    </row>
    <row r="904" spans="1:4" ht="15.75" customHeight="1">
      <c r="A904" s="40" t="str">
        <f>IF(B904="","",#REF!)</f>
        <v/>
      </c>
      <c r="B904" s="41" t="str">
        <f>IF('Time Series Inputs'!A904="","",'Time Series Inputs'!A904)</f>
        <v/>
      </c>
      <c r="C904" s="7" t="str">
        <f>IF('Time Series Inputs'!B904="","",'Time Series Inputs'!B904)</f>
        <v/>
      </c>
      <c r="D904" s="7" t="str">
        <f>IF('Time Series Inputs'!C904="","",'Time Series Inputs'!C904)</f>
        <v/>
      </c>
    </row>
    <row r="905" spans="1:4" ht="15.75" customHeight="1">
      <c r="A905" s="40" t="str">
        <f>IF(B905="","",#REF!)</f>
        <v/>
      </c>
      <c r="B905" s="41" t="str">
        <f>IF('Time Series Inputs'!A905="","",'Time Series Inputs'!A905)</f>
        <v/>
      </c>
      <c r="C905" s="7" t="str">
        <f>IF('Time Series Inputs'!B905="","",'Time Series Inputs'!B905)</f>
        <v/>
      </c>
      <c r="D905" s="7" t="str">
        <f>IF('Time Series Inputs'!C905="","",'Time Series Inputs'!C905)</f>
        <v/>
      </c>
    </row>
    <row r="906" spans="1:4" ht="15.75" customHeight="1">
      <c r="A906" s="40" t="str">
        <f>IF(B906="","",#REF!)</f>
        <v/>
      </c>
      <c r="B906" s="41" t="str">
        <f>IF('Time Series Inputs'!A906="","",'Time Series Inputs'!A906)</f>
        <v/>
      </c>
      <c r="C906" s="7" t="str">
        <f>IF('Time Series Inputs'!B906="","",'Time Series Inputs'!B906)</f>
        <v/>
      </c>
      <c r="D906" s="7" t="str">
        <f>IF('Time Series Inputs'!C906="","",'Time Series Inputs'!C906)</f>
        <v/>
      </c>
    </row>
    <row r="907" spans="1:4" ht="15.75" customHeight="1">
      <c r="A907" s="40" t="str">
        <f>IF(B907="","",#REF!)</f>
        <v/>
      </c>
      <c r="B907" s="41" t="str">
        <f>IF('Time Series Inputs'!A907="","",'Time Series Inputs'!A907)</f>
        <v/>
      </c>
      <c r="C907" s="7" t="str">
        <f>IF('Time Series Inputs'!B907="","",'Time Series Inputs'!B907)</f>
        <v/>
      </c>
      <c r="D907" s="7" t="str">
        <f>IF('Time Series Inputs'!C907="","",'Time Series Inputs'!C907)</f>
        <v/>
      </c>
    </row>
    <row r="908" spans="1:4" ht="15.75" customHeight="1">
      <c r="A908" s="40" t="str">
        <f>IF(B908="","",#REF!)</f>
        <v/>
      </c>
      <c r="B908" s="41" t="str">
        <f>IF('Time Series Inputs'!A908="","",'Time Series Inputs'!A908)</f>
        <v/>
      </c>
      <c r="C908" s="7" t="str">
        <f>IF('Time Series Inputs'!B908="","",'Time Series Inputs'!B908)</f>
        <v/>
      </c>
      <c r="D908" s="7" t="str">
        <f>IF('Time Series Inputs'!C908="","",'Time Series Inputs'!C908)</f>
        <v/>
      </c>
    </row>
    <row r="909" spans="1:4" ht="15.75" customHeight="1">
      <c r="A909" s="40" t="str">
        <f>IF(B909="","",#REF!)</f>
        <v/>
      </c>
      <c r="B909" s="41" t="str">
        <f>IF('Time Series Inputs'!A909="","",'Time Series Inputs'!A909)</f>
        <v/>
      </c>
      <c r="C909" s="7" t="str">
        <f>IF('Time Series Inputs'!B909="","",'Time Series Inputs'!B909)</f>
        <v/>
      </c>
      <c r="D909" s="7" t="str">
        <f>IF('Time Series Inputs'!C909="","",'Time Series Inputs'!C909)</f>
        <v/>
      </c>
    </row>
    <row r="910" spans="1:4" ht="15.75" customHeight="1">
      <c r="A910" s="40" t="str">
        <f>IF(B910="","",#REF!)</f>
        <v/>
      </c>
      <c r="B910" s="41" t="str">
        <f>IF('Time Series Inputs'!A910="","",'Time Series Inputs'!A910)</f>
        <v/>
      </c>
      <c r="C910" s="7" t="str">
        <f>IF('Time Series Inputs'!B910="","",'Time Series Inputs'!B910)</f>
        <v/>
      </c>
      <c r="D910" s="7" t="str">
        <f>IF('Time Series Inputs'!C910="","",'Time Series Inputs'!C910)</f>
        <v/>
      </c>
    </row>
    <row r="911" spans="1:4" ht="15.75" customHeight="1">
      <c r="A911" s="40" t="str">
        <f>IF(B911="","",#REF!)</f>
        <v/>
      </c>
      <c r="B911" s="41" t="str">
        <f>IF('Time Series Inputs'!A911="","",'Time Series Inputs'!A911)</f>
        <v/>
      </c>
      <c r="C911" s="7" t="str">
        <f>IF('Time Series Inputs'!B911="","",'Time Series Inputs'!B911)</f>
        <v/>
      </c>
      <c r="D911" s="7" t="str">
        <f>IF('Time Series Inputs'!C911="","",'Time Series Inputs'!C911)</f>
        <v/>
      </c>
    </row>
    <row r="912" spans="1:4" ht="15.75" customHeight="1">
      <c r="A912" s="40" t="str">
        <f>IF(B912="","",#REF!)</f>
        <v/>
      </c>
      <c r="B912" s="41" t="str">
        <f>IF('Time Series Inputs'!A912="","",'Time Series Inputs'!A912)</f>
        <v/>
      </c>
      <c r="C912" s="7" t="str">
        <f>IF('Time Series Inputs'!B912="","",'Time Series Inputs'!B912)</f>
        <v/>
      </c>
      <c r="D912" s="7" t="str">
        <f>IF('Time Series Inputs'!C912="","",'Time Series Inputs'!C912)</f>
        <v/>
      </c>
    </row>
    <row r="913" spans="1:4" ht="15.75" customHeight="1">
      <c r="A913" s="40" t="str">
        <f>IF(B913="","",#REF!)</f>
        <v/>
      </c>
      <c r="B913" s="41" t="str">
        <f>IF('Time Series Inputs'!A913="","",'Time Series Inputs'!A913)</f>
        <v/>
      </c>
      <c r="C913" s="7" t="str">
        <f>IF('Time Series Inputs'!B913="","",'Time Series Inputs'!B913)</f>
        <v/>
      </c>
      <c r="D913" s="7" t="str">
        <f>IF('Time Series Inputs'!C913="","",'Time Series Inputs'!C913)</f>
        <v/>
      </c>
    </row>
    <row r="914" spans="1:4" ht="15.75" customHeight="1">
      <c r="A914" s="40" t="str">
        <f>IF(B914="","",#REF!)</f>
        <v/>
      </c>
      <c r="B914" s="41" t="str">
        <f>IF('Time Series Inputs'!A914="","",'Time Series Inputs'!A914)</f>
        <v/>
      </c>
      <c r="C914" s="7" t="str">
        <f>IF('Time Series Inputs'!B914="","",'Time Series Inputs'!B914)</f>
        <v/>
      </c>
      <c r="D914" s="7" t="str">
        <f>IF('Time Series Inputs'!C914="","",'Time Series Inputs'!C914)</f>
        <v/>
      </c>
    </row>
    <row r="915" spans="1:4" ht="15.75" customHeight="1">
      <c r="A915" s="40" t="str">
        <f>IF(B915="","",#REF!)</f>
        <v/>
      </c>
      <c r="B915" s="41" t="str">
        <f>IF('Time Series Inputs'!A915="","",'Time Series Inputs'!A915)</f>
        <v/>
      </c>
      <c r="C915" s="7" t="str">
        <f>IF('Time Series Inputs'!B915="","",'Time Series Inputs'!B915)</f>
        <v/>
      </c>
      <c r="D915" s="7" t="str">
        <f>IF('Time Series Inputs'!C915="","",'Time Series Inputs'!C915)</f>
        <v/>
      </c>
    </row>
    <row r="916" spans="1:4" ht="15.75" customHeight="1">
      <c r="A916" s="40" t="str">
        <f>IF(B916="","",#REF!)</f>
        <v/>
      </c>
      <c r="B916" s="41" t="str">
        <f>IF('Time Series Inputs'!A916="","",'Time Series Inputs'!A916)</f>
        <v/>
      </c>
      <c r="C916" s="7" t="str">
        <f>IF('Time Series Inputs'!B916="","",'Time Series Inputs'!B916)</f>
        <v/>
      </c>
      <c r="D916" s="7" t="str">
        <f>IF('Time Series Inputs'!C916="","",'Time Series Inputs'!C916)</f>
        <v/>
      </c>
    </row>
    <row r="917" spans="1:4" ht="15.75" customHeight="1">
      <c r="A917" s="40" t="str">
        <f>IF(B917="","",#REF!)</f>
        <v/>
      </c>
      <c r="B917" s="41" t="str">
        <f>IF('Time Series Inputs'!A917="","",'Time Series Inputs'!A917)</f>
        <v/>
      </c>
      <c r="C917" s="7" t="str">
        <f>IF('Time Series Inputs'!B917="","",'Time Series Inputs'!B917)</f>
        <v/>
      </c>
      <c r="D917" s="7" t="str">
        <f>IF('Time Series Inputs'!C917="","",'Time Series Inputs'!C917)</f>
        <v/>
      </c>
    </row>
    <row r="918" spans="1:4" ht="15.75" customHeight="1">
      <c r="A918" s="40" t="str">
        <f>IF(B918="","",#REF!)</f>
        <v/>
      </c>
      <c r="B918" s="41" t="str">
        <f>IF('Time Series Inputs'!A918="","",'Time Series Inputs'!A918)</f>
        <v/>
      </c>
      <c r="C918" s="7" t="str">
        <f>IF('Time Series Inputs'!B918="","",'Time Series Inputs'!B918)</f>
        <v/>
      </c>
      <c r="D918" s="7" t="str">
        <f>IF('Time Series Inputs'!C918="","",'Time Series Inputs'!C918)</f>
        <v/>
      </c>
    </row>
    <row r="919" spans="1:4" ht="15.75" customHeight="1">
      <c r="A919" s="40" t="str">
        <f>IF(B919="","",#REF!)</f>
        <v/>
      </c>
      <c r="B919" s="41" t="str">
        <f>IF('Time Series Inputs'!A919="","",'Time Series Inputs'!A919)</f>
        <v/>
      </c>
      <c r="C919" s="7" t="str">
        <f>IF('Time Series Inputs'!B919="","",'Time Series Inputs'!B919)</f>
        <v/>
      </c>
      <c r="D919" s="7" t="str">
        <f>IF('Time Series Inputs'!C919="","",'Time Series Inputs'!C919)</f>
        <v/>
      </c>
    </row>
    <row r="920" spans="1:4" ht="15.75" customHeight="1">
      <c r="A920" s="40" t="str">
        <f>IF(B920="","",#REF!)</f>
        <v/>
      </c>
      <c r="B920" s="41" t="str">
        <f>IF('Time Series Inputs'!A920="","",'Time Series Inputs'!A920)</f>
        <v/>
      </c>
      <c r="C920" s="7" t="str">
        <f>IF('Time Series Inputs'!B920="","",'Time Series Inputs'!B920)</f>
        <v/>
      </c>
      <c r="D920" s="7" t="str">
        <f>IF('Time Series Inputs'!C920="","",'Time Series Inputs'!C920)</f>
        <v/>
      </c>
    </row>
    <row r="921" spans="1:4" ht="15.75" customHeight="1">
      <c r="A921" s="40" t="str">
        <f>IF(B921="","",#REF!)</f>
        <v/>
      </c>
      <c r="B921" s="41" t="str">
        <f>IF('Time Series Inputs'!A921="","",'Time Series Inputs'!A921)</f>
        <v/>
      </c>
      <c r="C921" s="7" t="str">
        <f>IF('Time Series Inputs'!B921="","",'Time Series Inputs'!B921)</f>
        <v/>
      </c>
      <c r="D921" s="7" t="str">
        <f>IF('Time Series Inputs'!C921="","",'Time Series Inputs'!C921)</f>
        <v/>
      </c>
    </row>
    <row r="922" spans="1:4" ht="15.75" customHeight="1">
      <c r="A922" s="40" t="str">
        <f>IF(B922="","",#REF!)</f>
        <v/>
      </c>
      <c r="B922" s="41" t="str">
        <f>IF('Time Series Inputs'!A922="","",'Time Series Inputs'!A922)</f>
        <v/>
      </c>
      <c r="C922" s="7" t="str">
        <f>IF('Time Series Inputs'!B922="","",'Time Series Inputs'!B922)</f>
        <v/>
      </c>
      <c r="D922" s="7" t="str">
        <f>IF('Time Series Inputs'!C922="","",'Time Series Inputs'!C922)</f>
        <v/>
      </c>
    </row>
    <row r="923" spans="1:4" ht="15.75" customHeight="1">
      <c r="A923" s="40" t="str">
        <f>IF(B923="","",#REF!)</f>
        <v/>
      </c>
      <c r="B923" s="41" t="str">
        <f>IF('Time Series Inputs'!A923="","",'Time Series Inputs'!A923)</f>
        <v/>
      </c>
      <c r="C923" s="7" t="str">
        <f>IF('Time Series Inputs'!B923="","",'Time Series Inputs'!B923)</f>
        <v/>
      </c>
      <c r="D923" s="7" t="str">
        <f>IF('Time Series Inputs'!C923="","",'Time Series Inputs'!C923)</f>
        <v/>
      </c>
    </row>
    <row r="924" spans="1:4" ht="15.75" customHeight="1">
      <c r="A924" s="40" t="str">
        <f>IF(B924="","",#REF!)</f>
        <v/>
      </c>
      <c r="B924" s="41" t="str">
        <f>IF('Time Series Inputs'!A924="","",'Time Series Inputs'!A924)</f>
        <v/>
      </c>
      <c r="C924" s="7" t="str">
        <f>IF('Time Series Inputs'!B924="","",'Time Series Inputs'!B924)</f>
        <v/>
      </c>
      <c r="D924" s="7" t="str">
        <f>IF('Time Series Inputs'!C924="","",'Time Series Inputs'!C924)</f>
        <v/>
      </c>
    </row>
    <row r="925" spans="1:4" ht="15.75" customHeight="1">
      <c r="A925" s="40" t="str">
        <f>IF(B925="","",#REF!)</f>
        <v/>
      </c>
      <c r="B925" s="41" t="str">
        <f>IF('Time Series Inputs'!A925="","",'Time Series Inputs'!A925)</f>
        <v/>
      </c>
      <c r="C925" s="7" t="str">
        <f>IF('Time Series Inputs'!B925="","",'Time Series Inputs'!B925)</f>
        <v/>
      </c>
      <c r="D925" s="7" t="str">
        <f>IF('Time Series Inputs'!C925="","",'Time Series Inputs'!C925)</f>
        <v/>
      </c>
    </row>
    <row r="926" spans="1:4" ht="15.75" customHeight="1">
      <c r="A926" s="40" t="str">
        <f>IF(B926="","",#REF!)</f>
        <v/>
      </c>
      <c r="B926" s="41" t="str">
        <f>IF('Time Series Inputs'!A926="","",'Time Series Inputs'!A926)</f>
        <v/>
      </c>
      <c r="C926" s="7" t="str">
        <f>IF('Time Series Inputs'!B926="","",'Time Series Inputs'!B926)</f>
        <v/>
      </c>
      <c r="D926" s="7" t="str">
        <f>IF('Time Series Inputs'!C926="","",'Time Series Inputs'!C926)</f>
        <v/>
      </c>
    </row>
    <row r="927" spans="1:4" ht="15.75" customHeight="1">
      <c r="A927" s="40" t="str">
        <f>IF(B927="","",#REF!)</f>
        <v/>
      </c>
      <c r="B927" s="41" t="str">
        <f>IF('Time Series Inputs'!A927="","",'Time Series Inputs'!A927)</f>
        <v/>
      </c>
      <c r="C927" s="7" t="str">
        <f>IF('Time Series Inputs'!B927="","",'Time Series Inputs'!B927)</f>
        <v/>
      </c>
      <c r="D927" s="7" t="str">
        <f>IF('Time Series Inputs'!C927="","",'Time Series Inputs'!C927)</f>
        <v/>
      </c>
    </row>
    <row r="928" spans="1:4" ht="15.75" customHeight="1">
      <c r="A928" s="40" t="str">
        <f>IF(B928="","",#REF!)</f>
        <v/>
      </c>
      <c r="B928" s="41" t="str">
        <f>IF('Time Series Inputs'!A928="","",'Time Series Inputs'!A928)</f>
        <v/>
      </c>
      <c r="C928" s="7" t="str">
        <f>IF('Time Series Inputs'!B928="","",'Time Series Inputs'!B928)</f>
        <v/>
      </c>
      <c r="D928" s="7" t="str">
        <f>IF('Time Series Inputs'!C928="","",'Time Series Inputs'!C928)</f>
        <v/>
      </c>
    </row>
    <row r="929" spans="1:4" ht="15.75" customHeight="1">
      <c r="A929" s="40" t="str">
        <f>IF(B929="","",#REF!)</f>
        <v/>
      </c>
      <c r="B929" s="41" t="str">
        <f>IF('Time Series Inputs'!A929="","",'Time Series Inputs'!A929)</f>
        <v/>
      </c>
      <c r="C929" s="7" t="str">
        <f>IF('Time Series Inputs'!B929="","",'Time Series Inputs'!B929)</f>
        <v/>
      </c>
      <c r="D929" s="7" t="str">
        <f>IF('Time Series Inputs'!C929="","",'Time Series Inputs'!C929)</f>
        <v/>
      </c>
    </row>
    <row r="930" spans="1:4" ht="15.75" customHeight="1">
      <c r="A930" s="40" t="str">
        <f>IF(B930="","",#REF!)</f>
        <v/>
      </c>
      <c r="B930" s="41" t="str">
        <f>IF('Time Series Inputs'!A930="","",'Time Series Inputs'!A930)</f>
        <v/>
      </c>
      <c r="C930" s="7" t="str">
        <f>IF('Time Series Inputs'!B930="","",'Time Series Inputs'!B930)</f>
        <v/>
      </c>
      <c r="D930" s="7" t="str">
        <f>IF('Time Series Inputs'!C930="","",'Time Series Inputs'!C930)</f>
        <v/>
      </c>
    </row>
    <row r="931" spans="1:4" ht="15.75" customHeight="1">
      <c r="A931" s="40" t="str">
        <f>IF(B931="","",#REF!)</f>
        <v/>
      </c>
      <c r="B931" s="41" t="str">
        <f>IF('Time Series Inputs'!A931="","",'Time Series Inputs'!A931)</f>
        <v/>
      </c>
      <c r="C931" s="7" t="str">
        <f>IF('Time Series Inputs'!B931="","",'Time Series Inputs'!B931)</f>
        <v/>
      </c>
      <c r="D931" s="7" t="str">
        <f>IF('Time Series Inputs'!C931="","",'Time Series Inputs'!C931)</f>
        <v/>
      </c>
    </row>
    <row r="932" spans="1:4" ht="15.75" customHeight="1">
      <c r="A932" s="40" t="str">
        <f>IF(B932="","",#REF!)</f>
        <v/>
      </c>
      <c r="B932" s="41" t="str">
        <f>IF('Time Series Inputs'!A932="","",'Time Series Inputs'!A932)</f>
        <v/>
      </c>
      <c r="C932" s="7" t="str">
        <f>IF('Time Series Inputs'!B932="","",'Time Series Inputs'!B932)</f>
        <v/>
      </c>
      <c r="D932" s="7" t="str">
        <f>IF('Time Series Inputs'!C932="","",'Time Series Inputs'!C932)</f>
        <v/>
      </c>
    </row>
    <row r="933" spans="1:4" ht="15.75" customHeight="1">
      <c r="A933" s="40" t="str">
        <f>IF(B933="","",#REF!)</f>
        <v/>
      </c>
      <c r="B933" s="41" t="str">
        <f>IF('Time Series Inputs'!A933="","",'Time Series Inputs'!A933)</f>
        <v/>
      </c>
      <c r="C933" s="7" t="str">
        <f>IF('Time Series Inputs'!B933="","",'Time Series Inputs'!B933)</f>
        <v/>
      </c>
      <c r="D933" s="7" t="str">
        <f>IF('Time Series Inputs'!C933="","",'Time Series Inputs'!C933)</f>
        <v/>
      </c>
    </row>
    <row r="934" spans="1:4" ht="15.75" customHeight="1">
      <c r="A934" s="40" t="str">
        <f>IF(B934="","",#REF!)</f>
        <v/>
      </c>
      <c r="B934" s="41" t="str">
        <f>IF('Time Series Inputs'!A934="","",'Time Series Inputs'!A934)</f>
        <v/>
      </c>
      <c r="C934" s="7" t="str">
        <f>IF('Time Series Inputs'!B934="","",'Time Series Inputs'!B934)</f>
        <v/>
      </c>
      <c r="D934" s="7" t="str">
        <f>IF('Time Series Inputs'!C934="","",'Time Series Inputs'!C934)</f>
        <v/>
      </c>
    </row>
    <row r="935" spans="1:4" ht="15.75" customHeight="1">
      <c r="A935" s="40" t="str">
        <f>IF(B935="","",#REF!)</f>
        <v/>
      </c>
      <c r="B935" s="41" t="str">
        <f>IF('Time Series Inputs'!A935="","",'Time Series Inputs'!A935)</f>
        <v/>
      </c>
      <c r="C935" s="7" t="str">
        <f>IF('Time Series Inputs'!B935="","",'Time Series Inputs'!B935)</f>
        <v/>
      </c>
      <c r="D935" s="7" t="str">
        <f>IF('Time Series Inputs'!C935="","",'Time Series Inputs'!C935)</f>
        <v/>
      </c>
    </row>
    <row r="936" spans="1:4" ht="15.75" customHeight="1">
      <c r="A936" s="40" t="str">
        <f>IF(B936="","",#REF!)</f>
        <v/>
      </c>
      <c r="B936" s="41" t="str">
        <f>IF('Time Series Inputs'!A936="","",'Time Series Inputs'!A936)</f>
        <v/>
      </c>
      <c r="C936" s="7" t="str">
        <f>IF('Time Series Inputs'!B936="","",'Time Series Inputs'!B936)</f>
        <v/>
      </c>
      <c r="D936" s="7" t="str">
        <f>IF('Time Series Inputs'!C936="","",'Time Series Inputs'!C936)</f>
        <v/>
      </c>
    </row>
    <row r="937" spans="1:4" ht="15.75" customHeight="1">
      <c r="A937" s="40" t="str">
        <f>IF(B937="","",#REF!)</f>
        <v/>
      </c>
      <c r="B937" s="41" t="str">
        <f>IF('Time Series Inputs'!A937="","",'Time Series Inputs'!A937)</f>
        <v/>
      </c>
      <c r="C937" s="7" t="str">
        <f>IF('Time Series Inputs'!B937="","",'Time Series Inputs'!B937)</f>
        <v/>
      </c>
      <c r="D937" s="7" t="str">
        <f>IF('Time Series Inputs'!C937="","",'Time Series Inputs'!C937)</f>
        <v/>
      </c>
    </row>
    <row r="938" spans="1:4" ht="15.75" customHeight="1">
      <c r="A938" s="40" t="str">
        <f>IF(B938="","",#REF!)</f>
        <v/>
      </c>
      <c r="B938" s="41" t="str">
        <f>IF('Time Series Inputs'!A938="","",'Time Series Inputs'!A938)</f>
        <v/>
      </c>
      <c r="C938" s="7" t="str">
        <f>IF('Time Series Inputs'!B938="","",'Time Series Inputs'!B938)</f>
        <v/>
      </c>
      <c r="D938" s="7" t="str">
        <f>IF('Time Series Inputs'!C938="","",'Time Series Inputs'!C938)</f>
        <v/>
      </c>
    </row>
    <row r="939" spans="1:4" ht="15.75" customHeight="1">
      <c r="A939" s="40" t="str">
        <f>IF(B939="","",#REF!)</f>
        <v/>
      </c>
      <c r="B939" s="41" t="str">
        <f>IF('Time Series Inputs'!A939="","",'Time Series Inputs'!A939)</f>
        <v/>
      </c>
      <c r="C939" s="7" t="str">
        <f>IF('Time Series Inputs'!B939="","",'Time Series Inputs'!B939)</f>
        <v/>
      </c>
      <c r="D939" s="7" t="str">
        <f>IF('Time Series Inputs'!C939="","",'Time Series Inputs'!C939)</f>
        <v/>
      </c>
    </row>
    <row r="940" spans="1:4" ht="15.75" customHeight="1">
      <c r="A940" s="40" t="str">
        <f>IF(B940="","",#REF!)</f>
        <v/>
      </c>
      <c r="B940" s="41" t="str">
        <f>IF('Time Series Inputs'!A940="","",'Time Series Inputs'!A940)</f>
        <v/>
      </c>
      <c r="C940" s="7" t="str">
        <f>IF('Time Series Inputs'!B940="","",'Time Series Inputs'!B940)</f>
        <v/>
      </c>
      <c r="D940" s="7" t="str">
        <f>IF('Time Series Inputs'!C940="","",'Time Series Inputs'!C940)</f>
        <v/>
      </c>
    </row>
    <row r="941" spans="1:4" ht="15.75" customHeight="1">
      <c r="A941" s="40" t="str">
        <f>IF(B941="","",#REF!)</f>
        <v/>
      </c>
      <c r="B941" s="41" t="str">
        <f>IF('Time Series Inputs'!A941="","",'Time Series Inputs'!A941)</f>
        <v/>
      </c>
      <c r="C941" s="7" t="str">
        <f>IF('Time Series Inputs'!B941="","",'Time Series Inputs'!B941)</f>
        <v/>
      </c>
      <c r="D941" s="7" t="str">
        <f>IF('Time Series Inputs'!C941="","",'Time Series Inputs'!C941)</f>
        <v/>
      </c>
    </row>
    <row r="942" spans="1:4" ht="15.75" customHeight="1">
      <c r="A942" s="40" t="str">
        <f>IF(B942="","",#REF!)</f>
        <v/>
      </c>
      <c r="B942" s="41" t="str">
        <f>IF('Time Series Inputs'!A942="","",'Time Series Inputs'!A942)</f>
        <v/>
      </c>
      <c r="C942" s="7" t="str">
        <f>IF('Time Series Inputs'!B942="","",'Time Series Inputs'!B942)</f>
        <v/>
      </c>
      <c r="D942" s="7" t="str">
        <f>IF('Time Series Inputs'!C942="","",'Time Series Inputs'!C942)</f>
        <v/>
      </c>
    </row>
    <row r="943" spans="1:4" ht="15.75" customHeight="1">
      <c r="A943" s="40" t="str">
        <f>IF(B943="","",#REF!)</f>
        <v/>
      </c>
      <c r="B943" s="41" t="str">
        <f>IF('Time Series Inputs'!A943="","",'Time Series Inputs'!A943)</f>
        <v/>
      </c>
      <c r="C943" s="7" t="str">
        <f>IF('Time Series Inputs'!B943="","",'Time Series Inputs'!B943)</f>
        <v/>
      </c>
      <c r="D943" s="7" t="str">
        <f>IF('Time Series Inputs'!C943="","",'Time Series Inputs'!C943)</f>
        <v/>
      </c>
    </row>
    <row r="944" spans="1:4" ht="15.75" customHeight="1">
      <c r="A944" s="40" t="str">
        <f>IF(B944="","",#REF!)</f>
        <v/>
      </c>
      <c r="B944" s="41" t="str">
        <f>IF('Time Series Inputs'!A944="","",'Time Series Inputs'!A944)</f>
        <v/>
      </c>
      <c r="C944" s="7" t="str">
        <f>IF('Time Series Inputs'!B944="","",'Time Series Inputs'!B944)</f>
        <v/>
      </c>
      <c r="D944" s="7" t="str">
        <f>IF('Time Series Inputs'!C944="","",'Time Series Inputs'!C944)</f>
        <v/>
      </c>
    </row>
    <row r="945" spans="1:4" ht="15.75" customHeight="1">
      <c r="A945" s="40" t="str">
        <f>IF(B945="","",#REF!)</f>
        <v/>
      </c>
      <c r="B945" s="41" t="str">
        <f>IF('Time Series Inputs'!A945="","",'Time Series Inputs'!A945)</f>
        <v/>
      </c>
      <c r="C945" s="7" t="str">
        <f>IF('Time Series Inputs'!B945="","",'Time Series Inputs'!B945)</f>
        <v/>
      </c>
      <c r="D945" s="7" t="str">
        <f>IF('Time Series Inputs'!C945="","",'Time Series Inputs'!C945)</f>
        <v/>
      </c>
    </row>
    <row r="946" spans="1:4" ht="15.75" customHeight="1">
      <c r="A946" s="40" t="str">
        <f>IF(B946="","",#REF!)</f>
        <v/>
      </c>
      <c r="B946" s="41" t="str">
        <f>IF('Time Series Inputs'!A946="","",'Time Series Inputs'!A946)</f>
        <v/>
      </c>
      <c r="C946" s="7" t="str">
        <f>IF('Time Series Inputs'!B946="","",'Time Series Inputs'!B946)</f>
        <v/>
      </c>
      <c r="D946" s="7" t="str">
        <f>IF('Time Series Inputs'!C946="","",'Time Series Inputs'!C946)</f>
        <v/>
      </c>
    </row>
    <row r="947" spans="1:4" ht="15.75" customHeight="1">
      <c r="A947" s="40" t="str">
        <f>IF(B947="","",#REF!)</f>
        <v/>
      </c>
      <c r="B947" s="41" t="str">
        <f>IF('Time Series Inputs'!A947="","",'Time Series Inputs'!A947)</f>
        <v/>
      </c>
      <c r="C947" s="7" t="str">
        <f>IF('Time Series Inputs'!B947="","",'Time Series Inputs'!B947)</f>
        <v/>
      </c>
      <c r="D947" s="7" t="str">
        <f>IF('Time Series Inputs'!C947="","",'Time Series Inputs'!C947)</f>
        <v/>
      </c>
    </row>
    <row r="948" spans="1:4" ht="15.75" customHeight="1">
      <c r="A948" s="40" t="str">
        <f>IF(B948="","",#REF!)</f>
        <v/>
      </c>
      <c r="B948" s="41" t="str">
        <f>IF('Time Series Inputs'!A948="","",'Time Series Inputs'!A948)</f>
        <v/>
      </c>
      <c r="C948" s="7" t="str">
        <f>IF('Time Series Inputs'!B948="","",'Time Series Inputs'!B948)</f>
        <v/>
      </c>
      <c r="D948" s="7" t="str">
        <f>IF('Time Series Inputs'!C948="","",'Time Series Inputs'!C948)</f>
        <v/>
      </c>
    </row>
    <row r="949" spans="1:4" ht="15.75" customHeight="1">
      <c r="A949" s="40" t="str">
        <f>IF(B949="","",#REF!)</f>
        <v/>
      </c>
      <c r="B949" s="41" t="str">
        <f>IF('Time Series Inputs'!A949="","",'Time Series Inputs'!A949)</f>
        <v/>
      </c>
      <c r="C949" s="7" t="str">
        <f>IF('Time Series Inputs'!B949="","",'Time Series Inputs'!B949)</f>
        <v/>
      </c>
      <c r="D949" s="7" t="str">
        <f>IF('Time Series Inputs'!C949="","",'Time Series Inputs'!C949)</f>
        <v/>
      </c>
    </row>
    <row r="950" spans="1:4" ht="15.75" customHeight="1">
      <c r="A950" s="40" t="str">
        <f>IF(B950="","",#REF!)</f>
        <v/>
      </c>
      <c r="B950" s="41" t="str">
        <f>IF('Time Series Inputs'!A950="","",'Time Series Inputs'!A950)</f>
        <v/>
      </c>
      <c r="C950" s="7" t="str">
        <f>IF('Time Series Inputs'!B950="","",'Time Series Inputs'!B950)</f>
        <v/>
      </c>
      <c r="D950" s="7" t="str">
        <f>IF('Time Series Inputs'!C950="","",'Time Series Inputs'!C950)</f>
        <v/>
      </c>
    </row>
    <row r="951" spans="1:4" ht="15.75" customHeight="1">
      <c r="A951" s="40" t="str">
        <f>IF(B951="","",#REF!)</f>
        <v/>
      </c>
      <c r="B951" s="41" t="str">
        <f>IF('Time Series Inputs'!A951="","",'Time Series Inputs'!A951)</f>
        <v/>
      </c>
      <c r="C951" s="7" t="str">
        <f>IF('Time Series Inputs'!B951="","",'Time Series Inputs'!B951)</f>
        <v/>
      </c>
      <c r="D951" s="7" t="str">
        <f>IF('Time Series Inputs'!C951="","",'Time Series Inputs'!C951)</f>
        <v/>
      </c>
    </row>
    <row r="952" spans="1:4" ht="15.75" customHeight="1">
      <c r="A952" s="40" t="str">
        <f>IF(B952="","",#REF!)</f>
        <v/>
      </c>
      <c r="B952" s="41" t="str">
        <f>IF('Time Series Inputs'!A952="","",'Time Series Inputs'!A952)</f>
        <v/>
      </c>
      <c r="C952" s="7" t="str">
        <f>IF('Time Series Inputs'!B952="","",'Time Series Inputs'!B952)</f>
        <v/>
      </c>
      <c r="D952" s="7" t="str">
        <f>IF('Time Series Inputs'!C952="","",'Time Series Inputs'!C952)</f>
        <v/>
      </c>
    </row>
    <row r="953" spans="1:4" ht="15.75" customHeight="1">
      <c r="A953" s="40" t="str">
        <f>IF(B953="","",#REF!)</f>
        <v/>
      </c>
      <c r="B953" s="41" t="str">
        <f>IF('Time Series Inputs'!A953="","",'Time Series Inputs'!A953)</f>
        <v/>
      </c>
      <c r="C953" s="7" t="str">
        <f>IF('Time Series Inputs'!B953="","",'Time Series Inputs'!B953)</f>
        <v/>
      </c>
      <c r="D953" s="7" t="str">
        <f>IF('Time Series Inputs'!C953="","",'Time Series Inputs'!C953)</f>
        <v/>
      </c>
    </row>
    <row r="954" spans="1:4" ht="15.75" customHeight="1">
      <c r="A954" s="40" t="str">
        <f>IF(B954="","",#REF!)</f>
        <v/>
      </c>
      <c r="B954" s="41" t="str">
        <f>IF('Time Series Inputs'!A954="","",'Time Series Inputs'!A954)</f>
        <v/>
      </c>
      <c r="C954" s="7" t="str">
        <f>IF('Time Series Inputs'!B954="","",'Time Series Inputs'!B954)</f>
        <v/>
      </c>
      <c r="D954" s="7" t="str">
        <f>IF('Time Series Inputs'!C954="","",'Time Series Inputs'!C954)</f>
        <v/>
      </c>
    </row>
    <row r="955" spans="1:4" ht="15.75" customHeight="1">
      <c r="A955" s="40" t="str">
        <f>IF(B955="","",#REF!)</f>
        <v/>
      </c>
      <c r="B955" s="41" t="str">
        <f>IF('Time Series Inputs'!A955="","",'Time Series Inputs'!A955)</f>
        <v/>
      </c>
      <c r="C955" s="7" t="str">
        <f>IF('Time Series Inputs'!B955="","",'Time Series Inputs'!B955)</f>
        <v/>
      </c>
      <c r="D955" s="7" t="str">
        <f>IF('Time Series Inputs'!C955="","",'Time Series Inputs'!C955)</f>
        <v/>
      </c>
    </row>
    <row r="956" spans="1:4" ht="15.75" customHeight="1">
      <c r="A956" s="40" t="str">
        <f>IF(B956="","",#REF!)</f>
        <v/>
      </c>
      <c r="B956" s="41" t="str">
        <f>IF('Time Series Inputs'!A956="","",'Time Series Inputs'!A956)</f>
        <v/>
      </c>
      <c r="C956" s="7" t="str">
        <f>IF('Time Series Inputs'!B956="","",'Time Series Inputs'!B956)</f>
        <v/>
      </c>
      <c r="D956" s="7" t="str">
        <f>IF('Time Series Inputs'!C956="","",'Time Series Inputs'!C956)</f>
        <v/>
      </c>
    </row>
    <row r="957" spans="1:4" ht="15.75" customHeight="1">
      <c r="A957" s="40" t="str">
        <f>IF(B957="","",#REF!)</f>
        <v/>
      </c>
      <c r="B957" s="41" t="str">
        <f>IF('Time Series Inputs'!A957="","",'Time Series Inputs'!A957)</f>
        <v/>
      </c>
      <c r="C957" s="7" t="str">
        <f>IF('Time Series Inputs'!B957="","",'Time Series Inputs'!B957)</f>
        <v/>
      </c>
      <c r="D957" s="7" t="str">
        <f>IF('Time Series Inputs'!C957="","",'Time Series Inputs'!C957)</f>
        <v/>
      </c>
    </row>
    <row r="958" spans="1:4" ht="15.75" customHeight="1">
      <c r="A958" s="40" t="str">
        <f>IF(B958="","",#REF!)</f>
        <v/>
      </c>
      <c r="B958" s="41" t="str">
        <f>IF('Time Series Inputs'!A958="","",'Time Series Inputs'!A958)</f>
        <v/>
      </c>
      <c r="C958" s="7" t="str">
        <f>IF('Time Series Inputs'!B958="","",'Time Series Inputs'!B958)</f>
        <v/>
      </c>
      <c r="D958" s="7" t="str">
        <f>IF('Time Series Inputs'!C958="","",'Time Series Inputs'!C958)</f>
        <v/>
      </c>
    </row>
    <row r="959" spans="1:4" ht="15.75" customHeight="1">
      <c r="A959" s="40" t="str">
        <f>IF(B959="","",#REF!)</f>
        <v/>
      </c>
      <c r="B959" s="41" t="str">
        <f>IF('Time Series Inputs'!A959="","",'Time Series Inputs'!A959)</f>
        <v/>
      </c>
      <c r="C959" s="7" t="str">
        <f>IF('Time Series Inputs'!B959="","",'Time Series Inputs'!B959)</f>
        <v/>
      </c>
      <c r="D959" s="7" t="str">
        <f>IF('Time Series Inputs'!C959="","",'Time Series Inputs'!C959)</f>
        <v/>
      </c>
    </row>
    <row r="960" spans="1:4" ht="15.75" customHeight="1">
      <c r="A960" s="40" t="str">
        <f>IF(B960="","",#REF!)</f>
        <v/>
      </c>
      <c r="B960" s="41" t="str">
        <f>IF('Time Series Inputs'!A960="","",'Time Series Inputs'!A960)</f>
        <v/>
      </c>
      <c r="C960" s="7" t="str">
        <f>IF('Time Series Inputs'!B960="","",'Time Series Inputs'!B960)</f>
        <v/>
      </c>
      <c r="D960" s="7" t="str">
        <f>IF('Time Series Inputs'!C960="","",'Time Series Inputs'!C960)</f>
        <v/>
      </c>
    </row>
    <row r="961" spans="1:4" ht="15.75" customHeight="1">
      <c r="A961" s="40" t="str">
        <f>IF(B961="","",#REF!)</f>
        <v/>
      </c>
      <c r="B961" s="41" t="str">
        <f>IF('Time Series Inputs'!A961="","",'Time Series Inputs'!A961)</f>
        <v/>
      </c>
      <c r="C961" s="7" t="str">
        <f>IF('Time Series Inputs'!B961="","",'Time Series Inputs'!B961)</f>
        <v/>
      </c>
      <c r="D961" s="7" t="str">
        <f>IF('Time Series Inputs'!C961="","",'Time Series Inputs'!C961)</f>
        <v/>
      </c>
    </row>
    <row r="962" spans="1:4" ht="15.75" customHeight="1">
      <c r="A962" s="40" t="str">
        <f>IF(B962="","",#REF!)</f>
        <v/>
      </c>
      <c r="B962" s="41" t="str">
        <f>IF('Time Series Inputs'!A962="","",'Time Series Inputs'!A962)</f>
        <v/>
      </c>
      <c r="C962" s="7" t="str">
        <f>IF('Time Series Inputs'!B962="","",'Time Series Inputs'!B962)</f>
        <v/>
      </c>
      <c r="D962" s="7" t="str">
        <f>IF('Time Series Inputs'!C962="","",'Time Series Inputs'!C962)</f>
        <v/>
      </c>
    </row>
    <row r="963" spans="1:4" ht="15.75" customHeight="1">
      <c r="A963" s="40" t="str">
        <f>IF(B963="","",#REF!)</f>
        <v/>
      </c>
      <c r="B963" s="41" t="str">
        <f>IF('Time Series Inputs'!A963="","",'Time Series Inputs'!A963)</f>
        <v/>
      </c>
      <c r="C963" s="7" t="str">
        <f>IF('Time Series Inputs'!B963="","",'Time Series Inputs'!B963)</f>
        <v/>
      </c>
      <c r="D963" s="7" t="str">
        <f>IF('Time Series Inputs'!C963="","",'Time Series Inputs'!C963)</f>
        <v/>
      </c>
    </row>
    <row r="964" spans="1:4" ht="15.75" customHeight="1">
      <c r="A964" s="40" t="str">
        <f>IF(B964="","",#REF!)</f>
        <v/>
      </c>
      <c r="B964" s="41" t="str">
        <f>IF('Time Series Inputs'!A964="","",'Time Series Inputs'!A964)</f>
        <v/>
      </c>
      <c r="C964" s="7" t="str">
        <f>IF('Time Series Inputs'!B964="","",'Time Series Inputs'!B964)</f>
        <v/>
      </c>
      <c r="D964" s="7" t="str">
        <f>IF('Time Series Inputs'!C964="","",'Time Series Inputs'!C964)</f>
        <v/>
      </c>
    </row>
    <row r="965" spans="1:4" ht="15.75" customHeight="1">
      <c r="A965" s="40" t="str">
        <f>IF(B965="","",#REF!)</f>
        <v/>
      </c>
      <c r="B965" s="41" t="str">
        <f>IF('Time Series Inputs'!A965="","",'Time Series Inputs'!A965)</f>
        <v/>
      </c>
      <c r="C965" s="7" t="str">
        <f>IF('Time Series Inputs'!B965="","",'Time Series Inputs'!B965)</f>
        <v/>
      </c>
      <c r="D965" s="7" t="str">
        <f>IF('Time Series Inputs'!C965="","",'Time Series Inputs'!C965)</f>
        <v/>
      </c>
    </row>
    <row r="966" spans="1:4" ht="15.75" customHeight="1">
      <c r="A966" s="40" t="str">
        <f>IF(B966="","",#REF!)</f>
        <v/>
      </c>
      <c r="B966" s="41" t="str">
        <f>IF('Time Series Inputs'!A966="","",'Time Series Inputs'!A966)</f>
        <v/>
      </c>
      <c r="C966" s="7" t="str">
        <f>IF('Time Series Inputs'!B966="","",'Time Series Inputs'!B966)</f>
        <v/>
      </c>
      <c r="D966" s="7" t="str">
        <f>IF('Time Series Inputs'!C966="","",'Time Series Inputs'!C966)</f>
        <v/>
      </c>
    </row>
    <row r="967" spans="1:4" ht="15.75" customHeight="1">
      <c r="A967" s="40" t="str">
        <f>IF(B967="","",#REF!)</f>
        <v/>
      </c>
      <c r="B967" s="41" t="str">
        <f>IF('Time Series Inputs'!A967="","",'Time Series Inputs'!A967)</f>
        <v/>
      </c>
      <c r="C967" s="7" t="str">
        <f>IF('Time Series Inputs'!B967="","",'Time Series Inputs'!B967)</f>
        <v/>
      </c>
      <c r="D967" s="7" t="str">
        <f>IF('Time Series Inputs'!C967="","",'Time Series Inputs'!C967)</f>
        <v/>
      </c>
    </row>
    <row r="968" spans="1:4" ht="15.75" customHeight="1">
      <c r="A968" s="40" t="str">
        <f>IF(B968="","",#REF!)</f>
        <v/>
      </c>
      <c r="B968" s="41" t="str">
        <f>IF('Time Series Inputs'!A968="","",'Time Series Inputs'!A968)</f>
        <v/>
      </c>
      <c r="C968" s="7" t="str">
        <f>IF('Time Series Inputs'!B968="","",'Time Series Inputs'!B968)</f>
        <v/>
      </c>
      <c r="D968" s="7" t="str">
        <f>IF('Time Series Inputs'!C968="","",'Time Series Inputs'!C968)</f>
        <v/>
      </c>
    </row>
    <row r="969" spans="1:4" ht="15.75" customHeight="1">
      <c r="A969" s="40" t="str">
        <f>IF(B969="","",#REF!)</f>
        <v/>
      </c>
      <c r="B969" s="41" t="str">
        <f>IF('Time Series Inputs'!A969="","",'Time Series Inputs'!A969)</f>
        <v/>
      </c>
      <c r="C969" s="7" t="str">
        <f>IF('Time Series Inputs'!B969="","",'Time Series Inputs'!B969)</f>
        <v/>
      </c>
      <c r="D969" s="7" t="str">
        <f>IF('Time Series Inputs'!C969="","",'Time Series Inputs'!C969)</f>
        <v/>
      </c>
    </row>
    <row r="970" spans="1:4" ht="15.75" customHeight="1">
      <c r="A970" s="40" t="str">
        <f>IF(B970="","",#REF!)</f>
        <v/>
      </c>
      <c r="B970" s="41" t="str">
        <f>IF('Time Series Inputs'!A970="","",'Time Series Inputs'!A970)</f>
        <v/>
      </c>
      <c r="C970" s="7" t="str">
        <f>IF('Time Series Inputs'!B970="","",'Time Series Inputs'!B970)</f>
        <v/>
      </c>
      <c r="D970" s="7" t="str">
        <f>IF('Time Series Inputs'!C970="","",'Time Series Inputs'!C970)</f>
        <v/>
      </c>
    </row>
    <row r="971" spans="1:4" ht="15.75" customHeight="1">
      <c r="A971" s="40" t="str">
        <f>IF(B971="","",#REF!)</f>
        <v/>
      </c>
      <c r="B971" s="41" t="str">
        <f>IF('Time Series Inputs'!A971="","",'Time Series Inputs'!A971)</f>
        <v/>
      </c>
      <c r="C971" s="7" t="str">
        <f>IF('Time Series Inputs'!B971="","",'Time Series Inputs'!B971)</f>
        <v/>
      </c>
      <c r="D971" s="7" t="str">
        <f>IF('Time Series Inputs'!C971="","",'Time Series Inputs'!C971)</f>
        <v/>
      </c>
    </row>
    <row r="972" spans="1:4" ht="15.75" customHeight="1">
      <c r="A972" s="40" t="str">
        <f>IF(B972="","",#REF!)</f>
        <v/>
      </c>
      <c r="B972" s="41" t="str">
        <f>IF('Time Series Inputs'!A972="","",'Time Series Inputs'!A972)</f>
        <v/>
      </c>
      <c r="C972" s="7" t="str">
        <f>IF('Time Series Inputs'!B972="","",'Time Series Inputs'!B972)</f>
        <v/>
      </c>
      <c r="D972" s="7" t="str">
        <f>IF('Time Series Inputs'!C972="","",'Time Series Inputs'!C972)</f>
        <v/>
      </c>
    </row>
    <row r="973" spans="1:4" ht="15.75" customHeight="1">
      <c r="A973" s="40" t="str">
        <f>IF(B973="","",#REF!)</f>
        <v/>
      </c>
      <c r="B973" s="41" t="str">
        <f>IF('Time Series Inputs'!A973="","",'Time Series Inputs'!A973)</f>
        <v/>
      </c>
      <c r="C973" s="7" t="str">
        <f>IF('Time Series Inputs'!B973="","",'Time Series Inputs'!B973)</f>
        <v/>
      </c>
      <c r="D973" s="7" t="str">
        <f>IF('Time Series Inputs'!C973="","",'Time Series Inputs'!C973)</f>
        <v/>
      </c>
    </row>
    <row r="974" spans="1:4" ht="15.75" customHeight="1">
      <c r="A974" s="40" t="str">
        <f>IF(B974="","",#REF!)</f>
        <v/>
      </c>
      <c r="B974" s="41" t="str">
        <f>IF('Time Series Inputs'!A974="","",'Time Series Inputs'!A974)</f>
        <v/>
      </c>
      <c r="C974" s="7" t="str">
        <f>IF('Time Series Inputs'!B974="","",'Time Series Inputs'!B974)</f>
        <v/>
      </c>
      <c r="D974" s="7" t="str">
        <f>IF('Time Series Inputs'!C974="","",'Time Series Inputs'!C974)</f>
        <v/>
      </c>
    </row>
    <row r="975" spans="1:4" ht="15.75" customHeight="1">
      <c r="A975" s="40" t="str">
        <f>IF(B975="","",#REF!)</f>
        <v/>
      </c>
      <c r="B975" s="41" t="str">
        <f>IF('Time Series Inputs'!A975="","",'Time Series Inputs'!A975)</f>
        <v/>
      </c>
      <c r="C975" s="7" t="str">
        <f>IF('Time Series Inputs'!B975="","",'Time Series Inputs'!B975)</f>
        <v/>
      </c>
      <c r="D975" s="7" t="str">
        <f>IF('Time Series Inputs'!C975="","",'Time Series Inputs'!C975)</f>
        <v/>
      </c>
    </row>
    <row r="976" spans="1:4" ht="15.75" customHeight="1">
      <c r="A976" s="40" t="str">
        <f>IF(B976="","",#REF!)</f>
        <v/>
      </c>
      <c r="B976" s="41" t="str">
        <f>IF('Time Series Inputs'!A976="","",'Time Series Inputs'!A976)</f>
        <v/>
      </c>
      <c r="C976" s="7" t="str">
        <f>IF('Time Series Inputs'!B976="","",'Time Series Inputs'!B976)</f>
        <v/>
      </c>
      <c r="D976" s="7" t="str">
        <f>IF('Time Series Inputs'!C976="","",'Time Series Inputs'!C976)</f>
        <v/>
      </c>
    </row>
    <row r="977" spans="1:4" ht="15.75" customHeight="1">
      <c r="A977" s="40" t="str">
        <f>IF(B977="","",#REF!)</f>
        <v/>
      </c>
      <c r="B977" s="41" t="str">
        <f>IF('Time Series Inputs'!A977="","",'Time Series Inputs'!A977)</f>
        <v/>
      </c>
      <c r="C977" s="7" t="str">
        <f>IF('Time Series Inputs'!B977="","",'Time Series Inputs'!B977)</f>
        <v/>
      </c>
      <c r="D977" s="7" t="str">
        <f>IF('Time Series Inputs'!C977="","",'Time Series Inputs'!C977)</f>
        <v/>
      </c>
    </row>
    <row r="978" spans="1:4" ht="15.75" customHeight="1">
      <c r="A978" s="40" t="str">
        <f>IF(B978="","",#REF!)</f>
        <v/>
      </c>
      <c r="B978" s="41" t="str">
        <f>IF('Time Series Inputs'!A978="","",'Time Series Inputs'!A978)</f>
        <v/>
      </c>
      <c r="C978" s="7" t="str">
        <f>IF('Time Series Inputs'!B978="","",'Time Series Inputs'!B978)</f>
        <v/>
      </c>
      <c r="D978" s="7" t="str">
        <f>IF('Time Series Inputs'!C978="","",'Time Series Inputs'!C978)</f>
        <v/>
      </c>
    </row>
    <row r="979" spans="1:4" ht="15.75" customHeight="1">
      <c r="A979" s="40" t="str">
        <f>IF(B979="","",#REF!)</f>
        <v/>
      </c>
      <c r="B979" s="41" t="str">
        <f>IF('Time Series Inputs'!A979="","",'Time Series Inputs'!A979)</f>
        <v/>
      </c>
      <c r="C979" s="7" t="str">
        <f>IF('Time Series Inputs'!B979="","",'Time Series Inputs'!B979)</f>
        <v/>
      </c>
      <c r="D979" s="7" t="str">
        <f>IF('Time Series Inputs'!C979="","",'Time Series Inputs'!C979)</f>
        <v/>
      </c>
    </row>
    <row r="980" spans="1:4" ht="15.75" customHeight="1">
      <c r="A980" s="40" t="str">
        <f>IF(B980="","",#REF!)</f>
        <v/>
      </c>
      <c r="B980" s="41" t="str">
        <f>IF('Time Series Inputs'!A980="","",'Time Series Inputs'!A980)</f>
        <v/>
      </c>
      <c r="C980" s="7" t="str">
        <f>IF('Time Series Inputs'!B980="","",'Time Series Inputs'!B980)</f>
        <v/>
      </c>
      <c r="D980" s="7" t="str">
        <f>IF('Time Series Inputs'!C980="","",'Time Series Inputs'!C980)</f>
        <v/>
      </c>
    </row>
    <row r="981" spans="1:4" ht="15.75" customHeight="1">
      <c r="A981" s="40" t="str">
        <f>IF(B981="","",#REF!)</f>
        <v/>
      </c>
      <c r="B981" s="41" t="str">
        <f>IF('Time Series Inputs'!A981="","",'Time Series Inputs'!A981)</f>
        <v/>
      </c>
      <c r="C981" s="7" t="str">
        <f>IF('Time Series Inputs'!B981="","",'Time Series Inputs'!B981)</f>
        <v/>
      </c>
      <c r="D981" s="7" t="str">
        <f>IF('Time Series Inputs'!C981="","",'Time Series Inputs'!C981)</f>
        <v/>
      </c>
    </row>
    <row r="982" spans="1:4" ht="15.75" customHeight="1">
      <c r="A982" s="40" t="str">
        <f>IF(B982="","",#REF!)</f>
        <v/>
      </c>
      <c r="B982" s="41" t="str">
        <f>IF('Time Series Inputs'!A982="","",'Time Series Inputs'!A982)</f>
        <v/>
      </c>
      <c r="C982" s="7" t="str">
        <f>IF('Time Series Inputs'!B982="","",'Time Series Inputs'!B982)</f>
        <v/>
      </c>
      <c r="D982" s="7" t="str">
        <f>IF('Time Series Inputs'!C982="","",'Time Series Inputs'!C982)</f>
        <v/>
      </c>
    </row>
    <row r="983" spans="1:4" ht="15.75" customHeight="1">
      <c r="A983" s="40" t="str">
        <f>IF(B983="","",#REF!)</f>
        <v/>
      </c>
      <c r="B983" s="41" t="str">
        <f>IF('Time Series Inputs'!A983="","",'Time Series Inputs'!A983)</f>
        <v/>
      </c>
      <c r="C983" s="7" t="str">
        <f>IF('Time Series Inputs'!B983="","",'Time Series Inputs'!B983)</f>
        <v/>
      </c>
      <c r="D983" s="7" t="str">
        <f>IF('Time Series Inputs'!C983="","",'Time Series Inputs'!C983)</f>
        <v/>
      </c>
    </row>
    <row r="984" spans="1:4" ht="15.75" customHeight="1">
      <c r="A984" s="40" t="str">
        <f>IF(B984="","",#REF!)</f>
        <v/>
      </c>
      <c r="B984" s="41" t="str">
        <f>IF('Time Series Inputs'!A984="","",'Time Series Inputs'!A984)</f>
        <v/>
      </c>
      <c r="C984" s="7" t="str">
        <f>IF('Time Series Inputs'!B984="","",'Time Series Inputs'!B984)</f>
        <v/>
      </c>
      <c r="D984" s="7" t="str">
        <f>IF('Time Series Inputs'!C984="","",'Time Series Inputs'!C984)</f>
        <v/>
      </c>
    </row>
    <row r="985" spans="1:4" ht="15.75" customHeight="1">
      <c r="A985" s="40" t="str">
        <f>IF(B985="","",#REF!)</f>
        <v/>
      </c>
      <c r="B985" s="41" t="str">
        <f>IF('Time Series Inputs'!A985="","",'Time Series Inputs'!A985)</f>
        <v/>
      </c>
      <c r="C985" s="7" t="str">
        <f>IF('Time Series Inputs'!B985="","",'Time Series Inputs'!B985)</f>
        <v/>
      </c>
      <c r="D985" s="7" t="str">
        <f>IF('Time Series Inputs'!C985="","",'Time Series Inputs'!C985)</f>
        <v/>
      </c>
    </row>
    <row r="986" spans="1:4" ht="15.75" customHeight="1">
      <c r="A986" s="40" t="str">
        <f>IF(B986="","",#REF!)</f>
        <v/>
      </c>
      <c r="B986" s="41" t="str">
        <f>IF('Time Series Inputs'!A986="","",'Time Series Inputs'!A986)</f>
        <v/>
      </c>
      <c r="C986" s="7" t="str">
        <f>IF('Time Series Inputs'!B986="","",'Time Series Inputs'!B986)</f>
        <v/>
      </c>
      <c r="D986" s="7" t="str">
        <f>IF('Time Series Inputs'!C986="","",'Time Series Inputs'!C986)</f>
        <v/>
      </c>
    </row>
    <row r="987" spans="1:4" ht="15.75" customHeight="1">
      <c r="A987" s="40" t="str">
        <f>IF(B987="","",#REF!)</f>
        <v/>
      </c>
      <c r="B987" s="41" t="str">
        <f>IF('Time Series Inputs'!A987="","",'Time Series Inputs'!A987)</f>
        <v/>
      </c>
      <c r="C987" s="7" t="str">
        <f>IF('Time Series Inputs'!B987="","",'Time Series Inputs'!B987)</f>
        <v/>
      </c>
      <c r="D987" s="7" t="str">
        <f>IF('Time Series Inputs'!C987="","",'Time Series Inputs'!C987)</f>
        <v/>
      </c>
    </row>
    <row r="988" spans="1:4" ht="15.75" customHeight="1">
      <c r="A988" s="40" t="str">
        <f>IF(B988="","",#REF!)</f>
        <v/>
      </c>
      <c r="B988" s="41" t="str">
        <f>IF('Time Series Inputs'!A988="","",'Time Series Inputs'!A988)</f>
        <v/>
      </c>
      <c r="C988" s="7" t="str">
        <f>IF('Time Series Inputs'!B988="","",'Time Series Inputs'!B988)</f>
        <v/>
      </c>
      <c r="D988" s="7" t="str">
        <f>IF('Time Series Inputs'!C988="","",'Time Series Inputs'!C988)</f>
        <v/>
      </c>
    </row>
    <row r="989" spans="1:4" ht="15.75" customHeight="1">
      <c r="A989" s="40" t="str">
        <f>IF(B989="","",#REF!)</f>
        <v/>
      </c>
      <c r="B989" s="41" t="str">
        <f>IF('Time Series Inputs'!A989="","",'Time Series Inputs'!A989)</f>
        <v/>
      </c>
      <c r="C989" s="7" t="str">
        <f>IF('Time Series Inputs'!B989="","",'Time Series Inputs'!B989)</f>
        <v/>
      </c>
      <c r="D989" s="7" t="str">
        <f>IF('Time Series Inputs'!C989="","",'Time Series Inputs'!C989)</f>
        <v/>
      </c>
    </row>
    <row r="990" spans="1:4" ht="15.75" customHeight="1">
      <c r="A990" s="40" t="str">
        <f>IF(B990="","",#REF!)</f>
        <v/>
      </c>
      <c r="B990" s="41" t="str">
        <f>IF('Time Series Inputs'!A990="","",'Time Series Inputs'!A990)</f>
        <v/>
      </c>
      <c r="C990" s="7" t="str">
        <f>IF('Time Series Inputs'!B990="","",'Time Series Inputs'!B990)</f>
        <v/>
      </c>
      <c r="D990" s="7" t="str">
        <f>IF('Time Series Inputs'!C990="","",'Time Series Inputs'!C990)</f>
        <v/>
      </c>
    </row>
    <row r="991" spans="1:4" ht="15.75" customHeight="1">
      <c r="A991" s="40" t="str">
        <f>IF(B991="","",#REF!)</f>
        <v/>
      </c>
      <c r="B991" s="41" t="str">
        <f>IF('Time Series Inputs'!A991="","",'Time Series Inputs'!A991)</f>
        <v/>
      </c>
      <c r="C991" s="7" t="str">
        <f>IF('Time Series Inputs'!B991="","",'Time Series Inputs'!B991)</f>
        <v/>
      </c>
      <c r="D991" s="7" t="str">
        <f>IF('Time Series Inputs'!C991="","",'Time Series Inputs'!C991)</f>
        <v/>
      </c>
    </row>
    <row r="992" spans="1:4" ht="15.75" customHeight="1">
      <c r="A992" s="40" t="str">
        <f>IF(B992="","",#REF!)</f>
        <v/>
      </c>
      <c r="B992" s="41" t="str">
        <f>IF('Time Series Inputs'!A992="","",'Time Series Inputs'!A992)</f>
        <v/>
      </c>
      <c r="C992" s="7" t="str">
        <f>IF('Time Series Inputs'!B992="","",'Time Series Inputs'!B992)</f>
        <v/>
      </c>
      <c r="D992" s="7" t="str">
        <f>IF('Time Series Inputs'!C992="","",'Time Series Inputs'!C992)</f>
        <v/>
      </c>
    </row>
    <row r="993" spans="1:19" ht="15.75" customHeight="1">
      <c r="A993" s="40" t="str">
        <f>IF(B993="","",#REF!)</f>
        <v/>
      </c>
      <c r="B993" s="41" t="str">
        <f>IF('Time Series Inputs'!A993="","",'Time Series Inputs'!A993)</f>
        <v/>
      </c>
      <c r="C993" s="7" t="str">
        <f>IF('Time Series Inputs'!B993="","",'Time Series Inputs'!B993)</f>
        <v/>
      </c>
      <c r="D993" s="7" t="str">
        <f>IF('Time Series Inputs'!C993="","",'Time Series Inputs'!C993)</f>
        <v/>
      </c>
    </row>
    <row r="994" spans="1:19" ht="15" customHeight="1">
      <c r="A994" s="40" t="str">
        <f>IF(B994="","",#REF!)</f>
        <v/>
      </c>
      <c r="B994" s="41" t="str">
        <f>IF('Time Series Inputs'!A994="","",'Time Series Inputs'!A994)</f>
        <v/>
      </c>
      <c r="C994" s="7" t="str">
        <f>IF('Time Series Inputs'!B994="","",'Time Series Inputs'!B994)</f>
        <v/>
      </c>
      <c r="D994" s="7" t="str">
        <f>IF('Time Series Inputs'!C994="","",'Time Series Inputs'!C994)</f>
        <v/>
      </c>
    </row>
    <row r="995" spans="1:19" ht="15" customHeight="1">
      <c r="A995" s="40" t="str">
        <f>IF(B995="","",#REF!)</f>
        <v/>
      </c>
      <c r="B995" s="41" t="str">
        <f>IF('Time Series Inputs'!A995="","",'Time Series Inputs'!A995)</f>
        <v/>
      </c>
      <c r="C995" s="7" t="str">
        <f>IF('Time Series Inputs'!B995="","",'Time Series Inputs'!B995)</f>
        <v/>
      </c>
      <c r="D995" s="7" t="str">
        <f>IF('Time Series Inputs'!C995="","",'Time Series Inputs'!C995)</f>
        <v/>
      </c>
    </row>
    <row r="996" spans="1:19" ht="15" customHeight="1">
      <c r="A996" s="40" t="str">
        <f>IF(B996="","",#REF!)</f>
        <v/>
      </c>
      <c r="B996" s="41" t="str">
        <f>IF('Time Series Inputs'!A996="","",'Time Series Inputs'!A996)</f>
        <v/>
      </c>
      <c r="C996" s="7" t="str">
        <f>IF('Time Series Inputs'!B996="","",'Time Series Inputs'!B996)</f>
        <v/>
      </c>
      <c r="D996" s="7" t="str">
        <f>IF('Time Series Inputs'!C996="","",'Time Series Inputs'!C996)</f>
        <v/>
      </c>
    </row>
    <row r="997" spans="1:19" ht="15" customHeight="1">
      <c r="A997" s="40" t="str">
        <f>IF(B997="","",#REF!)</f>
        <v/>
      </c>
      <c r="B997" s="41" t="str">
        <f>IF('Time Series Inputs'!A997="","",'Time Series Inputs'!A997)</f>
        <v/>
      </c>
      <c r="C997" s="7" t="str">
        <f>IF('Time Series Inputs'!B997="","",'Time Series Inputs'!B997)</f>
        <v/>
      </c>
      <c r="D997" s="7" t="str">
        <f>IF('Time Series Inputs'!C997="","",'Time Series Inputs'!C997)</f>
        <v/>
      </c>
    </row>
    <row r="998" spans="1:19" ht="15" customHeight="1">
      <c r="A998" s="40" t="str">
        <f>IF(B998="","",#REF!)</f>
        <v/>
      </c>
      <c r="B998" s="41" t="str">
        <f>IF('Time Series Inputs'!A998="","",'Time Series Inputs'!A998)</f>
        <v/>
      </c>
      <c r="C998" s="7" t="str">
        <f>IF('Time Series Inputs'!B998="","",'Time Series Inputs'!B998)</f>
        <v/>
      </c>
      <c r="D998" s="7" t="str">
        <f>IF('Time Series Inputs'!C998="","",'Time Series Inputs'!C998)</f>
        <v/>
      </c>
    </row>
    <row r="999" spans="1:19" ht="15" customHeight="1">
      <c r="A999" s="40" t="str">
        <f>IF(B999="","",#REF!)</f>
        <v/>
      </c>
      <c r="B999" s="41" t="str">
        <f>IF('Time Series Inputs'!A999="","",'Time Series Inputs'!A999)</f>
        <v/>
      </c>
      <c r="C999" s="7" t="str">
        <f>IF('Time Series Inputs'!B999="","",'Time Series Inputs'!B999)</f>
        <v/>
      </c>
      <c r="D999" s="7" t="str">
        <f>IF('Time Series Inputs'!C999="","",'Time Series Inputs'!C999)</f>
        <v/>
      </c>
    </row>
    <row r="1000" spans="1:19" ht="15" customHeight="1">
      <c r="A1000" s="40" t="str">
        <f>IF(B1000="","",#REF!)</f>
        <v/>
      </c>
      <c r="B1000" s="41" t="str">
        <f>IF('Time Series Inputs'!A1000="","",'Time Series Inputs'!A1000)</f>
        <v/>
      </c>
      <c r="C1000" s="7" t="str">
        <f>IF('Time Series Inputs'!B1000="","",'Time Series Inputs'!B1000)</f>
        <v/>
      </c>
      <c r="D1000" s="7" t="str">
        <f>IF('Time Series Inputs'!C1000="","",'Time Series Inputs'!C1000)</f>
        <v/>
      </c>
    </row>
    <row r="1001" spans="1:19" ht="15" hidden="1" customHeight="1">
      <c r="A1001" s="42"/>
      <c r="B1001" s="43"/>
      <c r="C1001" s="27"/>
      <c r="D1001" s="27"/>
      <c r="E1001" s="26"/>
      <c r="F1001" s="26"/>
      <c r="G1001" s="26"/>
      <c r="H1001" s="26"/>
      <c r="I1001" s="26"/>
      <c r="J1001" s="26"/>
      <c r="K1001" s="26"/>
      <c r="L1001" s="26"/>
      <c r="M1001" s="26"/>
      <c r="N1001" s="26"/>
      <c r="O1001" s="26"/>
      <c r="P1001" s="26"/>
      <c r="Q1001" s="26"/>
      <c r="R1001" s="26"/>
      <c r="S1001" s="26"/>
    </row>
    <row r="1002" spans="1:19" ht="15" hidden="1"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1"/>
  <sheetViews>
    <sheetView workbookViewId="0"/>
  </sheetViews>
  <sheetFormatPr defaultColWidth="12.625" defaultRowHeight="15" customHeight="1"/>
  <cols>
    <col min="1" max="1" width="38.625" style="76" customWidth="1"/>
    <col min="2" max="2" width="12.75" style="76" customWidth="1"/>
    <col min="3" max="4" width="10.5" style="76" customWidth="1"/>
    <col min="5" max="5" width="34.25" style="76" customWidth="1"/>
    <col min="6" max="6" width="34.75" style="76" customWidth="1"/>
    <col min="7" max="7" width="39.125" style="76" customWidth="1"/>
    <col min="8" max="8" width="37" style="76" customWidth="1"/>
    <col min="9" max="9" width="16.875" style="76" customWidth="1"/>
    <col min="10" max="10" width="24" style="76" customWidth="1"/>
    <col min="11" max="26" width="8.625" style="76" customWidth="1"/>
  </cols>
  <sheetData>
    <row r="1" spans="1:26" ht="13.5" customHeight="1">
      <c r="A1" s="36" t="s">
        <v>35</v>
      </c>
      <c r="B1" s="44" t="s">
        <v>17</v>
      </c>
      <c r="C1" s="38" t="s">
        <v>18</v>
      </c>
      <c r="D1" s="38" t="s">
        <v>19</v>
      </c>
      <c r="E1" s="45" t="s">
        <v>36</v>
      </c>
      <c r="F1" s="45" t="s">
        <v>37</v>
      </c>
      <c r="G1" s="45" t="s">
        <v>38</v>
      </c>
      <c r="H1" s="45" t="s">
        <v>39</v>
      </c>
      <c r="I1" s="46" t="s">
        <v>40</v>
      </c>
      <c r="J1" s="45" t="s">
        <v>41</v>
      </c>
      <c r="K1" s="39"/>
      <c r="L1" s="39"/>
      <c r="M1" s="39"/>
      <c r="N1" s="39"/>
      <c r="O1" s="39"/>
      <c r="P1" s="39"/>
      <c r="Q1" s="39"/>
      <c r="R1" s="39"/>
      <c r="S1" s="39"/>
      <c r="T1" s="39"/>
      <c r="U1" s="39"/>
      <c r="V1" s="39"/>
      <c r="W1" s="39"/>
      <c r="X1" s="39"/>
      <c r="Y1" s="39"/>
      <c r="Z1" s="39"/>
    </row>
    <row r="2" spans="1:26" ht="13.5" customHeight="1">
      <c r="A2" s="40" t="str">
        <f t="shared" ref="A2:A65" si="0">IF(J2="","",J2)</f>
        <v/>
      </c>
      <c r="B2" s="6">
        <f>IF('Time Series Inputs'!A2="","",'Time Series Inputs'!A2)</f>
        <v>43765</v>
      </c>
      <c r="C2" s="7">
        <f>IF('Time Series Inputs'!B2="","",'Time Series Inputs'!B2)</f>
        <v>100</v>
      </c>
      <c r="D2" s="7">
        <f>IF('Time Series Inputs'!C2="","",'Time Series Inputs'!C2)</f>
        <v>100</v>
      </c>
      <c r="E2" s="47" t="str">
        <f>IF('Rule Recommendations'!A2="","",'Rule Recommendations'!A2)</f>
        <v/>
      </c>
      <c r="F2" s="47" t="str">
        <f>IF($E2="","",IF(ROW($E2)&lt;=FIRST_TRADE_DATE,0,'Apply Constraints'!$E2))</f>
        <v/>
      </c>
      <c r="G2" s="47" t="str">
        <f t="shared" ref="G2:G65" si="1">IF(F2="","",IF(ABS($F2)&gt;MAX_ALLOCATION, MAX_ALLOCATION*SIGN($F2),$F2))</f>
        <v/>
      </c>
      <c r="H2" s="47" t="str">
        <f t="shared" ref="H2:H65" si="2">IF(G2="","",MAX($G2,-ABS(MAXIMUM_SHORT)))</f>
        <v/>
      </c>
      <c r="I2" s="48" t="s">
        <v>42</v>
      </c>
      <c r="J2" s="47" t="str">
        <f t="shared" ref="J2:J65" si="3">IF(I2="Triggered", 0, H2)</f>
        <v/>
      </c>
    </row>
    <row r="3" spans="1:26" ht="13.5" customHeight="1">
      <c r="A3" s="40" t="e">
        <f t="shared" si="0"/>
        <v>#VALUE!</v>
      </c>
      <c r="B3" s="6">
        <f>IF('Time Series Inputs'!A3="","",'Time Series Inputs'!A3)</f>
        <v>43766</v>
      </c>
      <c r="C3" s="7">
        <f>IF('Time Series Inputs'!B3="","",'Time Series Inputs'!B3)</f>
        <v>99.912610364907096</v>
      </c>
      <c r="D3" s="7">
        <f>IF('Time Series Inputs'!C3="","",'Time Series Inputs'!C3)</f>
        <v>99.578008314098398</v>
      </c>
      <c r="E3" s="47" t="str">
        <f>IF('Rule Recommendations'!A3="","",'Rule Recommendations'!A3)</f>
        <v/>
      </c>
      <c r="F3" s="47" t="str">
        <f>IF($E3="","",IF(ROW($E3)&lt;=FIRST_TRADE_DATE,0,'Apply Constraints'!$E3))</f>
        <v/>
      </c>
      <c r="G3" s="47" t="str">
        <f t="shared" si="1"/>
        <v/>
      </c>
      <c r="H3" s="47" t="str">
        <f t="shared" si="2"/>
        <v/>
      </c>
      <c r="I3" s="49" t="e">
        <f t="shared" ref="I3:I66" si="4">IF(C3="","",IF(I2="Triggered","Triggered",IF((C3-C2)/C2*H2&lt;-STOP_LOSS,"Triggered","Inactive")))</f>
        <v>#VALUE!</v>
      </c>
      <c r="J3" s="47" t="e">
        <f t="shared" si="3"/>
        <v>#VALUE!</v>
      </c>
    </row>
    <row r="4" spans="1:26" ht="13.5" customHeight="1">
      <c r="A4" s="40" t="e">
        <f t="shared" si="0"/>
        <v>#VALUE!</v>
      </c>
      <c r="B4" s="6">
        <f>IF('Time Series Inputs'!A4="","",'Time Series Inputs'!A4)</f>
        <v>43767</v>
      </c>
      <c r="C4" s="7">
        <f>IF('Time Series Inputs'!B4="","",'Time Series Inputs'!B4)</f>
        <v>100.311217364497</v>
      </c>
      <c r="D4" s="7">
        <f>IF('Time Series Inputs'!C4="","",'Time Series Inputs'!C4)</f>
        <v>100.239302652175</v>
      </c>
      <c r="E4" s="47" t="str">
        <f>IF('Rule Recommendations'!A4="","",'Rule Recommendations'!A4)</f>
        <v/>
      </c>
      <c r="F4" s="47" t="str">
        <f>IF($E4="","",IF(ROW($E4)&lt;=FIRST_TRADE_DATE,0,'Apply Constraints'!$E4))</f>
        <v/>
      </c>
      <c r="G4" s="47" t="str">
        <f t="shared" si="1"/>
        <v/>
      </c>
      <c r="H4" s="47" t="str">
        <f t="shared" si="2"/>
        <v/>
      </c>
      <c r="I4" s="49" t="e">
        <f t="shared" si="4"/>
        <v>#VALUE!</v>
      </c>
      <c r="J4" s="47" t="e">
        <f t="shared" si="3"/>
        <v>#VALUE!</v>
      </c>
    </row>
    <row r="5" spans="1:26" ht="13.5" customHeight="1">
      <c r="A5" s="40" t="e">
        <f t="shared" si="0"/>
        <v>#VALUE!</v>
      </c>
      <c r="B5" s="6">
        <f>IF('Time Series Inputs'!A5="","",'Time Series Inputs'!A5)</f>
        <v>43768</v>
      </c>
      <c r="C5" s="7">
        <f>IF('Time Series Inputs'!B5="","",'Time Series Inputs'!B5)</f>
        <v>99.848298101833194</v>
      </c>
      <c r="D5" s="7">
        <f>IF('Time Series Inputs'!C5="","",'Time Series Inputs'!C5)</f>
        <v>100.925168752525</v>
      </c>
      <c r="E5" s="47" t="str">
        <f>IF('Rule Recommendations'!A5="","",'Rule Recommendations'!A5)</f>
        <v/>
      </c>
      <c r="F5" s="47" t="str">
        <f>IF($E5="","",IF(ROW($E5)&lt;=FIRST_TRADE_DATE,0,'Apply Constraints'!$E5))</f>
        <v/>
      </c>
      <c r="G5" s="47" t="str">
        <f t="shared" si="1"/>
        <v/>
      </c>
      <c r="H5" s="47" t="str">
        <f t="shared" si="2"/>
        <v/>
      </c>
      <c r="I5" s="49" t="e">
        <f t="shared" si="4"/>
        <v>#VALUE!</v>
      </c>
      <c r="J5" s="47" t="e">
        <f t="shared" si="3"/>
        <v>#VALUE!</v>
      </c>
    </row>
    <row r="6" spans="1:26" ht="13.5" customHeight="1">
      <c r="A6" s="40" t="e">
        <f t="shared" si="0"/>
        <v>#VALUE!</v>
      </c>
      <c r="B6" s="6">
        <f>IF('Time Series Inputs'!A6="","",'Time Series Inputs'!A6)</f>
        <v>43769</v>
      </c>
      <c r="C6" s="7">
        <f>IF('Time Series Inputs'!B6="","",'Time Series Inputs'!B6)</f>
        <v>99.885120923014597</v>
      </c>
      <c r="D6" s="7">
        <f>IF('Time Series Inputs'!C6="","",'Time Series Inputs'!C6)</f>
        <v>101.692155974478</v>
      </c>
      <c r="E6" s="47" t="str">
        <f>IF('Rule Recommendations'!A6="","",'Rule Recommendations'!A6)</f>
        <v/>
      </c>
      <c r="F6" s="47" t="str">
        <f>IF($E6="","",IF(ROW($E6)&lt;=FIRST_TRADE_DATE,0,'Apply Constraints'!$E6))</f>
        <v/>
      </c>
      <c r="G6" s="47" t="str">
        <f t="shared" si="1"/>
        <v/>
      </c>
      <c r="H6" s="47" t="str">
        <f t="shared" si="2"/>
        <v/>
      </c>
      <c r="I6" s="49" t="e">
        <f t="shared" si="4"/>
        <v>#VALUE!</v>
      </c>
      <c r="J6" s="47" t="e">
        <f t="shared" si="3"/>
        <v>#VALUE!</v>
      </c>
    </row>
    <row r="7" spans="1:26" ht="13.5" customHeight="1">
      <c r="A7" s="40" t="e">
        <f t="shared" si="0"/>
        <v>#VALUE!</v>
      </c>
      <c r="B7" s="6">
        <f>IF('Time Series Inputs'!A7="","",'Time Series Inputs'!A7)</f>
        <v>43770</v>
      </c>
      <c r="C7" s="7">
        <f>IF('Time Series Inputs'!B7="","",'Time Series Inputs'!B7)</f>
        <v>100.445590841743</v>
      </c>
      <c r="D7" s="7">
        <f>IF('Time Series Inputs'!C7="","",'Time Series Inputs'!C7)</f>
        <v>101.64498964069401</v>
      </c>
      <c r="E7" s="47" t="str">
        <f>IF('Rule Recommendations'!A7="","",'Rule Recommendations'!A7)</f>
        <v/>
      </c>
      <c r="F7" s="47" t="str">
        <f>IF($E7="","",IF(ROW($E7)&lt;=FIRST_TRADE_DATE,0,'Apply Constraints'!$E7))</f>
        <v/>
      </c>
      <c r="G7" s="47" t="str">
        <f t="shared" si="1"/>
        <v/>
      </c>
      <c r="H7" s="47" t="str">
        <f t="shared" si="2"/>
        <v/>
      </c>
      <c r="I7" s="49" t="e">
        <f t="shared" si="4"/>
        <v>#VALUE!</v>
      </c>
      <c r="J7" s="47" t="e">
        <f t="shared" si="3"/>
        <v>#VALUE!</v>
      </c>
    </row>
    <row r="8" spans="1:26" ht="13.5" customHeight="1">
      <c r="A8" s="40" t="e">
        <f t="shared" si="0"/>
        <v>#VALUE!</v>
      </c>
      <c r="B8" s="6">
        <f>IF('Time Series Inputs'!A8="","",'Time Series Inputs'!A8)</f>
        <v>43771</v>
      </c>
      <c r="C8" s="7">
        <f>IF('Time Series Inputs'!B8="","",'Time Series Inputs'!B8)</f>
        <v>101.04736747988299</v>
      </c>
      <c r="D8" s="7">
        <f>IF('Time Series Inputs'!C8="","",'Time Series Inputs'!C8)</f>
        <v>100.92100280147299</v>
      </c>
      <c r="E8" s="47" t="str">
        <f>IF('Rule Recommendations'!A8="","",'Rule Recommendations'!A8)</f>
        <v/>
      </c>
      <c r="F8" s="47" t="str">
        <f>IF($E8="","",IF(ROW($E8)&lt;=FIRST_TRADE_DATE,0,'Apply Constraints'!$E8))</f>
        <v/>
      </c>
      <c r="G8" s="47" t="str">
        <f t="shared" si="1"/>
        <v/>
      </c>
      <c r="H8" s="47" t="str">
        <f t="shared" si="2"/>
        <v/>
      </c>
      <c r="I8" s="49" t="e">
        <f t="shared" si="4"/>
        <v>#VALUE!</v>
      </c>
      <c r="J8" s="47" t="e">
        <f t="shared" si="3"/>
        <v>#VALUE!</v>
      </c>
    </row>
    <row r="9" spans="1:26" ht="13.5" customHeight="1">
      <c r="A9" s="40" t="e">
        <f t="shared" si="0"/>
        <v>#VALUE!</v>
      </c>
      <c r="B9" s="6">
        <f>IF('Time Series Inputs'!A9="","",'Time Series Inputs'!A9)</f>
        <v>43772</v>
      </c>
      <c r="C9" s="7">
        <f>IF('Time Series Inputs'!B9="","",'Time Series Inputs'!B9)</f>
        <v>101.55656282591799</v>
      </c>
      <c r="D9" s="7">
        <f>IF('Time Series Inputs'!C9="","",'Time Series Inputs'!C9)</f>
        <v>100.99821384953199</v>
      </c>
      <c r="E9" s="47" t="str">
        <f>IF('Rule Recommendations'!A9="","",'Rule Recommendations'!A9)</f>
        <v/>
      </c>
      <c r="F9" s="47" t="str">
        <f>IF($E9="","",IF(ROW($E9)&lt;=FIRST_TRADE_DATE,0,'Apply Constraints'!$E9))</f>
        <v/>
      </c>
      <c r="G9" s="47" t="str">
        <f t="shared" si="1"/>
        <v/>
      </c>
      <c r="H9" s="47" t="str">
        <f t="shared" si="2"/>
        <v/>
      </c>
      <c r="I9" s="49" t="e">
        <f t="shared" si="4"/>
        <v>#VALUE!</v>
      </c>
      <c r="J9" s="47" t="e">
        <f t="shared" si="3"/>
        <v>#VALUE!</v>
      </c>
    </row>
    <row r="10" spans="1:26" ht="13.5" customHeight="1">
      <c r="A10" s="40" t="e">
        <f t="shared" si="0"/>
        <v>#VALUE!</v>
      </c>
      <c r="B10" s="6">
        <f>IF('Time Series Inputs'!A10="","",'Time Series Inputs'!A10)</f>
        <v>43773</v>
      </c>
      <c r="C10" s="7">
        <f>IF('Time Series Inputs'!B10="","",'Time Series Inputs'!B10)</f>
        <v>101.447237670028</v>
      </c>
      <c r="D10" s="7">
        <f>IF('Time Series Inputs'!C10="","",'Time Series Inputs'!C10)</f>
        <v>101.36925153771701</v>
      </c>
      <c r="E10" s="47" t="str">
        <f>IF('Rule Recommendations'!A10="","",'Rule Recommendations'!A10)</f>
        <v/>
      </c>
      <c r="F10" s="47" t="str">
        <f>IF($E10="","",IF(ROW($E10)&lt;=FIRST_TRADE_DATE,0,'Apply Constraints'!$E10))</f>
        <v/>
      </c>
      <c r="G10" s="47" t="str">
        <f t="shared" si="1"/>
        <v/>
      </c>
      <c r="H10" s="47" t="str">
        <f t="shared" si="2"/>
        <v/>
      </c>
      <c r="I10" s="49" t="e">
        <f t="shared" si="4"/>
        <v>#VALUE!</v>
      </c>
      <c r="J10" s="47" t="e">
        <f t="shared" si="3"/>
        <v>#VALUE!</v>
      </c>
    </row>
    <row r="11" spans="1:26" ht="13.5" customHeight="1">
      <c r="A11" s="40" t="e">
        <f t="shared" si="0"/>
        <v>#VALUE!</v>
      </c>
      <c r="B11" s="6">
        <f>IF('Time Series Inputs'!A11="","",'Time Series Inputs'!A11)</f>
        <v>43774</v>
      </c>
      <c r="C11" s="7">
        <f>IF('Time Series Inputs'!B11="","",'Time Series Inputs'!B11)</f>
        <v>101.53385199240201</v>
      </c>
      <c r="D11" s="7">
        <f>IF('Time Series Inputs'!C11="","",'Time Series Inputs'!C11)</f>
        <v>100.973649663508</v>
      </c>
      <c r="E11" s="47" t="str">
        <f>IF('Rule Recommendations'!A11="","",'Rule Recommendations'!A11)</f>
        <v/>
      </c>
      <c r="F11" s="47" t="str">
        <f>IF($E11="","",IF(ROW($E11)&lt;=FIRST_TRADE_DATE,0,'Apply Constraints'!$E11))</f>
        <v/>
      </c>
      <c r="G11" s="47" t="str">
        <f t="shared" si="1"/>
        <v/>
      </c>
      <c r="H11" s="47" t="str">
        <f t="shared" si="2"/>
        <v/>
      </c>
      <c r="I11" s="49" t="e">
        <f t="shared" si="4"/>
        <v>#VALUE!</v>
      </c>
      <c r="J11" s="47" t="e">
        <f t="shared" si="3"/>
        <v>#VALUE!</v>
      </c>
    </row>
    <row r="12" spans="1:26" ht="13.5" customHeight="1">
      <c r="A12" s="40" t="e">
        <f t="shared" si="0"/>
        <v>#VALUE!</v>
      </c>
      <c r="B12" s="6">
        <f>IF('Time Series Inputs'!A12="","",'Time Series Inputs'!A12)</f>
        <v>43775</v>
      </c>
      <c r="C12" s="7">
        <f>IF('Time Series Inputs'!B12="","",'Time Series Inputs'!B12)</f>
        <v>102.27712319515</v>
      </c>
      <c r="D12" s="7">
        <f>IF('Time Series Inputs'!C12="","",'Time Series Inputs'!C12)</f>
        <v>101.027475961919</v>
      </c>
      <c r="E12" s="47" t="str">
        <f>IF('Rule Recommendations'!A12="","",'Rule Recommendations'!A12)</f>
        <v/>
      </c>
      <c r="F12" s="47" t="str">
        <f>IF($E12="","",IF(ROW($E12)&lt;=FIRST_TRADE_DATE,0,'Apply Constraints'!$E12))</f>
        <v/>
      </c>
      <c r="G12" s="47" t="str">
        <f t="shared" si="1"/>
        <v/>
      </c>
      <c r="H12" s="47" t="str">
        <f t="shared" si="2"/>
        <v/>
      </c>
      <c r="I12" s="49" t="e">
        <f t="shared" si="4"/>
        <v>#VALUE!</v>
      </c>
      <c r="J12" s="47" t="e">
        <f t="shared" si="3"/>
        <v>#VALUE!</v>
      </c>
    </row>
    <row r="13" spans="1:26" ht="13.5" customHeight="1">
      <c r="A13" s="40" t="e">
        <f t="shared" si="0"/>
        <v>#VALUE!</v>
      </c>
      <c r="B13" s="6">
        <f>IF('Time Series Inputs'!A13="","",'Time Series Inputs'!A13)</f>
        <v>43776</v>
      </c>
      <c r="C13" s="7">
        <f>IF('Time Series Inputs'!B13="","",'Time Series Inputs'!B13)</f>
        <v>101.7565736358</v>
      </c>
      <c r="D13" s="7">
        <f>IF('Time Series Inputs'!C13="","",'Time Series Inputs'!C13)</f>
        <v>100.762194638061</v>
      </c>
      <c r="E13" s="47" t="str">
        <f>IF('Rule Recommendations'!A13="","",'Rule Recommendations'!A13)</f>
        <v/>
      </c>
      <c r="F13" s="47" t="str">
        <f>IF($E13="","",IF(ROW($E13)&lt;=FIRST_TRADE_DATE,0,'Apply Constraints'!$E13))</f>
        <v/>
      </c>
      <c r="G13" s="47" t="str">
        <f t="shared" si="1"/>
        <v/>
      </c>
      <c r="H13" s="47" t="str">
        <f t="shared" si="2"/>
        <v/>
      </c>
      <c r="I13" s="49" t="e">
        <f t="shared" si="4"/>
        <v>#VALUE!</v>
      </c>
      <c r="J13" s="47" t="e">
        <f t="shared" si="3"/>
        <v>#VALUE!</v>
      </c>
    </row>
    <row r="14" spans="1:26" ht="13.5" customHeight="1">
      <c r="A14" s="40" t="e">
        <f t="shared" si="0"/>
        <v>#VALUE!</v>
      </c>
      <c r="B14" s="6">
        <f>IF('Time Series Inputs'!A14="","",'Time Series Inputs'!A14)</f>
        <v>43777</v>
      </c>
      <c r="C14" s="7">
        <f>IF('Time Series Inputs'!B14="","",'Time Series Inputs'!B14)</f>
        <v>101.76617549251699</v>
      </c>
      <c r="D14" s="7">
        <f>IF('Time Series Inputs'!C14="","",'Time Series Inputs'!C14)</f>
        <v>100.063287447332</v>
      </c>
      <c r="E14" s="47" t="str">
        <f>IF('Rule Recommendations'!A14="","",'Rule Recommendations'!A14)</f>
        <v/>
      </c>
      <c r="F14" s="47" t="str">
        <f>IF($E14="","",IF(ROW($E14)&lt;=FIRST_TRADE_DATE,0,'Apply Constraints'!$E14))</f>
        <v/>
      </c>
      <c r="G14" s="47" t="str">
        <f t="shared" si="1"/>
        <v/>
      </c>
      <c r="H14" s="47" t="str">
        <f t="shared" si="2"/>
        <v/>
      </c>
      <c r="I14" s="49" t="e">
        <f t="shared" si="4"/>
        <v>#VALUE!</v>
      </c>
      <c r="J14" s="47" t="e">
        <f t="shared" si="3"/>
        <v>#VALUE!</v>
      </c>
    </row>
    <row r="15" spans="1:26" ht="13.5" customHeight="1">
      <c r="A15" s="40" t="e">
        <f t="shared" si="0"/>
        <v>#VALUE!</v>
      </c>
      <c r="B15" s="6">
        <f>IF('Time Series Inputs'!A15="","",'Time Series Inputs'!A15)</f>
        <v>43778</v>
      </c>
      <c r="C15" s="7">
        <f>IF('Time Series Inputs'!B15="","",'Time Series Inputs'!B15)</f>
        <v>101.45454441390299</v>
      </c>
      <c r="D15" s="7">
        <f>IF('Time Series Inputs'!C15="","",'Time Series Inputs'!C15)</f>
        <v>100.185943005867</v>
      </c>
      <c r="E15" s="47" t="str">
        <f>IF('Rule Recommendations'!A15="","",'Rule Recommendations'!A15)</f>
        <v/>
      </c>
      <c r="F15" s="47" t="str">
        <f>IF($E15="","",IF(ROW($E15)&lt;=FIRST_TRADE_DATE,0,'Apply Constraints'!$E15))</f>
        <v/>
      </c>
      <c r="G15" s="47" t="str">
        <f t="shared" si="1"/>
        <v/>
      </c>
      <c r="H15" s="47" t="str">
        <f t="shared" si="2"/>
        <v/>
      </c>
      <c r="I15" s="49" t="e">
        <f t="shared" si="4"/>
        <v>#VALUE!</v>
      </c>
      <c r="J15" s="47" t="e">
        <f t="shared" si="3"/>
        <v>#VALUE!</v>
      </c>
    </row>
    <row r="16" spans="1:26" ht="13.5" customHeight="1">
      <c r="A16" s="40" t="e">
        <f t="shared" si="0"/>
        <v>#VALUE!</v>
      </c>
      <c r="B16" s="6">
        <f>IF('Time Series Inputs'!A16="","",'Time Series Inputs'!A16)</f>
        <v>43779</v>
      </c>
      <c r="C16" s="7">
        <f>IF('Time Series Inputs'!B16="","",'Time Series Inputs'!B16)</f>
        <v>101.97625056413899</v>
      </c>
      <c r="D16" s="7">
        <f>IF('Time Series Inputs'!C16="","",'Time Series Inputs'!C16)</f>
        <v>100.02674166358</v>
      </c>
      <c r="E16" s="47" t="str">
        <f>IF('Rule Recommendations'!A16="","",'Rule Recommendations'!A16)</f>
        <v/>
      </c>
      <c r="F16" s="47" t="str">
        <f>IF($E16="","",IF(ROW($E16)&lt;=FIRST_TRADE_DATE,0,'Apply Constraints'!$E16))</f>
        <v/>
      </c>
      <c r="G16" s="47" t="str">
        <f t="shared" si="1"/>
        <v/>
      </c>
      <c r="H16" s="47" t="str">
        <f t="shared" si="2"/>
        <v/>
      </c>
      <c r="I16" s="49" t="e">
        <f t="shared" si="4"/>
        <v>#VALUE!</v>
      </c>
      <c r="J16" s="47" t="e">
        <f t="shared" si="3"/>
        <v>#VALUE!</v>
      </c>
    </row>
    <row r="17" spans="1:10" ht="13.5" customHeight="1">
      <c r="A17" s="40" t="e">
        <f t="shared" si="0"/>
        <v>#VALUE!</v>
      </c>
      <c r="B17" s="6">
        <f>IF('Time Series Inputs'!A17="","",'Time Series Inputs'!A17)</f>
        <v>43780</v>
      </c>
      <c r="C17" s="7">
        <f>IF('Time Series Inputs'!B17="","",'Time Series Inputs'!B17)</f>
        <v>102.59885517962</v>
      </c>
      <c r="D17" s="7">
        <f>IF('Time Series Inputs'!C17="","",'Time Series Inputs'!C17)</f>
        <v>99.557100458513204</v>
      </c>
      <c r="E17" s="47" t="str">
        <f>IF('Rule Recommendations'!A17="","",'Rule Recommendations'!A17)</f>
        <v/>
      </c>
      <c r="F17" s="47" t="str">
        <f>IF($E17="","",IF(ROW($E17)&lt;=FIRST_TRADE_DATE,0,'Apply Constraints'!$E17))</f>
        <v/>
      </c>
      <c r="G17" s="47" t="str">
        <f t="shared" si="1"/>
        <v/>
      </c>
      <c r="H17" s="47" t="str">
        <f t="shared" si="2"/>
        <v/>
      </c>
      <c r="I17" s="49" t="e">
        <f t="shared" si="4"/>
        <v>#VALUE!</v>
      </c>
      <c r="J17" s="47" t="e">
        <f t="shared" si="3"/>
        <v>#VALUE!</v>
      </c>
    </row>
    <row r="18" spans="1:10" ht="13.5" customHeight="1">
      <c r="A18" s="40" t="e">
        <f t="shared" si="0"/>
        <v>#VALUE!</v>
      </c>
      <c r="B18" s="6">
        <f>IF('Time Series Inputs'!A18="","",'Time Series Inputs'!A18)</f>
        <v>43781</v>
      </c>
      <c r="C18" s="7">
        <f>IF('Time Series Inputs'!B18="","",'Time Series Inputs'!B18)</f>
        <v>102.426511000844</v>
      </c>
      <c r="D18" s="7">
        <f>IF('Time Series Inputs'!C18="","",'Time Series Inputs'!C18)</f>
        <v>99.550306671475298</v>
      </c>
      <c r="E18" s="47" t="str">
        <f>IF('Rule Recommendations'!A18="","",'Rule Recommendations'!A18)</f>
        <v/>
      </c>
      <c r="F18" s="47" t="str">
        <f>IF($E18="","",IF(ROW($E18)&lt;=FIRST_TRADE_DATE,0,'Apply Constraints'!$E18))</f>
        <v/>
      </c>
      <c r="G18" s="47" t="str">
        <f t="shared" si="1"/>
        <v/>
      </c>
      <c r="H18" s="47" t="str">
        <f t="shared" si="2"/>
        <v/>
      </c>
      <c r="I18" s="49" t="e">
        <f t="shared" si="4"/>
        <v>#VALUE!</v>
      </c>
      <c r="J18" s="47" t="e">
        <f t="shared" si="3"/>
        <v>#VALUE!</v>
      </c>
    </row>
    <row r="19" spans="1:10" ht="13.5" customHeight="1">
      <c r="A19" s="40" t="e">
        <f t="shared" si="0"/>
        <v>#VALUE!</v>
      </c>
      <c r="B19" s="6">
        <f>IF('Time Series Inputs'!A19="","",'Time Series Inputs'!A19)</f>
        <v>43782</v>
      </c>
      <c r="C19" s="7">
        <f>IF('Time Series Inputs'!B19="","",'Time Series Inputs'!B19)</f>
        <v>102.367639935813</v>
      </c>
      <c r="D19" s="7">
        <f>IF('Time Series Inputs'!C19="","",'Time Series Inputs'!C19)</f>
        <v>99.089638553181601</v>
      </c>
      <c r="E19" s="47" t="str">
        <f>IF('Rule Recommendations'!A19="","",'Rule Recommendations'!A19)</f>
        <v/>
      </c>
      <c r="F19" s="47" t="str">
        <f>IF($E19="","",IF(ROW($E19)&lt;=FIRST_TRADE_DATE,0,'Apply Constraints'!$E19))</f>
        <v/>
      </c>
      <c r="G19" s="47" t="str">
        <f t="shared" si="1"/>
        <v/>
      </c>
      <c r="H19" s="47" t="str">
        <f t="shared" si="2"/>
        <v/>
      </c>
      <c r="I19" s="49" t="e">
        <f t="shared" si="4"/>
        <v>#VALUE!</v>
      </c>
      <c r="J19" s="47" t="e">
        <f t="shared" si="3"/>
        <v>#VALUE!</v>
      </c>
    </row>
    <row r="20" spans="1:10" ht="13.5" customHeight="1">
      <c r="A20" s="40" t="e">
        <f t="shared" si="0"/>
        <v>#VALUE!</v>
      </c>
      <c r="B20" s="6">
        <f>IF('Time Series Inputs'!A20="","",'Time Series Inputs'!A20)</f>
        <v>43783</v>
      </c>
      <c r="C20" s="7">
        <f>IF('Time Series Inputs'!B20="","",'Time Series Inputs'!B20)</f>
        <v>102.868405676503</v>
      </c>
      <c r="D20" s="7">
        <f>IF('Time Series Inputs'!C20="","",'Time Series Inputs'!C20)</f>
        <v>99.601032932397203</v>
      </c>
      <c r="E20" s="47" t="str">
        <f>IF('Rule Recommendations'!A20="","",'Rule Recommendations'!A20)</f>
        <v/>
      </c>
      <c r="F20" s="47" t="str">
        <f>IF($E20="","",IF(ROW($E20)&lt;=FIRST_TRADE_DATE,0,'Apply Constraints'!$E20))</f>
        <v/>
      </c>
      <c r="G20" s="47" t="str">
        <f t="shared" si="1"/>
        <v/>
      </c>
      <c r="H20" s="47" t="str">
        <f t="shared" si="2"/>
        <v/>
      </c>
      <c r="I20" s="49" t="e">
        <f t="shared" si="4"/>
        <v>#VALUE!</v>
      </c>
      <c r="J20" s="47" t="e">
        <f t="shared" si="3"/>
        <v>#VALUE!</v>
      </c>
    </row>
    <row r="21" spans="1:10" ht="15.75" customHeight="1">
      <c r="A21" s="40" t="e">
        <f t="shared" si="0"/>
        <v>#VALUE!</v>
      </c>
      <c r="B21" s="6">
        <f>IF('Time Series Inputs'!A21="","",'Time Series Inputs'!A21)</f>
        <v>43784</v>
      </c>
      <c r="C21" s="7">
        <f>IF('Time Series Inputs'!B21="","",'Time Series Inputs'!B21)</f>
        <v>103.03958534730501</v>
      </c>
      <c r="D21" s="7">
        <f>IF('Time Series Inputs'!C21="","",'Time Series Inputs'!C21)</f>
        <v>99.833107596637504</v>
      </c>
      <c r="E21" s="47" t="str">
        <f>IF('Rule Recommendations'!A21="","",'Rule Recommendations'!A21)</f>
        <v/>
      </c>
      <c r="F21" s="47" t="str">
        <f>IF($E21="","",IF(ROW($E21)&lt;=FIRST_TRADE_DATE,0,'Apply Constraints'!$E21))</f>
        <v/>
      </c>
      <c r="G21" s="47" t="str">
        <f t="shared" si="1"/>
        <v/>
      </c>
      <c r="H21" s="47" t="str">
        <f t="shared" si="2"/>
        <v/>
      </c>
      <c r="I21" s="49" t="e">
        <f t="shared" si="4"/>
        <v>#VALUE!</v>
      </c>
      <c r="J21" s="47" t="e">
        <f t="shared" si="3"/>
        <v>#VALUE!</v>
      </c>
    </row>
    <row r="22" spans="1:10" ht="15.75" customHeight="1">
      <c r="A22" s="40" t="str">
        <f t="shared" si="0"/>
        <v/>
      </c>
      <c r="B22" s="6" t="str">
        <f>IF('Time Series Inputs'!A22="","",'Time Series Inputs'!A22)</f>
        <v/>
      </c>
      <c r="C22" s="7" t="str">
        <f>IF('Time Series Inputs'!B22="","",'Time Series Inputs'!B22)</f>
        <v/>
      </c>
      <c r="D22" s="7" t="str">
        <f>IF('Time Series Inputs'!C22="","",'Time Series Inputs'!C22)</f>
        <v/>
      </c>
      <c r="E22" s="50" t="str">
        <f>IF('Rule Recommendations'!A22="","",'Rule Recommendations'!A22)</f>
        <v/>
      </c>
      <c r="F22" s="50" t="str">
        <f>IF($E22="","",IF(ROW($E22)&lt;=FIRST_TRADE_DATE,0,'Apply Constraints'!$E22))</f>
        <v/>
      </c>
      <c r="G22" s="50" t="str">
        <f t="shared" si="1"/>
        <v/>
      </c>
      <c r="H22" s="50" t="str">
        <f t="shared" si="2"/>
        <v/>
      </c>
      <c r="I22" s="49" t="str">
        <f t="shared" si="4"/>
        <v/>
      </c>
      <c r="J22" s="50" t="str">
        <f t="shared" si="3"/>
        <v/>
      </c>
    </row>
    <row r="23" spans="1:10" ht="15.75" customHeight="1">
      <c r="A23" s="40" t="str">
        <f t="shared" si="0"/>
        <v/>
      </c>
      <c r="B23" s="6" t="str">
        <f>IF('Time Series Inputs'!A23="","",'Time Series Inputs'!A23)</f>
        <v/>
      </c>
      <c r="C23" s="7" t="str">
        <f>IF('Time Series Inputs'!B23="","",'Time Series Inputs'!B23)</f>
        <v/>
      </c>
      <c r="D23" s="7" t="str">
        <f>IF('Time Series Inputs'!C23="","",'Time Series Inputs'!C23)</f>
        <v/>
      </c>
      <c r="E23" s="50" t="str">
        <f>IF('Rule Recommendations'!A23="","",'Rule Recommendations'!A23)</f>
        <v/>
      </c>
      <c r="F23" s="50" t="str">
        <f>IF($E23="","",IF(ROW($E23)&lt;=FIRST_TRADE_DATE,0,'Apply Constraints'!$E23))</f>
        <v/>
      </c>
      <c r="G23" s="50" t="str">
        <f t="shared" si="1"/>
        <v/>
      </c>
      <c r="H23" s="50" t="str">
        <f t="shared" si="2"/>
        <v/>
      </c>
      <c r="I23" s="49" t="str">
        <f t="shared" si="4"/>
        <v/>
      </c>
      <c r="J23" s="50" t="str">
        <f t="shared" si="3"/>
        <v/>
      </c>
    </row>
    <row r="24" spans="1:10" ht="15.75" customHeight="1">
      <c r="A24" s="40" t="str">
        <f t="shared" si="0"/>
        <v/>
      </c>
      <c r="B24" s="6" t="str">
        <f>IF('Time Series Inputs'!A24="","",'Time Series Inputs'!A24)</f>
        <v/>
      </c>
      <c r="C24" s="7" t="str">
        <f>IF('Time Series Inputs'!B24="","",'Time Series Inputs'!B24)</f>
        <v/>
      </c>
      <c r="D24" s="7" t="str">
        <f>IF('Time Series Inputs'!C24="","",'Time Series Inputs'!C24)</f>
        <v/>
      </c>
      <c r="E24" s="50" t="str">
        <f>IF('Rule Recommendations'!A24="","",'Rule Recommendations'!A24)</f>
        <v/>
      </c>
      <c r="F24" s="50" t="str">
        <f>IF($E24="","",IF(ROW($E24)&lt;=FIRST_TRADE_DATE,0,'Apply Constraints'!$E24))</f>
        <v/>
      </c>
      <c r="G24" s="50" t="str">
        <f t="shared" si="1"/>
        <v/>
      </c>
      <c r="H24" s="50" t="str">
        <f t="shared" si="2"/>
        <v/>
      </c>
      <c r="I24" s="49" t="str">
        <f t="shared" si="4"/>
        <v/>
      </c>
      <c r="J24" s="50" t="str">
        <f t="shared" si="3"/>
        <v/>
      </c>
    </row>
    <row r="25" spans="1:10" ht="15.75" customHeight="1">
      <c r="A25" s="40" t="str">
        <f t="shared" si="0"/>
        <v/>
      </c>
      <c r="B25" s="6" t="str">
        <f>IF('Time Series Inputs'!A25="","",'Time Series Inputs'!A25)</f>
        <v/>
      </c>
      <c r="C25" s="7" t="str">
        <f>IF('Time Series Inputs'!B25="","",'Time Series Inputs'!B25)</f>
        <v/>
      </c>
      <c r="D25" s="7" t="str">
        <f>IF('Time Series Inputs'!C25="","",'Time Series Inputs'!C25)</f>
        <v/>
      </c>
      <c r="E25" s="50" t="str">
        <f>IF('Rule Recommendations'!A25="","",'Rule Recommendations'!A25)</f>
        <v/>
      </c>
      <c r="F25" s="50" t="str">
        <f>IF($E25="","",IF(ROW($E25)&lt;=FIRST_TRADE_DATE,0,'Apply Constraints'!$E25))</f>
        <v/>
      </c>
      <c r="G25" s="50" t="str">
        <f t="shared" si="1"/>
        <v/>
      </c>
      <c r="H25" s="50" t="str">
        <f t="shared" si="2"/>
        <v/>
      </c>
      <c r="I25" s="49" t="str">
        <f t="shared" si="4"/>
        <v/>
      </c>
      <c r="J25" s="50" t="str">
        <f t="shared" si="3"/>
        <v/>
      </c>
    </row>
    <row r="26" spans="1:10" ht="15.75" customHeight="1">
      <c r="A26" s="40" t="str">
        <f t="shared" si="0"/>
        <v/>
      </c>
      <c r="B26" s="6" t="str">
        <f>IF('Time Series Inputs'!A26="","",'Time Series Inputs'!A26)</f>
        <v/>
      </c>
      <c r="C26" s="7" t="str">
        <f>IF('Time Series Inputs'!B26="","",'Time Series Inputs'!B26)</f>
        <v/>
      </c>
      <c r="D26" s="7" t="str">
        <f>IF('Time Series Inputs'!C26="","",'Time Series Inputs'!C26)</f>
        <v/>
      </c>
      <c r="E26" s="50" t="str">
        <f>IF('Rule Recommendations'!A26="","",'Rule Recommendations'!A26)</f>
        <v/>
      </c>
      <c r="F26" s="50" t="str">
        <f>IF($E26="","",IF(ROW($E26)&lt;=FIRST_TRADE_DATE,0,'Apply Constraints'!$E26))</f>
        <v/>
      </c>
      <c r="G26" s="50" t="str">
        <f t="shared" si="1"/>
        <v/>
      </c>
      <c r="H26" s="50" t="str">
        <f t="shared" si="2"/>
        <v/>
      </c>
      <c r="I26" s="49" t="str">
        <f t="shared" si="4"/>
        <v/>
      </c>
      <c r="J26" s="50" t="str">
        <f t="shared" si="3"/>
        <v/>
      </c>
    </row>
    <row r="27" spans="1:10" ht="15.75" customHeight="1">
      <c r="A27" s="40" t="str">
        <f t="shared" si="0"/>
        <v/>
      </c>
      <c r="B27" s="6" t="str">
        <f>IF('Time Series Inputs'!A27="","",'Time Series Inputs'!A27)</f>
        <v/>
      </c>
      <c r="C27" s="7" t="str">
        <f>IF('Time Series Inputs'!B27="","",'Time Series Inputs'!B27)</f>
        <v/>
      </c>
      <c r="D27" s="7" t="str">
        <f>IF('Time Series Inputs'!C27="","",'Time Series Inputs'!C27)</f>
        <v/>
      </c>
      <c r="E27" s="50" t="str">
        <f>IF('Rule Recommendations'!A27="","",'Rule Recommendations'!A27)</f>
        <v/>
      </c>
      <c r="F27" s="50" t="str">
        <f>IF($E27="","",IF(ROW($E27)&lt;=FIRST_TRADE_DATE,0,'Apply Constraints'!$E27))</f>
        <v/>
      </c>
      <c r="G27" s="50" t="str">
        <f t="shared" si="1"/>
        <v/>
      </c>
      <c r="H27" s="50" t="str">
        <f t="shared" si="2"/>
        <v/>
      </c>
      <c r="I27" s="49" t="str">
        <f t="shared" si="4"/>
        <v/>
      </c>
      <c r="J27" s="50" t="str">
        <f t="shared" si="3"/>
        <v/>
      </c>
    </row>
    <row r="28" spans="1:10" ht="15.75" customHeight="1">
      <c r="A28" s="40" t="str">
        <f t="shared" si="0"/>
        <v/>
      </c>
      <c r="B28" s="6" t="str">
        <f>IF('Time Series Inputs'!A28="","",'Time Series Inputs'!A28)</f>
        <v/>
      </c>
      <c r="C28" s="7" t="str">
        <f>IF('Time Series Inputs'!B28="","",'Time Series Inputs'!B28)</f>
        <v/>
      </c>
      <c r="D28" s="7" t="str">
        <f>IF('Time Series Inputs'!C28="","",'Time Series Inputs'!C28)</f>
        <v/>
      </c>
      <c r="E28" s="50" t="str">
        <f>IF('Rule Recommendations'!A28="","",'Rule Recommendations'!A28)</f>
        <v/>
      </c>
      <c r="F28" s="50" t="str">
        <f>IF($E28="","",IF(ROW($E28)&lt;=FIRST_TRADE_DATE,0,'Apply Constraints'!$E28))</f>
        <v/>
      </c>
      <c r="G28" s="50" t="str">
        <f t="shared" si="1"/>
        <v/>
      </c>
      <c r="H28" s="50" t="str">
        <f t="shared" si="2"/>
        <v/>
      </c>
      <c r="I28" s="49" t="str">
        <f t="shared" si="4"/>
        <v/>
      </c>
      <c r="J28" s="50" t="str">
        <f t="shared" si="3"/>
        <v/>
      </c>
    </row>
    <row r="29" spans="1:10" ht="15.75" customHeight="1">
      <c r="A29" s="40" t="str">
        <f t="shared" si="0"/>
        <v/>
      </c>
      <c r="B29" s="6" t="str">
        <f>IF('Time Series Inputs'!A29="","",'Time Series Inputs'!A29)</f>
        <v/>
      </c>
      <c r="C29" s="7" t="str">
        <f>IF('Time Series Inputs'!B29="","",'Time Series Inputs'!B29)</f>
        <v/>
      </c>
      <c r="D29" s="7" t="str">
        <f>IF('Time Series Inputs'!C29="","",'Time Series Inputs'!C29)</f>
        <v/>
      </c>
      <c r="E29" s="50" t="str">
        <f>IF('Rule Recommendations'!A29="","",'Rule Recommendations'!A29)</f>
        <v/>
      </c>
      <c r="F29" s="50" t="str">
        <f>IF($E29="","",IF(ROW($E29)&lt;=FIRST_TRADE_DATE,0,'Apply Constraints'!$E29))</f>
        <v/>
      </c>
      <c r="G29" s="50" t="str">
        <f t="shared" si="1"/>
        <v/>
      </c>
      <c r="H29" s="50" t="str">
        <f t="shared" si="2"/>
        <v/>
      </c>
      <c r="I29" s="49" t="str">
        <f t="shared" si="4"/>
        <v/>
      </c>
      <c r="J29" s="50" t="str">
        <f t="shared" si="3"/>
        <v/>
      </c>
    </row>
    <row r="30" spans="1:10" ht="15.75" customHeight="1">
      <c r="A30" s="40" t="str">
        <f t="shared" si="0"/>
        <v/>
      </c>
      <c r="B30" s="6" t="str">
        <f>IF('Time Series Inputs'!A30="","",'Time Series Inputs'!A30)</f>
        <v/>
      </c>
      <c r="C30" s="7" t="str">
        <f>IF('Time Series Inputs'!B30="","",'Time Series Inputs'!B30)</f>
        <v/>
      </c>
      <c r="D30" s="7" t="str">
        <f>IF('Time Series Inputs'!C30="","",'Time Series Inputs'!C30)</f>
        <v/>
      </c>
      <c r="E30" s="50" t="str">
        <f>IF('Rule Recommendations'!A30="","",'Rule Recommendations'!A30)</f>
        <v/>
      </c>
      <c r="F30" s="50" t="str">
        <f>IF($E30="","",IF(ROW($E30)&lt;=FIRST_TRADE_DATE,0,'Apply Constraints'!$E30))</f>
        <v/>
      </c>
      <c r="G30" s="50" t="str">
        <f t="shared" si="1"/>
        <v/>
      </c>
      <c r="H30" s="50" t="str">
        <f t="shared" si="2"/>
        <v/>
      </c>
      <c r="I30" s="49" t="str">
        <f t="shared" si="4"/>
        <v/>
      </c>
      <c r="J30" s="50" t="str">
        <f t="shared" si="3"/>
        <v/>
      </c>
    </row>
    <row r="31" spans="1:10" ht="15.75" customHeight="1">
      <c r="A31" s="40" t="str">
        <f t="shared" si="0"/>
        <v/>
      </c>
      <c r="B31" s="6" t="str">
        <f>IF('Time Series Inputs'!A31="","",'Time Series Inputs'!A31)</f>
        <v/>
      </c>
      <c r="C31" s="7" t="str">
        <f>IF('Time Series Inputs'!B31="","",'Time Series Inputs'!B31)</f>
        <v/>
      </c>
      <c r="D31" s="7" t="str">
        <f>IF('Time Series Inputs'!C31="","",'Time Series Inputs'!C31)</f>
        <v/>
      </c>
      <c r="E31" s="50" t="str">
        <f>IF('Rule Recommendations'!A31="","",'Rule Recommendations'!A31)</f>
        <v/>
      </c>
      <c r="F31" s="50" t="str">
        <f>IF($E31="","",IF(ROW($E31)&lt;=FIRST_TRADE_DATE,0,'Apply Constraints'!$E31))</f>
        <v/>
      </c>
      <c r="G31" s="50" t="str">
        <f t="shared" si="1"/>
        <v/>
      </c>
      <c r="H31" s="50" t="str">
        <f t="shared" si="2"/>
        <v/>
      </c>
      <c r="I31" s="49" t="str">
        <f t="shared" si="4"/>
        <v/>
      </c>
      <c r="J31" s="50" t="str">
        <f t="shared" si="3"/>
        <v/>
      </c>
    </row>
    <row r="32" spans="1:10" ht="15.75" customHeight="1">
      <c r="A32" s="40" t="str">
        <f t="shared" si="0"/>
        <v/>
      </c>
      <c r="B32" s="6" t="str">
        <f>IF('Time Series Inputs'!A32="","",'Time Series Inputs'!A32)</f>
        <v/>
      </c>
      <c r="C32" s="7" t="str">
        <f>IF('Time Series Inputs'!B32="","",'Time Series Inputs'!B32)</f>
        <v/>
      </c>
      <c r="D32" s="7" t="str">
        <f>IF('Time Series Inputs'!C32="","",'Time Series Inputs'!C32)</f>
        <v/>
      </c>
      <c r="E32" s="50" t="str">
        <f>IF('Rule Recommendations'!A32="","",'Rule Recommendations'!A32)</f>
        <v/>
      </c>
      <c r="F32" s="50" t="str">
        <f>IF($E32="","",IF(ROW($E32)&lt;=FIRST_TRADE_DATE,0,'Apply Constraints'!$E32))</f>
        <v/>
      </c>
      <c r="G32" s="50" t="str">
        <f t="shared" si="1"/>
        <v/>
      </c>
      <c r="H32" s="50" t="str">
        <f t="shared" si="2"/>
        <v/>
      </c>
      <c r="I32" s="49" t="str">
        <f t="shared" si="4"/>
        <v/>
      </c>
      <c r="J32" s="50" t="str">
        <f t="shared" si="3"/>
        <v/>
      </c>
    </row>
    <row r="33" spans="1:10" ht="15.75" customHeight="1">
      <c r="A33" s="40" t="str">
        <f t="shared" si="0"/>
        <v/>
      </c>
      <c r="B33" s="6" t="str">
        <f>IF('Time Series Inputs'!A33="","",'Time Series Inputs'!A33)</f>
        <v/>
      </c>
      <c r="C33" s="7" t="str">
        <f>IF('Time Series Inputs'!B33="","",'Time Series Inputs'!B33)</f>
        <v/>
      </c>
      <c r="D33" s="7" t="str">
        <f>IF('Time Series Inputs'!C33="","",'Time Series Inputs'!C33)</f>
        <v/>
      </c>
      <c r="E33" s="50" t="str">
        <f>IF('Rule Recommendations'!A33="","",'Rule Recommendations'!A33)</f>
        <v/>
      </c>
      <c r="F33" s="50" t="str">
        <f>IF($E33="","",IF(ROW($E33)&lt;=FIRST_TRADE_DATE,0,'Apply Constraints'!$E33))</f>
        <v/>
      </c>
      <c r="G33" s="50" t="str">
        <f t="shared" si="1"/>
        <v/>
      </c>
      <c r="H33" s="50" t="str">
        <f t="shared" si="2"/>
        <v/>
      </c>
      <c r="I33" s="49" t="str">
        <f t="shared" si="4"/>
        <v/>
      </c>
      <c r="J33" s="50" t="str">
        <f t="shared" si="3"/>
        <v/>
      </c>
    </row>
    <row r="34" spans="1:10" ht="15.75" customHeight="1">
      <c r="A34" s="40" t="str">
        <f t="shared" si="0"/>
        <v/>
      </c>
      <c r="B34" s="6" t="str">
        <f>IF('Time Series Inputs'!A34="","",'Time Series Inputs'!A34)</f>
        <v/>
      </c>
      <c r="C34" s="7" t="str">
        <f>IF('Time Series Inputs'!B34="","",'Time Series Inputs'!B34)</f>
        <v/>
      </c>
      <c r="D34" s="7" t="str">
        <f>IF('Time Series Inputs'!C34="","",'Time Series Inputs'!C34)</f>
        <v/>
      </c>
      <c r="E34" s="50" t="str">
        <f>IF('Rule Recommendations'!A34="","",'Rule Recommendations'!A34)</f>
        <v/>
      </c>
      <c r="F34" s="50" t="str">
        <f>IF($E34="","",IF(ROW($E34)&lt;=FIRST_TRADE_DATE,0,'Apply Constraints'!$E34))</f>
        <v/>
      </c>
      <c r="G34" s="50" t="str">
        <f t="shared" si="1"/>
        <v/>
      </c>
      <c r="H34" s="50" t="str">
        <f t="shared" si="2"/>
        <v/>
      </c>
      <c r="I34" s="49" t="str">
        <f t="shared" si="4"/>
        <v/>
      </c>
      <c r="J34" s="50" t="str">
        <f t="shared" si="3"/>
        <v/>
      </c>
    </row>
    <row r="35" spans="1:10" ht="15.75" customHeight="1">
      <c r="A35" s="40" t="str">
        <f t="shared" si="0"/>
        <v/>
      </c>
      <c r="B35" s="6" t="str">
        <f>IF('Time Series Inputs'!A35="","",'Time Series Inputs'!A35)</f>
        <v/>
      </c>
      <c r="C35" s="7" t="str">
        <f>IF('Time Series Inputs'!B35="","",'Time Series Inputs'!B35)</f>
        <v/>
      </c>
      <c r="D35" s="7" t="str">
        <f>IF('Time Series Inputs'!C35="","",'Time Series Inputs'!C35)</f>
        <v/>
      </c>
      <c r="E35" s="50" t="str">
        <f>IF('Rule Recommendations'!A35="","",'Rule Recommendations'!A35)</f>
        <v/>
      </c>
      <c r="F35" s="50" t="str">
        <f>IF($E35="","",IF(ROW($E35)&lt;=FIRST_TRADE_DATE,0,'Apply Constraints'!$E35))</f>
        <v/>
      </c>
      <c r="G35" s="50" t="str">
        <f t="shared" si="1"/>
        <v/>
      </c>
      <c r="H35" s="50" t="str">
        <f t="shared" si="2"/>
        <v/>
      </c>
      <c r="I35" s="49" t="str">
        <f t="shared" si="4"/>
        <v/>
      </c>
      <c r="J35" s="50" t="str">
        <f t="shared" si="3"/>
        <v/>
      </c>
    </row>
    <row r="36" spans="1:10" ht="15.75" customHeight="1">
      <c r="A36" s="40" t="str">
        <f t="shared" si="0"/>
        <v/>
      </c>
      <c r="B36" s="6" t="str">
        <f>IF('Time Series Inputs'!A36="","",'Time Series Inputs'!A36)</f>
        <v/>
      </c>
      <c r="C36" s="7" t="str">
        <f>IF('Time Series Inputs'!B36="","",'Time Series Inputs'!B36)</f>
        <v/>
      </c>
      <c r="D36" s="7" t="str">
        <f>IF('Time Series Inputs'!C36="","",'Time Series Inputs'!C36)</f>
        <v/>
      </c>
      <c r="E36" s="50" t="str">
        <f>IF('Rule Recommendations'!A36="","",'Rule Recommendations'!A36)</f>
        <v/>
      </c>
      <c r="F36" s="50" t="str">
        <f>IF($E36="","",IF(ROW($E36)&lt;=FIRST_TRADE_DATE,0,'Apply Constraints'!$E36))</f>
        <v/>
      </c>
      <c r="G36" s="50" t="str">
        <f t="shared" si="1"/>
        <v/>
      </c>
      <c r="H36" s="50" t="str">
        <f t="shared" si="2"/>
        <v/>
      </c>
      <c r="I36" s="49" t="str">
        <f t="shared" si="4"/>
        <v/>
      </c>
      <c r="J36" s="50" t="str">
        <f t="shared" si="3"/>
        <v/>
      </c>
    </row>
    <row r="37" spans="1:10" ht="15.75" customHeight="1">
      <c r="A37" s="40" t="str">
        <f t="shared" si="0"/>
        <v/>
      </c>
      <c r="B37" s="6" t="str">
        <f>IF('Time Series Inputs'!A37="","",'Time Series Inputs'!A37)</f>
        <v/>
      </c>
      <c r="C37" s="7" t="str">
        <f>IF('Time Series Inputs'!B37="","",'Time Series Inputs'!B37)</f>
        <v/>
      </c>
      <c r="D37" s="7" t="str">
        <f>IF('Time Series Inputs'!C37="","",'Time Series Inputs'!C37)</f>
        <v/>
      </c>
      <c r="E37" s="50" t="str">
        <f>IF('Rule Recommendations'!A37="","",'Rule Recommendations'!A37)</f>
        <v/>
      </c>
      <c r="F37" s="50" t="str">
        <f>IF($E37="","",IF(ROW($E37)&lt;=FIRST_TRADE_DATE,0,'Apply Constraints'!$E37))</f>
        <v/>
      </c>
      <c r="G37" s="50" t="str">
        <f t="shared" si="1"/>
        <v/>
      </c>
      <c r="H37" s="50" t="str">
        <f t="shared" si="2"/>
        <v/>
      </c>
      <c r="I37" s="49" t="str">
        <f t="shared" si="4"/>
        <v/>
      </c>
      <c r="J37" s="50" t="str">
        <f t="shared" si="3"/>
        <v/>
      </c>
    </row>
    <row r="38" spans="1:10" ht="15.75" customHeight="1">
      <c r="A38" s="40" t="str">
        <f t="shared" si="0"/>
        <v/>
      </c>
      <c r="B38" s="6" t="str">
        <f>IF('Time Series Inputs'!A38="","",'Time Series Inputs'!A38)</f>
        <v/>
      </c>
      <c r="C38" s="7" t="str">
        <f>IF('Time Series Inputs'!B38="","",'Time Series Inputs'!B38)</f>
        <v/>
      </c>
      <c r="D38" s="7" t="str">
        <f>IF('Time Series Inputs'!C38="","",'Time Series Inputs'!C38)</f>
        <v/>
      </c>
      <c r="E38" s="50" t="str">
        <f>IF('Rule Recommendations'!A38="","",'Rule Recommendations'!A38)</f>
        <v/>
      </c>
      <c r="F38" s="50" t="str">
        <f>IF($E38="","",IF(ROW($E38)&lt;=FIRST_TRADE_DATE,0,'Apply Constraints'!$E38))</f>
        <v/>
      </c>
      <c r="G38" s="50" t="str">
        <f t="shared" si="1"/>
        <v/>
      </c>
      <c r="H38" s="50" t="str">
        <f t="shared" si="2"/>
        <v/>
      </c>
      <c r="I38" s="49" t="str">
        <f t="shared" si="4"/>
        <v/>
      </c>
      <c r="J38" s="50" t="str">
        <f t="shared" si="3"/>
        <v/>
      </c>
    </row>
    <row r="39" spans="1:10" ht="15.75" customHeight="1">
      <c r="A39" s="40" t="str">
        <f t="shared" si="0"/>
        <v/>
      </c>
      <c r="B39" s="6" t="str">
        <f>IF('Time Series Inputs'!A39="","",'Time Series Inputs'!A39)</f>
        <v/>
      </c>
      <c r="C39" s="7" t="str">
        <f>IF('Time Series Inputs'!B39="","",'Time Series Inputs'!B39)</f>
        <v/>
      </c>
      <c r="D39" s="7" t="str">
        <f>IF('Time Series Inputs'!C39="","",'Time Series Inputs'!C39)</f>
        <v/>
      </c>
      <c r="E39" s="50" t="str">
        <f>IF('Rule Recommendations'!A39="","",'Rule Recommendations'!A39)</f>
        <v/>
      </c>
      <c r="F39" s="50" t="str">
        <f>IF($E39="","",IF(ROW($E39)&lt;=FIRST_TRADE_DATE,0,'Apply Constraints'!$E39))</f>
        <v/>
      </c>
      <c r="G39" s="50" t="str">
        <f t="shared" si="1"/>
        <v/>
      </c>
      <c r="H39" s="50" t="str">
        <f t="shared" si="2"/>
        <v/>
      </c>
      <c r="I39" s="49" t="str">
        <f t="shared" si="4"/>
        <v/>
      </c>
      <c r="J39" s="50" t="str">
        <f t="shared" si="3"/>
        <v/>
      </c>
    </row>
    <row r="40" spans="1:10" ht="15.75" customHeight="1">
      <c r="A40" s="40" t="str">
        <f t="shared" si="0"/>
        <v/>
      </c>
      <c r="B40" s="6" t="str">
        <f>IF('Time Series Inputs'!A40="","",'Time Series Inputs'!A40)</f>
        <v/>
      </c>
      <c r="C40" s="7" t="str">
        <f>IF('Time Series Inputs'!B40="","",'Time Series Inputs'!B40)</f>
        <v/>
      </c>
      <c r="D40" s="7" t="str">
        <f>IF('Time Series Inputs'!C40="","",'Time Series Inputs'!C40)</f>
        <v/>
      </c>
      <c r="E40" s="50" t="str">
        <f>IF('Rule Recommendations'!A40="","",'Rule Recommendations'!A40)</f>
        <v/>
      </c>
      <c r="F40" s="50" t="str">
        <f>IF($E40="","",IF(ROW($E40)&lt;=FIRST_TRADE_DATE,0,'Apply Constraints'!$E40))</f>
        <v/>
      </c>
      <c r="G40" s="50" t="str">
        <f t="shared" si="1"/>
        <v/>
      </c>
      <c r="H40" s="50" t="str">
        <f t="shared" si="2"/>
        <v/>
      </c>
      <c r="I40" s="49" t="str">
        <f t="shared" si="4"/>
        <v/>
      </c>
      <c r="J40" s="50" t="str">
        <f t="shared" si="3"/>
        <v/>
      </c>
    </row>
    <row r="41" spans="1:10" ht="15.75" customHeight="1">
      <c r="A41" s="40" t="str">
        <f t="shared" si="0"/>
        <v/>
      </c>
      <c r="B41" s="6" t="str">
        <f>IF('Time Series Inputs'!A41="","",'Time Series Inputs'!A41)</f>
        <v/>
      </c>
      <c r="C41" s="7" t="str">
        <f>IF('Time Series Inputs'!B41="","",'Time Series Inputs'!B41)</f>
        <v/>
      </c>
      <c r="D41" s="7" t="str">
        <f>IF('Time Series Inputs'!C41="","",'Time Series Inputs'!C41)</f>
        <v/>
      </c>
      <c r="E41" s="50" t="str">
        <f>IF('Rule Recommendations'!A41="","",'Rule Recommendations'!A41)</f>
        <v/>
      </c>
      <c r="F41" s="50" t="str">
        <f>IF($E41="","",IF(ROW($E41)&lt;=FIRST_TRADE_DATE,0,'Apply Constraints'!$E41))</f>
        <v/>
      </c>
      <c r="G41" s="50" t="str">
        <f t="shared" si="1"/>
        <v/>
      </c>
      <c r="H41" s="50" t="str">
        <f t="shared" si="2"/>
        <v/>
      </c>
      <c r="I41" s="49" t="str">
        <f t="shared" si="4"/>
        <v/>
      </c>
      <c r="J41" s="50" t="str">
        <f t="shared" si="3"/>
        <v/>
      </c>
    </row>
    <row r="42" spans="1:10" ht="15.75" customHeight="1">
      <c r="A42" s="40" t="str">
        <f t="shared" si="0"/>
        <v/>
      </c>
      <c r="B42" s="6" t="str">
        <f>IF('Time Series Inputs'!A42="","",'Time Series Inputs'!A42)</f>
        <v/>
      </c>
      <c r="C42" s="7" t="str">
        <f>IF('Time Series Inputs'!B42="","",'Time Series Inputs'!B42)</f>
        <v/>
      </c>
      <c r="D42" s="7" t="str">
        <f>IF('Time Series Inputs'!C42="","",'Time Series Inputs'!C42)</f>
        <v/>
      </c>
      <c r="E42" s="50" t="str">
        <f>IF('Rule Recommendations'!A42="","",'Rule Recommendations'!A42)</f>
        <v/>
      </c>
      <c r="F42" s="50" t="str">
        <f>IF($E42="","",IF(ROW($E42)&lt;=FIRST_TRADE_DATE,0,'Apply Constraints'!$E42))</f>
        <v/>
      </c>
      <c r="G42" s="50" t="str">
        <f t="shared" si="1"/>
        <v/>
      </c>
      <c r="H42" s="50" t="str">
        <f t="shared" si="2"/>
        <v/>
      </c>
      <c r="I42" s="49" t="str">
        <f t="shared" si="4"/>
        <v/>
      </c>
      <c r="J42" s="50" t="str">
        <f t="shared" si="3"/>
        <v/>
      </c>
    </row>
    <row r="43" spans="1:10" ht="15.75" customHeight="1">
      <c r="A43" s="40" t="str">
        <f t="shared" si="0"/>
        <v/>
      </c>
      <c r="B43" s="6" t="str">
        <f>IF('Time Series Inputs'!A43="","",'Time Series Inputs'!A43)</f>
        <v/>
      </c>
      <c r="C43" s="7" t="str">
        <f>IF('Time Series Inputs'!B43="","",'Time Series Inputs'!B43)</f>
        <v/>
      </c>
      <c r="D43" s="7" t="str">
        <f>IF('Time Series Inputs'!C43="","",'Time Series Inputs'!C43)</f>
        <v/>
      </c>
      <c r="E43" s="50" t="str">
        <f>IF('Rule Recommendations'!A43="","",'Rule Recommendations'!A43)</f>
        <v/>
      </c>
      <c r="F43" s="50" t="str">
        <f>IF($E43="","",IF(ROW($E43)&lt;=FIRST_TRADE_DATE,0,'Apply Constraints'!$E43))</f>
        <v/>
      </c>
      <c r="G43" s="50" t="str">
        <f t="shared" si="1"/>
        <v/>
      </c>
      <c r="H43" s="50" t="str">
        <f t="shared" si="2"/>
        <v/>
      </c>
      <c r="I43" s="49" t="str">
        <f t="shared" si="4"/>
        <v/>
      </c>
      <c r="J43" s="50" t="str">
        <f t="shared" si="3"/>
        <v/>
      </c>
    </row>
    <row r="44" spans="1:10" ht="15.75" customHeight="1">
      <c r="A44" s="40" t="str">
        <f t="shared" si="0"/>
        <v/>
      </c>
      <c r="B44" s="6" t="str">
        <f>IF('Time Series Inputs'!A44="","",'Time Series Inputs'!A44)</f>
        <v/>
      </c>
      <c r="C44" s="7" t="str">
        <f>IF('Time Series Inputs'!B44="","",'Time Series Inputs'!B44)</f>
        <v/>
      </c>
      <c r="D44" s="7" t="str">
        <f>IF('Time Series Inputs'!C44="","",'Time Series Inputs'!C44)</f>
        <v/>
      </c>
      <c r="E44" s="50" t="str">
        <f>IF('Rule Recommendations'!A44="","",'Rule Recommendations'!A44)</f>
        <v/>
      </c>
      <c r="F44" s="50" t="str">
        <f>IF($E44="","",IF(ROW($E44)&lt;=FIRST_TRADE_DATE,0,'Apply Constraints'!$E44))</f>
        <v/>
      </c>
      <c r="G44" s="50" t="str">
        <f t="shared" si="1"/>
        <v/>
      </c>
      <c r="H44" s="50" t="str">
        <f t="shared" si="2"/>
        <v/>
      </c>
      <c r="I44" s="49" t="str">
        <f t="shared" si="4"/>
        <v/>
      </c>
      <c r="J44" s="50" t="str">
        <f t="shared" si="3"/>
        <v/>
      </c>
    </row>
    <row r="45" spans="1:10" ht="15.75" customHeight="1">
      <c r="A45" s="40" t="str">
        <f t="shared" si="0"/>
        <v/>
      </c>
      <c r="B45" s="6" t="str">
        <f>IF('Time Series Inputs'!A45="","",'Time Series Inputs'!A45)</f>
        <v/>
      </c>
      <c r="C45" s="7" t="str">
        <f>IF('Time Series Inputs'!B45="","",'Time Series Inputs'!B45)</f>
        <v/>
      </c>
      <c r="D45" s="7" t="str">
        <f>IF('Time Series Inputs'!C45="","",'Time Series Inputs'!C45)</f>
        <v/>
      </c>
      <c r="E45" s="50" t="str">
        <f>IF('Rule Recommendations'!A45="","",'Rule Recommendations'!A45)</f>
        <v/>
      </c>
      <c r="F45" s="50" t="str">
        <f>IF($E45="","",IF(ROW($E45)&lt;=FIRST_TRADE_DATE,0,'Apply Constraints'!$E45))</f>
        <v/>
      </c>
      <c r="G45" s="50" t="str">
        <f t="shared" si="1"/>
        <v/>
      </c>
      <c r="H45" s="50" t="str">
        <f t="shared" si="2"/>
        <v/>
      </c>
      <c r="I45" s="49" t="str">
        <f t="shared" si="4"/>
        <v/>
      </c>
      <c r="J45" s="50" t="str">
        <f t="shared" si="3"/>
        <v/>
      </c>
    </row>
    <row r="46" spans="1:10" ht="15.75" customHeight="1">
      <c r="A46" s="40" t="str">
        <f t="shared" si="0"/>
        <v/>
      </c>
      <c r="B46" s="6" t="str">
        <f>IF('Time Series Inputs'!A46="","",'Time Series Inputs'!A46)</f>
        <v/>
      </c>
      <c r="C46" s="7" t="str">
        <f>IF('Time Series Inputs'!B46="","",'Time Series Inputs'!B46)</f>
        <v/>
      </c>
      <c r="D46" s="7" t="str">
        <f>IF('Time Series Inputs'!C46="","",'Time Series Inputs'!C46)</f>
        <v/>
      </c>
      <c r="E46" s="50" t="str">
        <f>IF('Rule Recommendations'!A46="","",'Rule Recommendations'!A46)</f>
        <v/>
      </c>
      <c r="F46" s="50" t="str">
        <f>IF($E46="","",IF(ROW($E46)&lt;=FIRST_TRADE_DATE,0,'Apply Constraints'!$E46))</f>
        <v/>
      </c>
      <c r="G46" s="50" t="str">
        <f t="shared" si="1"/>
        <v/>
      </c>
      <c r="H46" s="50" t="str">
        <f t="shared" si="2"/>
        <v/>
      </c>
      <c r="I46" s="49" t="str">
        <f t="shared" si="4"/>
        <v/>
      </c>
      <c r="J46" s="50" t="str">
        <f t="shared" si="3"/>
        <v/>
      </c>
    </row>
    <row r="47" spans="1:10" ht="15.75" customHeight="1">
      <c r="A47" s="40" t="str">
        <f t="shared" si="0"/>
        <v/>
      </c>
      <c r="B47" s="6" t="str">
        <f>IF('Time Series Inputs'!A47="","",'Time Series Inputs'!A47)</f>
        <v/>
      </c>
      <c r="C47" s="7" t="str">
        <f>IF('Time Series Inputs'!B47="","",'Time Series Inputs'!B47)</f>
        <v/>
      </c>
      <c r="D47" s="7" t="str">
        <f>IF('Time Series Inputs'!C47="","",'Time Series Inputs'!C47)</f>
        <v/>
      </c>
      <c r="E47" s="50" t="str">
        <f>IF('Rule Recommendations'!A47="","",'Rule Recommendations'!A47)</f>
        <v/>
      </c>
      <c r="F47" s="50" t="str">
        <f>IF($E47="","",IF(ROW($E47)&lt;=FIRST_TRADE_DATE,0,'Apply Constraints'!$E47))</f>
        <v/>
      </c>
      <c r="G47" s="50" t="str">
        <f t="shared" si="1"/>
        <v/>
      </c>
      <c r="H47" s="50" t="str">
        <f t="shared" si="2"/>
        <v/>
      </c>
      <c r="I47" s="49" t="str">
        <f t="shared" si="4"/>
        <v/>
      </c>
      <c r="J47" s="50" t="str">
        <f t="shared" si="3"/>
        <v/>
      </c>
    </row>
    <row r="48" spans="1:10" ht="15.75" customHeight="1">
      <c r="A48" s="40" t="str">
        <f t="shared" si="0"/>
        <v/>
      </c>
      <c r="B48" s="6" t="str">
        <f>IF('Time Series Inputs'!A48="","",'Time Series Inputs'!A48)</f>
        <v/>
      </c>
      <c r="C48" s="7" t="str">
        <f>IF('Time Series Inputs'!B48="","",'Time Series Inputs'!B48)</f>
        <v/>
      </c>
      <c r="D48" s="7" t="str">
        <f>IF('Time Series Inputs'!C48="","",'Time Series Inputs'!C48)</f>
        <v/>
      </c>
      <c r="E48" s="50" t="str">
        <f>IF('Rule Recommendations'!A48="","",'Rule Recommendations'!A48)</f>
        <v/>
      </c>
      <c r="F48" s="50" t="str">
        <f>IF($E48="","",IF(ROW($E48)&lt;=FIRST_TRADE_DATE,0,'Apply Constraints'!$E48))</f>
        <v/>
      </c>
      <c r="G48" s="50" t="str">
        <f t="shared" si="1"/>
        <v/>
      </c>
      <c r="H48" s="50" t="str">
        <f t="shared" si="2"/>
        <v/>
      </c>
      <c r="I48" s="49" t="str">
        <f t="shared" si="4"/>
        <v/>
      </c>
      <c r="J48" s="50" t="str">
        <f t="shared" si="3"/>
        <v/>
      </c>
    </row>
    <row r="49" spans="1:10" ht="15.75" customHeight="1">
      <c r="A49" s="40" t="str">
        <f t="shared" si="0"/>
        <v/>
      </c>
      <c r="B49" s="6" t="str">
        <f>IF('Time Series Inputs'!A49="","",'Time Series Inputs'!A49)</f>
        <v/>
      </c>
      <c r="C49" s="7" t="str">
        <f>IF('Time Series Inputs'!B49="","",'Time Series Inputs'!B49)</f>
        <v/>
      </c>
      <c r="D49" s="7" t="str">
        <f>IF('Time Series Inputs'!C49="","",'Time Series Inputs'!C49)</f>
        <v/>
      </c>
      <c r="E49" s="50" t="str">
        <f>IF('Rule Recommendations'!A49="","",'Rule Recommendations'!A49)</f>
        <v/>
      </c>
      <c r="F49" s="50" t="str">
        <f>IF($E49="","",IF(ROW($E49)&lt;=FIRST_TRADE_DATE,0,'Apply Constraints'!$E49))</f>
        <v/>
      </c>
      <c r="G49" s="50" t="str">
        <f t="shared" si="1"/>
        <v/>
      </c>
      <c r="H49" s="50" t="str">
        <f t="shared" si="2"/>
        <v/>
      </c>
      <c r="I49" s="49" t="str">
        <f t="shared" si="4"/>
        <v/>
      </c>
      <c r="J49" s="50" t="str">
        <f t="shared" si="3"/>
        <v/>
      </c>
    </row>
    <row r="50" spans="1:10" ht="15.75" customHeight="1">
      <c r="A50" s="40" t="str">
        <f t="shared" si="0"/>
        <v/>
      </c>
      <c r="B50" s="6" t="str">
        <f>IF('Time Series Inputs'!A50="","",'Time Series Inputs'!A50)</f>
        <v/>
      </c>
      <c r="C50" s="7" t="str">
        <f>IF('Time Series Inputs'!B50="","",'Time Series Inputs'!B50)</f>
        <v/>
      </c>
      <c r="D50" s="7" t="str">
        <f>IF('Time Series Inputs'!C50="","",'Time Series Inputs'!C50)</f>
        <v/>
      </c>
      <c r="E50" s="50" t="str">
        <f>IF('Rule Recommendations'!A50="","",'Rule Recommendations'!A50)</f>
        <v/>
      </c>
      <c r="F50" s="50" t="str">
        <f>IF($E50="","",IF(ROW($E50)&lt;=FIRST_TRADE_DATE,0,'Apply Constraints'!$E50))</f>
        <v/>
      </c>
      <c r="G50" s="50" t="str">
        <f t="shared" si="1"/>
        <v/>
      </c>
      <c r="H50" s="50" t="str">
        <f t="shared" si="2"/>
        <v/>
      </c>
      <c r="I50" s="49" t="str">
        <f t="shared" si="4"/>
        <v/>
      </c>
      <c r="J50" s="50" t="str">
        <f t="shared" si="3"/>
        <v/>
      </c>
    </row>
    <row r="51" spans="1:10" ht="15.75" customHeight="1">
      <c r="A51" s="40" t="str">
        <f t="shared" si="0"/>
        <v/>
      </c>
      <c r="B51" s="6" t="str">
        <f>IF('Time Series Inputs'!A51="","",'Time Series Inputs'!A51)</f>
        <v/>
      </c>
      <c r="C51" s="7" t="str">
        <f>IF('Time Series Inputs'!B51="","",'Time Series Inputs'!B51)</f>
        <v/>
      </c>
      <c r="D51" s="7" t="str">
        <f>IF('Time Series Inputs'!C51="","",'Time Series Inputs'!C51)</f>
        <v/>
      </c>
      <c r="E51" s="50" t="str">
        <f>IF('Rule Recommendations'!A51="","",'Rule Recommendations'!A51)</f>
        <v/>
      </c>
      <c r="F51" s="50" t="str">
        <f>IF($E51="","",IF(ROW($E51)&lt;=FIRST_TRADE_DATE,0,'Apply Constraints'!$E51))</f>
        <v/>
      </c>
      <c r="G51" s="50" t="str">
        <f t="shared" si="1"/>
        <v/>
      </c>
      <c r="H51" s="50" t="str">
        <f t="shared" si="2"/>
        <v/>
      </c>
      <c r="I51" s="49" t="str">
        <f t="shared" si="4"/>
        <v/>
      </c>
      <c r="J51" s="50" t="str">
        <f t="shared" si="3"/>
        <v/>
      </c>
    </row>
    <row r="52" spans="1:10" ht="15.75" customHeight="1">
      <c r="A52" s="40" t="str">
        <f t="shared" si="0"/>
        <v/>
      </c>
      <c r="B52" s="6" t="str">
        <f>IF('Time Series Inputs'!A52="","",'Time Series Inputs'!A52)</f>
        <v/>
      </c>
      <c r="C52" s="7" t="str">
        <f>IF('Time Series Inputs'!B52="","",'Time Series Inputs'!B52)</f>
        <v/>
      </c>
      <c r="D52" s="7" t="str">
        <f>IF('Time Series Inputs'!C52="","",'Time Series Inputs'!C52)</f>
        <v/>
      </c>
      <c r="E52" s="50" t="str">
        <f>IF('Rule Recommendations'!A52="","",'Rule Recommendations'!A52)</f>
        <v/>
      </c>
      <c r="F52" s="50" t="str">
        <f>IF($E52="","",IF(ROW($E52)&lt;=FIRST_TRADE_DATE,0,'Apply Constraints'!$E52))</f>
        <v/>
      </c>
      <c r="G52" s="50" t="str">
        <f t="shared" si="1"/>
        <v/>
      </c>
      <c r="H52" s="50" t="str">
        <f t="shared" si="2"/>
        <v/>
      </c>
      <c r="I52" s="49" t="str">
        <f t="shared" si="4"/>
        <v/>
      </c>
      <c r="J52" s="50" t="str">
        <f t="shared" si="3"/>
        <v/>
      </c>
    </row>
    <row r="53" spans="1:10" ht="15.75" customHeight="1">
      <c r="A53" s="40" t="str">
        <f t="shared" si="0"/>
        <v/>
      </c>
      <c r="B53" s="6" t="str">
        <f>IF('Time Series Inputs'!A53="","",'Time Series Inputs'!A53)</f>
        <v/>
      </c>
      <c r="C53" s="7" t="str">
        <f>IF('Time Series Inputs'!B53="","",'Time Series Inputs'!B53)</f>
        <v/>
      </c>
      <c r="D53" s="7" t="str">
        <f>IF('Time Series Inputs'!C53="","",'Time Series Inputs'!C53)</f>
        <v/>
      </c>
      <c r="E53" s="50" t="str">
        <f>IF('Rule Recommendations'!A53="","",'Rule Recommendations'!A53)</f>
        <v/>
      </c>
      <c r="F53" s="50" t="str">
        <f>IF($E53="","",IF(ROW($E53)&lt;=FIRST_TRADE_DATE,0,'Apply Constraints'!$E53))</f>
        <v/>
      </c>
      <c r="G53" s="50" t="str">
        <f t="shared" si="1"/>
        <v/>
      </c>
      <c r="H53" s="50" t="str">
        <f t="shared" si="2"/>
        <v/>
      </c>
      <c r="I53" s="49" t="str">
        <f t="shared" si="4"/>
        <v/>
      </c>
      <c r="J53" s="50" t="str">
        <f t="shared" si="3"/>
        <v/>
      </c>
    </row>
    <row r="54" spans="1:10" ht="15.75" customHeight="1">
      <c r="A54" s="40" t="str">
        <f t="shared" si="0"/>
        <v/>
      </c>
      <c r="B54" s="6" t="str">
        <f>IF('Time Series Inputs'!A54="","",'Time Series Inputs'!A54)</f>
        <v/>
      </c>
      <c r="C54" s="7" t="str">
        <f>IF('Time Series Inputs'!B54="","",'Time Series Inputs'!B54)</f>
        <v/>
      </c>
      <c r="D54" s="7" t="str">
        <f>IF('Time Series Inputs'!C54="","",'Time Series Inputs'!C54)</f>
        <v/>
      </c>
      <c r="E54" s="50" t="str">
        <f>IF('Rule Recommendations'!A54="","",'Rule Recommendations'!A54)</f>
        <v/>
      </c>
      <c r="F54" s="50" t="str">
        <f>IF($E54="","",IF(ROW($E54)&lt;=FIRST_TRADE_DATE,0,'Apply Constraints'!$E54))</f>
        <v/>
      </c>
      <c r="G54" s="50" t="str">
        <f t="shared" si="1"/>
        <v/>
      </c>
      <c r="H54" s="50" t="str">
        <f t="shared" si="2"/>
        <v/>
      </c>
      <c r="I54" s="49" t="str">
        <f t="shared" si="4"/>
        <v/>
      </c>
      <c r="J54" s="50" t="str">
        <f t="shared" si="3"/>
        <v/>
      </c>
    </row>
    <row r="55" spans="1:10" ht="15.75" customHeight="1">
      <c r="A55" s="40" t="str">
        <f t="shared" si="0"/>
        <v/>
      </c>
      <c r="B55" s="6" t="str">
        <f>IF('Time Series Inputs'!A55="","",'Time Series Inputs'!A55)</f>
        <v/>
      </c>
      <c r="C55" s="7" t="str">
        <f>IF('Time Series Inputs'!B55="","",'Time Series Inputs'!B55)</f>
        <v/>
      </c>
      <c r="D55" s="7" t="str">
        <f>IF('Time Series Inputs'!C55="","",'Time Series Inputs'!C55)</f>
        <v/>
      </c>
      <c r="E55" s="50" t="str">
        <f>IF('Rule Recommendations'!A55="","",'Rule Recommendations'!A55)</f>
        <v/>
      </c>
      <c r="F55" s="50" t="str">
        <f>IF($E55="","",IF(ROW($E55)&lt;=FIRST_TRADE_DATE,0,'Apply Constraints'!$E55))</f>
        <v/>
      </c>
      <c r="G55" s="50" t="str">
        <f t="shared" si="1"/>
        <v/>
      </c>
      <c r="H55" s="50" t="str">
        <f t="shared" si="2"/>
        <v/>
      </c>
      <c r="I55" s="49" t="str">
        <f t="shared" si="4"/>
        <v/>
      </c>
      <c r="J55" s="50" t="str">
        <f t="shared" si="3"/>
        <v/>
      </c>
    </row>
    <row r="56" spans="1:10" ht="15.75" customHeight="1">
      <c r="A56" s="40" t="str">
        <f t="shared" si="0"/>
        <v/>
      </c>
      <c r="B56" s="6" t="str">
        <f>IF('Time Series Inputs'!A56="","",'Time Series Inputs'!A56)</f>
        <v/>
      </c>
      <c r="C56" s="7" t="str">
        <f>IF('Time Series Inputs'!B56="","",'Time Series Inputs'!B56)</f>
        <v/>
      </c>
      <c r="D56" s="7" t="str">
        <f>IF('Time Series Inputs'!C56="","",'Time Series Inputs'!C56)</f>
        <v/>
      </c>
      <c r="E56" s="50" t="str">
        <f>IF('Rule Recommendations'!A56="","",'Rule Recommendations'!A56)</f>
        <v/>
      </c>
      <c r="F56" s="50" t="str">
        <f>IF($E56="","",IF(ROW($E56)&lt;=FIRST_TRADE_DATE,0,'Apply Constraints'!$E56))</f>
        <v/>
      </c>
      <c r="G56" s="50" t="str">
        <f t="shared" si="1"/>
        <v/>
      </c>
      <c r="H56" s="50" t="str">
        <f t="shared" si="2"/>
        <v/>
      </c>
      <c r="I56" s="49" t="str">
        <f t="shared" si="4"/>
        <v/>
      </c>
      <c r="J56" s="50" t="str">
        <f t="shared" si="3"/>
        <v/>
      </c>
    </row>
    <row r="57" spans="1:10" ht="15.75" customHeight="1">
      <c r="A57" s="40" t="str">
        <f t="shared" si="0"/>
        <v/>
      </c>
      <c r="B57" s="6" t="str">
        <f>IF('Time Series Inputs'!A57="","",'Time Series Inputs'!A57)</f>
        <v/>
      </c>
      <c r="C57" s="7" t="str">
        <f>IF('Time Series Inputs'!B57="","",'Time Series Inputs'!B57)</f>
        <v/>
      </c>
      <c r="D57" s="7" t="str">
        <f>IF('Time Series Inputs'!C57="","",'Time Series Inputs'!C57)</f>
        <v/>
      </c>
      <c r="E57" s="50" t="str">
        <f>IF('Rule Recommendations'!A57="","",'Rule Recommendations'!A57)</f>
        <v/>
      </c>
      <c r="F57" s="50" t="str">
        <f>IF($E57="","",IF(ROW($E57)&lt;=FIRST_TRADE_DATE,0,'Apply Constraints'!$E57))</f>
        <v/>
      </c>
      <c r="G57" s="50" t="str">
        <f t="shared" si="1"/>
        <v/>
      </c>
      <c r="H57" s="50" t="str">
        <f t="shared" si="2"/>
        <v/>
      </c>
      <c r="I57" s="49" t="str">
        <f t="shared" si="4"/>
        <v/>
      </c>
      <c r="J57" s="50" t="str">
        <f t="shared" si="3"/>
        <v/>
      </c>
    </row>
    <row r="58" spans="1:10" ht="15.75" customHeight="1">
      <c r="A58" s="40" t="str">
        <f t="shared" si="0"/>
        <v/>
      </c>
      <c r="B58" s="6" t="str">
        <f>IF('Time Series Inputs'!A58="","",'Time Series Inputs'!A58)</f>
        <v/>
      </c>
      <c r="C58" s="7" t="str">
        <f>IF('Time Series Inputs'!B58="","",'Time Series Inputs'!B58)</f>
        <v/>
      </c>
      <c r="D58" s="7" t="str">
        <f>IF('Time Series Inputs'!C58="","",'Time Series Inputs'!C58)</f>
        <v/>
      </c>
      <c r="E58" s="50" t="str">
        <f>IF('Rule Recommendations'!A58="","",'Rule Recommendations'!A58)</f>
        <v/>
      </c>
      <c r="F58" s="50" t="str">
        <f>IF($E58="","",IF(ROW($E58)&lt;=FIRST_TRADE_DATE,0,'Apply Constraints'!$E58))</f>
        <v/>
      </c>
      <c r="G58" s="50" t="str">
        <f t="shared" si="1"/>
        <v/>
      </c>
      <c r="H58" s="50" t="str">
        <f t="shared" si="2"/>
        <v/>
      </c>
      <c r="I58" s="49" t="str">
        <f t="shared" si="4"/>
        <v/>
      </c>
      <c r="J58" s="50" t="str">
        <f t="shared" si="3"/>
        <v/>
      </c>
    </row>
    <row r="59" spans="1:10" ht="15.75" customHeight="1">
      <c r="A59" s="40" t="str">
        <f t="shared" si="0"/>
        <v/>
      </c>
      <c r="B59" s="6" t="str">
        <f>IF('Time Series Inputs'!A59="","",'Time Series Inputs'!A59)</f>
        <v/>
      </c>
      <c r="C59" s="7" t="str">
        <f>IF('Time Series Inputs'!B59="","",'Time Series Inputs'!B59)</f>
        <v/>
      </c>
      <c r="D59" s="7" t="str">
        <f>IF('Time Series Inputs'!C59="","",'Time Series Inputs'!C59)</f>
        <v/>
      </c>
      <c r="E59" s="50" t="str">
        <f>IF('Rule Recommendations'!A59="","",'Rule Recommendations'!A59)</f>
        <v/>
      </c>
      <c r="F59" s="50" t="str">
        <f>IF($E59="","",IF(ROW($E59)&lt;=FIRST_TRADE_DATE,0,'Apply Constraints'!$E59))</f>
        <v/>
      </c>
      <c r="G59" s="50" t="str">
        <f t="shared" si="1"/>
        <v/>
      </c>
      <c r="H59" s="50" t="str">
        <f t="shared" si="2"/>
        <v/>
      </c>
      <c r="I59" s="49" t="str">
        <f t="shared" si="4"/>
        <v/>
      </c>
      <c r="J59" s="50" t="str">
        <f t="shared" si="3"/>
        <v/>
      </c>
    </row>
    <row r="60" spans="1:10" ht="15.75" customHeight="1">
      <c r="A60" s="40" t="str">
        <f t="shared" si="0"/>
        <v/>
      </c>
      <c r="B60" s="6" t="str">
        <f>IF('Time Series Inputs'!A60="","",'Time Series Inputs'!A60)</f>
        <v/>
      </c>
      <c r="C60" s="7" t="str">
        <f>IF('Time Series Inputs'!B60="","",'Time Series Inputs'!B60)</f>
        <v/>
      </c>
      <c r="D60" s="7" t="str">
        <f>IF('Time Series Inputs'!C60="","",'Time Series Inputs'!C60)</f>
        <v/>
      </c>
      <c r="E60" s="50" t="str">
        <f>IF('Rule Recommendations'!A60="","",'Rule Recommendations'!A60)</f>
        <v/>
      </c>
      <c r="F60" s="50" t="str">
        <f>IF($E60="","",IF(ROW($E60)&lt;=FIRST_TRADE_DATE,0,'Apply Constraints'!$E60))</f>
        <v/>
      </c>
      <c r="G60" s="50" t="str">
        <f t="shared" si="1"/>
        <v/>
      </c>
      <c r="H60" s="50" t="str">
        <f t="shared" si="2"/>
        <v/>
      </c>
      <c r="I60" s="49" t="str">
        <f t="shared" si="4"/>
        <v/>
      </c>
      <c r="J60" s="50" t="str">
        <f t="shared" si="3"/>
        <v/>
      </c>
    </row>
    <row r="61" spans="1:10" ht="15.75" customHeight="1">
      <c r="A61" s="40" t="str">
        <f t="shared" si="0"/>
        <v/>
      </c>
      <c r="B61" s="6" t="str">
        <f>IF('Time Series Inputs'!A61="","",'Time Series Inputs'!A61)</f>
        <v/>
      </c>
      <c r="C61" s="7" t="str">
        <f>IF('Time Series Inputs'!B61="","",'Time Series Inputs'!B61)</f>
        <v/>
      </c>
      <c r="D61" s="7" t="str">
        <f>IF('Time Series Inputs'!C61="","",'Time Series Inputs'!C61)</f>
        <v/>
      </c>
      <c r="E61" s="50" t="str">
        <f>IF('Rule Recommendations'!A61="","",'Rule Recommendations'!A61)</f>
        <v/>
      </c>
      <c r="F61" s="50" t="str">
        <f>IF($E61="","",IF(ROW($E61)&lt;=FIRST_TRADE_DATE,0,'Apply Constraints'!$E61))</f>
        <v/>
      </c>
      <c r="G61" s="50" t="str">
        <f t="shared" si="1"/>
        <v/>
      </c>
      <c r="H61" s="50" t="str">
        <f t="shared" si="2"/>
        <v/>
      </c>
      <c r="I61" s="49" t="str">
        <f t="shared" si="4"/>
        <v/>
      </c>
      <c r="J61" s="50" t="str">
        <f t="shared" si="3"/>
        <v/>
      </c>
    </row>
    <row r="62" spans="1:10" ht="15.75" customHeight="1">
      <c r="A62" s="40" t="str">
        <f t="shared" si="0"/>
        <v/>
      </c>
      <c r="B62" s="6" t="str">
        <f>IF('Time Series Inputs'!A62="","",'Time Series Inputs'!A62)</f>
        <v/>
      </c>
      <c r="C62" s="7" t="str">
        <f>IF('Time Series Inputs'!B62="","",'Time Series Inputs'!B62)</f>
        <v/>
      </c>
      <c r="D62" s="7" t="str">
        <f>IF('Time Series Inputs'!C62="","",'Time Series Inputs'!C62)</f>
        <v/>
      </c>
      <c r="E62" s="50" t="str">
        <f>IF('Rule Recommendations'!A62="","",'Rule Recommendations'!A62)</f>
        <v/>
      </c>
      <c r="F62" s="50" t="str">
        <f>IF($E62="","",IF(ROW($E62)&lt;=FIRST_TRADE_DATE,0,'Apply Constraints'!$E62))</f>
        <v/>
      </c>
      <c r="G62" s="50" t="str">
        <f t="shared" si="1"/>
        <v/>
      </c>
      <c r="H62" s="50" t="str">
        <f t="shared" si="2"/>
        <v/>
      </c>
      <c r="I62" s="49" t="str">
        <f t="shared" si="4"/>
        <v/>
      </c>
      <c r="J62" s="50" t="str">
        <f t="shared" si="3"/>
        <v/>
      </c>
    </row>
    <row r="63" spans="1:10" ht="15.75" customHeight="1">
      <c r="A63" s="40" t="str">
        <f t="shared" si="0"/>
        <v/>
      </c>
      <c r="B63" s="6" t="str">
        <f>IF('Time Series Inputs'!A63="","",'Time Series Inputs'!A63)</f>
        <v/>
      </c>
      <c r="C63" s="7" t="str">
        <f>IF('Time Series Inputs'!B63="","",'Time Series Inputs'!B63)</f>
        <v/>
      </c>
      <c r="D63" s="7" t="str">
        <f>IF('Time Series Inputs'!C63="","",'Time Series Inputs'!C63)</f>
        <v/>
      </c>
      <c r="E63" s="50" t="str">
        <f>IF('Rule Recommendations'!A63="","",'Rule Recommendations'!A63)</f>
        <v/>
      </c>
      <c r="F63" s="50" t="str">
        <f>IF($E63="","",IF(ROW($E63)&lt;=FIRST_TRADE_DATE,0,'Apply Constraints'!$E63))</f>
        <v/>
      </c>
      <c r="G63" s="50" t="str">
        <f t="shared" si="1"/>
        <v/>
      </c>
      <c r="H63" s="50" t="str">
        <f t="shared" si="2"/>
        <v/>
      </c>
      <c r="I63" s="49" t="str">
        <f t="shared" si="4"/>
        <v/>
      </c>
      <c r="J63" s="50" t="str">
        <f t="shared" si="3"/>
        <v/>
      </c>
    </row>
    <row r="64" spans="1:10" ht="15.75" customHeight="1">
      <c r="A64" s="40" t="str">
        <f t="shared" si="0"/>
        <v/>
      </c>
      <c r="B64" s="6" t="str">
        <f>IF('Time Series Inputs'!A64="","",'Time Series Inputs'!A64)</f>
        <v/>
      </c>
      <c r="C64" s="7" t="str">
        <f>IF('Time Series Inputs'!B64="","",'Time Series Inputs'!B64)</f>
        <v/>
      </c>
      <c r="D64" s="7" t="str">
        <f>IF('Time Series Inputs'!C64="","",'Time Series Inputs'!C64)</f>
        <v/>
      </c>
      <c r="E64" s="50" t="str">
        <f>IF('Rule Recommendations'!A64="","",'Rule Recommendations'!A64)</f>
        <v/>
      </c>
      <c r="F64" s="50" t="str">
        <f>IF($E64="","",IF(ROW($E64)&lt;=FIRST_TRADE_DATE,0,'Apply Constraints'!$E64))</f>
        <v/>
      </c>
      <c r="G64" s="50" t="str">
        <f t="shared" si="1"/>
        <v/>
      </c>
      <c r="H64" s="50" t="str">
        <f t="shared" si="2"/>
        <v/>
      </c>
      <c r="I64" s="49" t="str">
        <f t="shared" si="4"/>
        <v/>
      </c>
      <c r="J64" s="50" t="str">
        <f t="shared" si="3"/>
        <v/>
      </c>
    </row>
    <row r="65" spans="1:10" ht="15.75" customHeight="1">
      <c r="A65" s="40" t="str">
        <f t="shared" si="0"/>
        <v/>
      </c>
      <c r="B65" s="6" t="str">
        <f>IF('Time Series Inputs'!A65="","",'Time Series Inputs'!A65)</f>
        <v/>
      </c>
      <c r="C65" s="7" t="str">
        <f>IF('Time Series Inputs'!B65="","",'Time Series Inputs'!B65)</f>
        <v/>
      </c>
      <c r="D65" s="7" t="str">
        <f>IF('Time Series Inputs'!C65="","",'Time Series Inputs'!C65)</f>
        <v/>
      </c>
      <c r="E65" s="50" t="str">
        <f>IF('Rule Recommendations'!A65="","",'Rule Recommendations'!A65)</f>
        <v/>
      </c>
      <c r="F65" s="50" t="str">
        <f>IF($E65="","",IF(ROW($E65)&lt;=FIRST_TRADE_DATE,0,'Apply Constraints'!$E65))</f>
        <v/>
      </c>
      <c r="G65" s="50" t="str">
        <f t="shared" si="1"/>
        <v/>
      </c>
      <c r="H65" s="50" t="str">
        <f t="shared" si="2"/>
        <v/>
      </c>
      <c r="I65" s="49" t="str">
        <f t="shared" si="4"/>
        <v/>
      </c>
      <c r="J65" s="50" t="str">
        <f t="shared" si="3"/>
        <v/>
      </c>
    </row>
    <row r="66" spans="1:10" ht="15.75" customHeight="1">
      <c r="A66" s="40" t="str">
        <f t="shared" ref="A66:A129" si="5">IF(J66="","",J66)</f>
        <v/>
      </c>
      <c r="B66" s="6" t="str">
        <f>IF('Time Series Inputs'!A66="","",'Time Series Inputs'!A66)</f>
        <v/>
      </c>
      <c r="C66" s="7" t="str">
        <f>IF('Time Series Inputs'!B66="","",'Time Series Inputs'!B66)</f>
        <v/>
      </c>
      <c r="D66" s="7" t="str">
        <f>IF('Time Series Inputs'!C66="","",'Time Series Inputs'!C66)</f>
        <v/>
      </c>
      <c r="E66" s="50" t="str">
        <f>IF('Rule Recommendations'!A66="","",'Rule Recommendations'!A66)</f>
        <v/>
      </c>
      <c r="F66" s="50" t="str">
        <f>IF($E66="","",IF(ROW($E66)&lt;=FIRST_TRADE_DATE,0,'Apply Constraints'!$E66))</f>
        <v/>
      </c>
      <c r="G66" s="50" t="str">
        <f t="shared" ref="G66:G129" si="6">IF(F66="","",IF(ABS($F66)&gt;MAX_ALLOCATION, MAX_ALLOCATION*SIGN($F66),$F66))</f>
        <v/>
      </c>
      <c r="H66" s="50" t="str">
        <f t="shared" ref="H66:H129" si="7">IF(G66="","",MAX($G66,-ABS(MAXIMUM_SHORT)))</f>
        <v/>
      </c>
      <c r="I66" s="49" t="str">
        <f t="shared" si="4"/>
        <v/>
      </c>
      <c r="J66" s="50" t="str">
        <f t="shared" ref="J66:J129" si="8">IF(I66="Triggered", 0, H66)</f>
        <v/>
      </c>
    </row>
    <row r="67" spans="1:10" ht="15.75" customHeight="1">
      <c r="A67" s="40" t="str">
        <f t="shared" si="5"/>
        <v/>
      </c>
      <c r="B67" s="6" t="str">
        <f>IF('Time Series Inputs'!A67="","",'Time Series Inputs'!A67)</f>
        <v/>
      </c>
      <c r="C67" s="7" t="str">
        <f>IF('Time Series Inputs'!B67="","",'Time Series Inputs'!B67)</f>
        <v/>
      </c>
      <c r="D67" s="7" t="str">
        <f>IF('Time Series Inputs'!C67="","",'Time Series Inputs'!C67)</f>
        <v/>
      </c>
      <c r="E67" s="50" t="str">
        <f>IF('Rule Recommendations'!A67="","",'Rule Recommendations'!A67)</f>
        <v/>
      </c>
      <c r="F67" s="50" t="str">
        <f>IF($E67="","",IF(ROW($E67)&lt;=FIRST_TRADE_DATE,0,'Apply Constraints'!$E67))</f>
        <v/>
      </c>
      <c r="G67" s="50" t="str">
        <f t="shared" si="6"/>
        <v/>
      </c>
      <c r="H67" s="50" t="str">
        <f t="shared" si="7"/>
        <v/>
      </c>
      <c r="I67" s="49" t="str">
        <f t="shared" ref="I67:I130" si="9">IF(C67="","",IF(I66="Triggered","Triggered",IF((C67-C66)/C66*H66&lt;-STOP_LOSS,"Triggered","Inactive")))</f>
        <v/>
      </c>
      <c r="J67" s="50" t="str">
        <f t="shared" si="8"/>
        <v/>
      </c>
    </row>
    <row r="68" spans="1:10" ht="15.75" customHeight="1">
      <c r="A68" s="40" t="str">
        <f t="shared" si="5"/>
        <v/>
      </c>
      <c r="B68" s="6" t="str">
        <f>IF('Time Series Inputs'!A68="","",'Time Series Inputs'!A68)</f>
        <v/>
      </c>
      <c r="C68" s="7" t="str">
        <f>IF('Time Series Inputs'!B68="","",'Time Series Inputs'!B68)</f>
        <v/>
      </c>
      <c r="D68" s="7" t="str">
        <f>IF('Time Series Inputs'!C68="","",'Time Series Inputs'!C68)</f>
        <v/>
      </c>
      <c r="E68" s="50" t="str">
        <f>IF('Rule Recommendations'!A68="","",'Rule Recommendations'!A68)</f>
        <v/>
      </c>
      <c r="F68" s="50" t="str">
        <f>IF($E68="","",IF(ROW($E68)&lt;=FIRST_TRADE_DATE,0,'Apply Constraints'!$E68))</f>
        <v/>
      </c>
      <c r="G68" s="50" t="str">
        <f t="shared" si="6"/>
        <v/>
      </c>
      <c r="H68" s="50" t="str">
        <f t="shared" si="7"/>
        <v/>
      </c>
      <c r="I68" s="49" t="str">
        <f t="shared" si="9"/>
        <v/>
      </c>
      <c r="J68" s="50" t="str">
        <f t="shared" si="8"/>
        <v/>
      </c>
    </row>
    <row r="69" spans="1:10" ht="15.75" customHeight="1">
      <c r="A69" s="40" t="str">
        <f t="shared" si="5"/>
        <v/>
      </c>
      <c r="B69" s="6" t="str">
        <f>IF('Time Series Inputs'!A69="","",'Time Series Inputs'!A69)</f>
        <v/>
      </c>
      <c r="C69" s="7" t="str">
        <f>IF('Time Series Inputs'!B69="","",'Time Series Inputs'!B69)</f>
        <v/>
      </c>
      <c r="D69" s="7" t="str">
        <f>IF('Time Series Inputs'!C69="","",'Time Series Inputs'!C69)</f>
        <v/>
      </c>
      <c r="E69" s="50" t="str">
        <f>IF('Rule Recommendations'!A69="","",'Rule Recommendations'!A69)</f>
        <v/>
      </c>
      <c r="F69" s="50" t="str">
        <f>IF($E69="","",IF(ROW($E69)&lt;=FIRST_TRADE_DATE,0,'Apply Constraints'!$E69))</f>
        <v/>
      </c>
      <c r="G69" s="50" t="str">
        <f t="shared" si="6"/>
        <v/>
      </c>
      <c r="H69" s="50" t="str">
        <f t="shared" si="7"/>
        <v/>
      </c>
      <c r="I69" s="49" t="str">
        <f t="shared" si="9"/>
        <v/>
      </c>
      <c r="J69" s="50" t="str">
        <f t="shared" si="8"/>
        <v/>
      </c>
    </row>
    <row r="70" spans="1:10" ht="15.75" customHeight="1">
      <c r="A70" s="40" t="str">
        <f t="shared" si="5"/>
        <v/>
      </c>
      <c r="B70" s="6" t="str">
        <f>IF('Time Series Inputs'!A70="","",'Time Series Inputs'!A70)</f>
        <v/>
      </c>
      <c r="C70" s="7" t="str">
        <f>IF('Time Series Inputs'!B70="","",'Time Series Inputs'!B70)</f>
        <v/>
      </c>
      <c r="D70" s="7" t="str">
        <f>IF('Time Series Inputs'!C70="","",'Time Series Inputs'!C70)</f>
        <v/>
      </c>
      <c r="E70" s="50" t="str">
        <f>IF('Rule Recommendations'!A70="","",'Rule Recommendations'!A70)</f>
        <v/>
      </c>
      <c r="F70" s="50" t="str">
        <f>IF($E70="","",IF(ROW($E70)&lt;=FIRST_TRADE_DATE,0,'Apply Constraints'!$E70))</f>
        <v/>
      </c>
      <c r="G70" s="50" t="str">
        <f t="shared" si="6"/>
        <v/>
      </c>
      <c r="H70" s="50" t="str">
        <f t="shared" si="7"/>
        <v/>
      </c>
      <c r="I70" s="49" t="str">
        <f t="shared" si="9"/>
        <v/>
      </c>
      <c r="J70" s="50" t="str">
        <f t="shared" si="8"/>
        <v/>
      </c>
    </row>
    <row r="71" spans="1:10" ht="15.75" customHeight="1">
      <c r="A71" s="40" t="str">
        <f t="shared" si="5"/>
        <v/>
      </c>
      <c r="B71" s="6" t="str">
        <f>IF('Time Series Inputs'!A71="","",'Time Series Inputs'!A71)</f>
        <v/>
      </c>
      <c r="C71" s="7" t="str">
        <f>IF('Time Series Inputs'!B71="","",'Time Series Inputs'!B71)</f>
        <v/>
      </c>
      <c r="D71" s="7" t="str">
        <f>IF('Time Series Inputs'!C71="","",'Time Series Inputs'!C71)</f>
        <v/>
      </c>
      <c r="E71" s="50" t="str">
        <f>IF('Rule Recommendations'!A71="","",'Rule Recommendations'!A71)</f>
        <v/>
      </c>
      <c r="F71" s="50" t="str">
        <f>IF($E71="","",IF(ROW($E71)&lt;=FIRST_TRADE_DATE,0,'Apply Constraints'!$E71))</f>
        <v/>
      </c>
      <c r="G71" s="50" t="str">
        <f t="shared" si="6"/>
        <v/>
      </c>
      <c r="H71" s="50" t="str">
        <f t="shared" si="7"/>
        <v/>
      </c>
      <c r="I71" s="49" t="str">
        <f t="shared" si="9"/>
        <v/>
      </c>
      <c r="J71" s="50" t="str">
        <f t="shared" si="8"/>
        <v/>
      </c>
    </row>
    <row r="72" spans="1:10" ht="15.75" customHeight="1">
      <c r="A72" s="40" t="str">
        <f t="shared" si="5"/>
        <v/>
      </c>
      <c r="B72" s="6" t="str">
        <f>IF('Time Series Inputs'!A72="","",'Time Series Inputs'!A72)</f>
        <v/>
      </c>
      <c r="C72" s="7" t="str">
        <f>IF('Time Series Inputs'!B72="","",'Time Series Inputs'!B72)</f>
        <v/>
      </c>
      <c r="D72" s="7" t="str">
        <f>IF('Time Series Inputs'!C72="","",'Time Series Inputs'!C72)</f>
        <v/>
      </c>
      <c r="E72" s="50" t="str">
        <f>IF('Rule Recommendations'!A72="","",'Rule Recommendations'!A72)</f>
        <v/>
      </c>
      <c r="F72" s="50" t="str">
        <f>IF($E72="","",IF(ROW($E72)&lt;=FIRST_TRADE_DATE,0,'Apply Constraints'!$E72))</f>
        <v/>
      </c>
      <c r="G72" s="50" t="str">
        <f t="shared" si="6"/>
        <v/>
      </c>
      <c r="H72" s="50" t="str">
        <f t="shared" si="7"/>
        <v/>
      </c>
      <c r="I72" s="49" t="str">
        <f t="shared" si="9"/>
        <v/>
      </c>
      <c r="J72" s="50" t="str">
        <f t="shared" si="8"/>
        <v/>
      </c>
    </row>
    <row r="73" spans="1:10" ht="15.75" customHeight="1">
      <c r="A73" s="40" t="str">
        <f t="shared" si="5"/>
        <v/>
      </c>
      <c r="B73" s="6" t="str">
        <f>IF('Time Series Inputs'!A73="","",'Time Series Inputs'!A73)</f>
        <v/>
      </c>
      <c r="C73" s="7" t="str">
        <f>IF('Time Series Inputs'!B73="","",'Time Series Inputs'!B73)</f>
        <v/>
      </c>
      <c r="D73" s="7" t="str">
        <f>IF('Time Series Inputs'!C73="","",'Time Series Inputs'!C73)</f>
        <v/>
      </c>
      <c r="E73" s="50" t="str">
        <f>IF('Rule Recommendations'!A73="","",'Rule Recommendations'!A73)</f>
        <v/>
      </c>
      <c r="F73" s="50" t="str">
        <f>IF($E73="","",IF(ROW($E73)&lt;=FIRST_TRADE_DATE,0,'Apply Constraints'!$E73))</f>
        <v/>
      </c>
      <c r="G73" s="50" t="str">
        <f t="shared" si="6"/>
        <v/>
      </c>
      <c r="H73" s="50" t="str">
        <f t="shared" si="7"/>
        <v/>
      </c>
      <c r="I73" s="49" t="str">
        <f t="shared" si="9"/>
        <v/>
      </c>
      <c r="J73" s="50" t="str">
        <f t="shared" si="8"/>
        <v/>
      </c>
    </row>
    <row r="74" spans="1:10" ht="15.75" customHeight="1">
      <c r="A74" s="40" t="str">
        <f t="shared" si="5"/>
        <v/>
      </c>
      <c r="B74" s="6" t="str">
        <f>IF('Time Series Inputs'!A74="","",'Time Series Inputs'!A74)</f>
        <v/>
      </c>
      <c r="C74" s="7" t="str">
        <f>IF('Time Series Inputs'!B74="","",'Time Series Inputs'!B74)</f>
        <v/>
      </c>
      <c r="D74" s="7" t="str">
        <f>IF('Time Series Inputs'!C74="","",'Time Series Inputs'!C74)</f>
        <v/>
      </c>
      <c r="E74" s="50" t="str">
        <f>IF('Rule Recommendations'!A74="","",'Rule Recommendations'!A74)</f>
        <v/>
      </c>
      <c r="F74" s="50" t="str">
        <f>IF($E74="","",IF(ROW($E74)&lt;=FIRST_TRADE_DATE,0,'Apply Constraints'!$E74))</f>
        <v/>
      </c>
      <c r="G74" s="50" t="str">
        <f t="shared" si="6"/>
        <v/>
      </c>
      <c r="H74" s="50" t="str">
        <f t="shared" si="7"/>
        <v/>
      </c>
      <c r="I74" s="49" t="str">
        <f t="shared" si="9"/>
        <v/>
      </c>
      <c r="J74" s="50" t="str">
        <f t="shared" si="8"/>
        <v/>
      </c>
    </row>
    <row r="75" spans="1:10" ht="15.75" customHeight="1">
      <c r="A75" s="40" t="str">
        <f t="shared" si="5"/>
        <v/>
      </c>
      <c r="B75" s="6" t="str">
        <f>IF('Time Series Inputs'!A75="","",'Time Series Inputs'!A75)</f>
        <v/>
      </c>
      <c r="C75" s="7" t="str">
        <f>IF('Time Series Inputs'!B75="","",'Time Series Inputs'!B75)</f>
        <v/>
      </c>
      <c r="D75" s="7" t="str">
        <f>IF('Time Series Inputs'!C75="","",'Time Series Inputs'!C75)</f>
        <v/>
      </c>
      <c r="E75" s="50" t="str">
        <f>IF('Rule Recommendations'!A75="","",'Rule Recommendations'!A75)</f>
        <v/>
      </c>
      <c r="F75" s="50" t="str">
        <f>IF($E75="","",IF(ROW($E75)&lt;=FIRST_TRADE_DATE,0,'Apply Constraints'!$E75))</f>
        <v/>
      </c>
      <c r="G75" s="50" t="str">
        <f t="shared" si="6"/>
        <v/>
      </c>
      <c r="H75" s="50" t="str">
        <f t="shared" si="7"/>
        <v/>
      </c>
      <c r="I75" s="49" t="str">
        <f t="shared" si="9"/>
        <v/>
      </c>
      <c r="J75" s="50" t="str">
        <f t="shared" si="8"/>
        <v/>
      </c>
    </row>
    <row r="76" spans="1:10" ht="15.75" customHeight="1">
      <c r="A76" s="40" t="str">
        <f t="shared" si="5"/>
        <v/>
      </c>
      <c r="B76" s="6" t="str">
        <f>IF('Time Series Inputs'!A76="","",'Time Series Inputs'!A76)</f>
        <v/>
      </c>
      <c r="C76" s="7" t="str">
        <f>IF('Time Series Inputs'!B76="","",'Time Series Inputs'!B76)</f>
        <v/>
      </c>
      <c r="D76" s="7" t="str">
        <f>IF('Time Series Inputs'!C76="","",'Time Series Inputs'!C76)</f>
        <v/>
      </c>
      <c r="E76" s="50" t="str">
        <f>IF('Rule Recommendations'!A76="","",'Rule Recommendations'!A76)</f>
        <v/>
      </c>
      <c r="F76" s="50" t="str">
        <f>IF($E76="","",IF(ROW($E76)&lt;=FIRST_TRADE_DATE,0,'Apply Constraints'!$E76))</f>
        <v/>
      </c>
      <c r="G76" s="50" t="str">
        <f t="shared" si="6"/>
        <v/>
      </c>
      <c r="H76" s="50" t="str">
        <f t="shared" si="7"/>
        <v/>
      </c>
      <c r="I76" s="49" t="str">
        <f t="shared" si="9"/>
        <v/>
      </c>
      <c r="J76" s="50" t="str">
        <f t="shared" si="8"/>
        <v/>
      </c>
    </row>
    <row r="77" spans="1:10" ht="15.75" customHeight="1">
      <c r="A77" s="40" t="str">
        <f t="shared" si="5"/>
        <v/>
      </c>
      <c r="B77" s="6" t="str">
        <f>IF('Time Series Inputs'!A77="","",'Time Series Inputs'!A77)</f>
        <v/>
      </c>
      <c r="C77" s="7" t="str">
        <f>IF('Time Series Inputs'!B77="","",'Time Series Inputs'!B77)</f>
        <v/>
      </c>
      <c r="D77" s="7" t="str">
        <f>IF('Time Series Inputs'!C77="","",'Time Series Inputs'!C77)</f>
        <v/>
      </c>
      <c r="E77" s="50" t="str">
        <f>IF('Rule Recommendations'!A77="","",'Rule Recommendations'!A77)</f>
        <v/>
      </c>
      <c r="F77" s="50" t="str">
        <f>IF($E77="","",IF(ROW($E77)&lt;=FIRST_TRADE_DATE,0,'Apply Constraints'!$E77))</f>
        <v/>
      </c>
      <c r="G77" s="50" t="str">
        <f t="shared" si="6"/>
        <v/>
      </c>
      <c r="H77" s="50" t="str">
        <f t="shared" si="7"/>
        <v/>
      </c>
      <c r="I77" s="49" t="str">
        <f t="shared" si="9"/>
        <v/>
      </c>
      <c r="J77" s="50" t="str">
        <f t="shared" si="8"/>
        <v/>
      </c>
    </row>
    <row r="78" spans="1:10" ht="15.75" customHeight="1">
      <c r="A78" s="40" t="str">
        <f t="shared" si="5"/>
        <v/>
      </c>
      <c r="B78" s="6" t="str">
        <f>IF('Time Series Inputs'!A78="","",'Time Series Inputs'!A78)</f>
        <v/>
      </c>
      <c r="C78" s="7" t="str">
        <f>IF('Time Series Inputs'!B78="","",'Time Series Inputs'!B78)</f>
        <v/>
      </c>
      <c r="D78" s="7" t="str">
        <f>IF('Time Series Inputs'!C78="","",'Time Series Inputs'!C78)</f>
        <v/>
      </c>
      <c r="E78" s="50" t="str">
        <f>IF('Rule Recommendations'!A78="","",'Rule Recommendations'!A78)</f>
        <v/>
      </c>
      <c r="F78" s="50" t="str">
        <f>IF($E78="","",IF(ROW($E78)&lt;=FIRST_TRADE_DATE,0,'Apply Constraints'!$E78))</f>
        <v/>
      </c>
      <c r="G78" s="50" t="str">
        <f t="shared" si="6"/>
        <v/>
      </c>
      <c r="H78" s="50" t="str">
        <f t="shared" si="7"/>
        <v/>
      </c>
      <c r="I78" s="49" t="str">
        <f t="shared" si="9"/>
        <v/>
      </c>
      <c r="J78" s="50" t="str">
        <f t="shared" si="8"/>
        <v/>
      </c>
    </row>
    <row r="79" spans="1:10" ht="15.75" customHeight="1">
      <c r="A79" s="40" t="str">
        <f t="shared" si="5"/>
        <v/>
      </c>
      <c r="B79" s="6" t="str">
        <f>IF('Time Series Inputs'!A79="","",'Time Series Inputs'!A79)</f>
        <v/>
      </c>
      <c r="C79" s="7" t="str">
        <f>IF('Time Series Inputs'!B79="","",'Time Series Inputs'!B79)</f>
        <v/>
      </c>
      <c r="D79" s="7" t="str">
        <f>IF('Time Series Inputs'!C79="","",'Time Series Inputs'!C79)</f>
        <v/>
      </c>
      <c r="E79" s="50" t="str">
        <f>IF('Rule Recommendations'!A79="","",'Rule Recommendations'!A79)</f>
        <v/>
      </c>
      <c r="F79" s="50" t="str">
        <f>IF($E79="","",IF(ROW($E79)&lt;=FIRST_TRADE_DATE,0,'Apply Constraints'!$E79))</f>
        <v/>
      </c>
      <c r="G79" s="50" t="str">
        <f t="shared" si="6"/>
        <v/>
      </c>
      <c r="H79" s="50" t="str">
        <f t="shared" si="7"/>
        <v/>
      </c>
      <c r="I79" s="49" t="str">
        <f t="shared" si="9"/>
        <v/>
      </c>
      <c r="J79" s="50" t="str">
        <f t="shared" si="8"/>
        <v/>
      </c>
    </row>
    <row r="80" spans="1:10" ht="15.75" customHeight="1">
      <c r="A80" s="40" t="str">
        <f t="shared" si="5"/>
        <v/>
      </c>
      <c r="B80" s="6" t="str">
        <f>IF('Time Series Inputs'!A80="","",'Time Series Inputs'!A80)</f>
        <v/>
      </c>
      <c r="C80" s="7" t="str">
        <f>IF('Time Series Inputs'!B80="","",'Time Series Inputs'!B80)</f>
        <v/>
      </c>
      <c r="D80" s="7" t="str">
        <f>IF('Time Series Inputs'!C80="","",'Time Series Inputs'!C80)</f>
        <v/>
      </c>
      <c r="E80" s="50" t="str">
        <f>IF('Rule Recommendations'!A80="","",'Rule Recommendations'!A80)</f>
        <v/>
      </c>
      <c r="F80" s="50" t="str">
        <f>IF($E80="","",IF(ROW($E80)&lt;=FIRST_TRADE_DATE,0,'Apply Constraints'!$E80))</f>
        <v/>
      </c>
      <c r="G80" s="50" t="str">
        <f t="shared" si="6"/>
        <v/>
      </c>
      <c r="H80" s="50" t="str">
        <f t="shared" si="7"/>
        <v/>
      </c>
      <c r="I80" s="49" t="str">
        <f t="shared" si="9"/>
        <v/>
      </c>
      <c r="J80" s="50" t="str">
        <f t="shared" si="8"/>
        <v/>
      </c>
    </row>
    <row r="81" spans="1:10" ht="15.75" customHeight="1">
      <c r="A81" s="40" t="str">
        <f t="shared" si="5"/>
        <v/>
      </c>
      <c r="B81" s="6" t="str">
        <f>IF('Time Series Inputs'!A81="","",'Time Series Inputs'!A81)</f>
        <v/>
      </c>
      <c r="C81" s="7" t="str">
        <f>IF('Time Series Inputs'!B81="","",'Time Series Inputs'!B81)</f>
        <v/>
      </c>
      <c r="D81" s="7" t="str">
        <f>IF('Time Series Inputs'!C81="","",'Time Series Inputs'!C81)</f>
        <v/>
      </c>
      <c r="E81" s="50" t="str">
        <f>IF('Rule Recommendations'!A81="","",'Rule Recommendations'!A81)</f>
        <v/>
      </c>
      <c r="F81" s="50" t="str">
        <f>IF($E81="","",IF(ROW($E81)&lt;=FIRST_TRADE_DATE,0,'Apply Constraints'!$E81))</f>
        <v/>
      </c>
      <c r="G81" s="50" t="str">
        <f t="shared" si="6"/>
        <v/>
      </c>
      <c r="H81" s="50" t="str">
        <f t="shared" si="7"/>
        <v/>
      </c>
      <c r="I81" s="49" t="str">
        <f t="shared" si="9"/>
        <v/>
      </c>
      <c r="J81" s="50" t="str">
        <f t="shared" si="8"/>
        <v/>
      </c>
    </row>
    <row r="82" spans="1:10" ht="15.75" customHeight="1">
      <c r="A82" s="40" t="str">
        <f t="shared" si="5"/>
        <v/>
      </c>
      <c r="B82" s="6" t="str">
        <f>IF('Time Series Inputs'!A82="","",'Time Series Inputs'!A82)</f>
        <v/>
      </c>
      <c r="C82" s="7" t="str">
        <f>IF('Time Series Inputs'!B82="","",'Time Series Inputs'!B82)</f>
        <v/>
      </c>
      <c r="D82" s="7" t="str">
        <f>IF('Time Series Inputs'!C82="","",'Time Series Inputs'!C82)</f>
        <v/>
      </c>
      <c r="E82" s="50" t="str">
        <f>IF('Rule Recommendations'!A82="","",'Rule Recommendations'!A82)</f>
        <v/>
      </c>
      <c r="F82" s="50" t="str">
        <f>IF($E82="","",IF(ROW($E82)&lt;=FIRST_TRADE_DATE,0,'Apply Constraints'!$E82))</f>
        <v/>
      </c>
      <c r="G82" s="50" t="str">
        <f t="shared" si="6"/>
        <v/>
      </c>
      <c r="H82" s="50" t="str">
        <f t="shared" si="7"/>
        <v/>
      </c>
      <c r="I82" s="49" t="str">
        <f t="shared" si="9"/>
        <v/>
      </c>
      <c r="J82" s="50" t="str">
        <f t="shared" si="8"/>
        <v/>
      </c>
    </row>
    <row r="83" spans="1:10" ht="15.75" customHeight="1">
      <c r="A83" s="40" t="str">
        <f t="shared" si="5"/>
        <v/>
      </c>
      <c r="B83" s="6" t="str">
        <f>IF('Time Series Inputs'!A83="","",'Time Series Inputs'!A83)</f>
        <v/>
      </c>
      <c r="C83" s="7" t="str">
        <f>IF('Time Series Inputs'!B83="","",'Time Series Inputs'!B83)</f>
        <v/>
      </c>
      <c r="D83" s="7" t="str">
        <f>IF('Time Series Inputs'!C83="","",'Time Series Inputs'!C83)</f>
        <v/>
      </c>
      <c r="E83" s="50" t="str">
        <f>IF('Rule Recommendations'!A83="","",'Rule Recommendations'!A83)</f>
        <v/>
      </c>
      <c r="F83" s="50" t="str">
        <f>IF($E83="","",IF(ROW($E83)&lt;=FIRST_TRADE_DATE,0,'Apply Constraints'!$E83))</f>
        <v/>
      </c>
      <c r="G83" s="50" t="str">
        <f t="shared" si="6"/>
        <v/>
      </c>
      <c r="H83" s="50" t="str">
        <f t="shared" si="7"/>
        <v/>
      </c>
      <c r="I83" s="49" t="str">
        <f t="shared" si="9"/>
        <v/>
      </c>
      <c r="J83" s="50" t="str">
        <f t="shared" si="8"/>
        <v/>
      </c>
    </row>
    <row r="84" spans="1:10" ht="15.75" customHeight="1">
      <c r="A84" s="40" t="str">
        <f t="shared" si="5"/>
        <v/>
      </c>
      <c r="B84" s="6" t="str">
        <f>IF('Time Series Inputs'!A84="","",'Time Series Inputs'!A84)</f>
        <v/>
      </c>
      <c r="C84" s="7" t="str">
        <f>IF('Time Series Inputs'!B84="","",'Time Series Inputs'!B84)</f>
        <v/>
      </c>
      <c r="D84" s="7" t="str">
        <f>IF('Time Series Inputs'!C84="","",'Time Series Inputs'!C84)</f>
        <v/>
      </c>
      <c r="E84" s="50" t="str">
        <f>IF('Rule Recommendations'!A84="","",'Rule Recommendations'!A84)</f>
        <v/>
      </c>
      <c r="F84" s="50" t="str">
        <f>IF($E84="","",IF(ROW($E84)&lt;=FIRST_TRADE_DATE,0,'Apply Constraints'!$E84))</f>
        <v/>
      </c>
      <c r="G84" s="50" t="str">
        <f t="shared" si="6"/>
        <v/>
      </c>
      <c r="H84" s="50" t="str">
        <f t="shared" si="7"/>
        <v/>
      </c>
      <c r="I84" s="49" t="str">
        <f t="shared" si="9"/>
        <v/>
      </c>
      <c r="J84" s="50" t="str">
        <f t="shared" si="8"/>
        <v/>
      </c>
    </row>
    <row r="85" spans="1:10" ht="15.75" customHeight="1">
      <c r="A85" s="40" t="str">
        <f t="shared" si="5"/>
        <v/>
      </c>
      <c r="B85" s="6" t="str">
        <f>IF('Time Series Inputs'!A85="","",'Time Series Inputs'!A85)</f>
        <v/>
      </c>
      <c r="C85" s="7" t="str">
        <f>IF('Time Series Inputs'!B85="","",'Time Series Inputs'!B85)</f>
        <v/>
      </c>
      <c r="D85" s="7" t="str">
        <f>IF('Time Series Inputs'!C85="","",'Time Series Inputs'!C85)</f>
        <v/>
      </c>
      <c r="E85" s="50" t="str">
        <f>IF('Rule Recommendations'!A85="","",'Rule Recommendations'!A85)</f>
        <v/>
      </c>
      <c r="F85" s="50" t="str">
        <f>IF($E85="","",IF(ROW($E85)&lt;=FIRST_TRADE_DATE,0,'Apply Constraints'!$E85))</f>
        <v/>
      </c>
      <c r="G85" s="50" t="str">
        <f t="shared" si="6"/>
        <v/>
      </c>
      <c r="H85" s="50" t="str">
        <f t="shared" si="7"/>
        <v/>
      </c>
      <c r="I85" s="49" t="str">
        <f t="shared" si="9"/>
        <v/>
      </c>
      <c r="J85" s="50" t="str">
        <f t="shared" si="8"/>
        <v/>
      </c>
    </row>
    <row r="86" spans="1:10" ht="15.75" customHeight="1">
      <c r="A86" s="40" t="str">
        <f t="shared" si="5"/>
        <v/>
      </c>
      <c r="B86" s="6" t="str">
        <f>IF('Time Series Inputs'!A86="","",'Time Series Inputs'!A86)</f>
        <v/>
      </c>
      <c r="C86" s="7" t="str">
        <f>IF('Time Series Inputs'!B86="","",'Time Series Inputs'!B86)</f>
        <v/>
      </c>
      <c r="D86" s="7" t="str">
        <f>IF('Time Series Inputs'!C86="","",'Time Series Inputs'!C86)</f>
        <v/>
      </c>
      <c r="E86" s="50" t="str">
        <f>IF('Rule Recommendations'!A86="","",'Rule Recommendations'!A86)</f>
        <v/>
      </c>
      <c r="F86" s="50" t="str">
        <f>IF($E86="","",IF(ROW($E86)&lt;=FIRST_TRADE_DATE,0,'Apply Constraints'!$E86))</f>
        <v/>
      </c>
      <c r="G86" s="50" t="str">
        <f t="shared" si="6"/>
        <v/>
      </c>
      <c r="H86" s="50" t="str">
        <f t="shared" si="7"/>
        <v/>
      </c>
      <c r="I86" s="49" t="str">
        <f t="shared" si="9"/>
        <v/>
      </c>
      <c r="J86" s="50" t="str">
        <f t="shared" si="8"/>
        <v/>
      </c>
    </row>
    <row r="87" spans="1:10" ht="15.75" customHeight="1">
      <c r="A87" s="40" t="str">
        <f t="shared" si="5"/>
        <v/>
      </c>
      <c r="B87" s="6" t="str">
        <f>IF('Time Series Inputs'!A87="","",'Time Series Inputs'!A87)</f>
        <v/>
      </c>
      <c r="C87" s="7" t="str">
        <f>IF('Time Series Inputs'!B87="","",'Time Series Inputs'!B87)</f>
        <v/>
      </c>
      <c r="D87" s="7" t="str">
        <f>IF('Time Series Inputs'!C87="","",'Time Series Inputs'!C87)</f>
        <v/>
      </c>
      <c r="E87" s="50" t="str">
        <f>IF('Rule Recommendations'!A87="","",'Rule Recommendations'!A87)</f>
        <v/>
      </c>
      <c r="F87" s="50" t="str">
        <f>IF($E87="","",IF(ROW($E87)&lt;=FIRST_TRADE_DATE,0,'Apply Constraints'!$E87))</f>
        <v/>
      </c>
      <c r="G87" s="50" t="str">
        <f t="shared" si="6"/>
        <v/>
      </c>
      <c r="H87" s="50" t="str">
        <f t="shared" si="7"/>
        <v/>
      </c>
      <c r="I87" s="49" t="str">
        <f t="shared" si="9"/>
        <v/>
      </c>
      <c r="J87" s="50" t="str">
        <f t="shared" si="8"/>
        <v/>
      </c>
    </row>
    <row r="88" spans="1:10" ht="15.75" customHeight="1">
      <c r="A88" s="40" t="str">
        <f t="shared" si="5"/>
        <v/>
      </c>
      <c r="B88" s="6" t="str">
        <f>IF('Time Series Inputs'!A88="","",'Time Series Inputs'!A88)</f>
        <v/>
      </c>
      <c r="C88" s="7" t="str">
        <f>IF('Time Series Inputs'!B88="","",'Time Series Inputs'!B88)</f>
        <v/>
      </c>
      <c r="D88" s="7" t="str">
        <f>IF('Time Series Inputs'!C88="","",'Time Series Inputs'!C88)</f>
        <v/>
      </c>
      <c r="E88" s="50" t="str">
        <f>IF('Rule Recommendations'!A88="","",'Rule Recommendations'!A88)</f>
        <v/>
      </c>
      <c r="F88" s="50" t="str">
        <f>IF($E88="","",IF(ROW($E88)&lt;=FIRST_TRADE_DATE,0,'Apply Constraints'!$E88))</f>
        <v/>
      </c>
      <c r="G88" s="50" t="str">
        <f t="shared" si="6"/>
        <v/>
      </c>
      <c r="H88" s="50" t="str">
        <f t="shared" si="7"/>
        <v/>
      </c>
      <c r="I88" s="49" t="str">
        <f t="shared" si="9"/>
        <v/>
      </c>
      <c r="J88" s="50" t="str">
        <f t="shared" si="8"/>
        <v/>
      </c>
    </row>
    <row r="89" spans="1:10" ht="15.75" customHeight="1">
      <c r="A89" s="40" t="str">
        <f t="shared" si="5"/>
        <v/>
      </c>
      <c r="B89" s="6" t="str">
        <f>IF('Time Series Inputs'!A89="","",'Time Series Inputs'!A89)</f>
        <v/>
      </c>
      <c r="C89" s="7" t="str">
        <f>IF('Time Series Inputs'!B89="","",'Time Series Inputs'!B89)</f>
        <v/>
      </c>
      <c r="D89" s="7" t="str">
        <f>IF('Time Series Inputs'!C89="","",'Time Series Inputs'!C89)</f>
        <v/>
      </c>
      <c r="E89" s="50" t="str">
        <f>IF('Rule Recommendations'!A89="","",'Rule Recommendations'!A89)</f>
        <v/>
      </c>
      <c r="F89" s="50" t="str">
        <f>IF($E89="","",IF(ROW($E89)&lt;=FIRST_TRADE_DATE,0,'Apply Constraints'!$E89))</f>
        <v/>
      </c>
      <c r="G89" s="50" t="str">
        <f t="shared" si="6"/>
        <v/>
      </c>
      <c r="H89" s="50" t="str">
        <f t="shared" si="7"/>
        <v/>
      </c>
      <c r="I89" s="49" t="str">
        <f t="shared" si="9"/>
        <v/>
      </c>
      <c r="J89" s="50" t="str">
        <f t="shared" si="8"/>
        <v/>
      </c>
    </row>
    <row r="90" spans="1:10" ht="15.75" customHeight="1">
      <c r="A90" s="40" t="str">
        <f t="shared" si="5"/>
        <v/>
      </c>
      <c r="B90" s="6" t="str">
        <f>IF('Time Series Inputs'!A90="","",'Time Series Inputs'!A90)</f>
        <v/>
      </c>
      <c r="C90" s="7" t="str">
        <f>IF('Time Series Inputs'!B90="","",'Time Series Inputs'!B90)</f>
        <v/>
      </c>
      <c r="D90" s="7" t="str">
        <f>IF('Time Series Inputs'!C90="","",'Time Series Inputs'!C90)</f>
        <v/>
      </c>
      <c r="E90" s="50" t="str">
        <f>IF('Rule Recommendations'!A90="","",'Rule Recommendations'!A90)</f>
        <v/>
      </c>
      <c r="F90" s="50" t="str">
        <f>IF($E90="","",IF(ROW($E90)&lt;=FIRST_TRADE_DATE,0,'Apply Constraints'!$E90))</f>
        <v/>
      </c>
      <c r="G90" s="50" t="str">
        <f t="shared" si="6"/>
        <v/>
      </c>
      <c r="H90" s="50" t="str">
        <f t="shared" si="7"/>
        <v/>
      </c>
      <c r="I90" s="49" t="str">
        <f t="shared" si="9"/>
        <v/>
      </c>
      <c r="J90" s="50" t="str">
        <f t="shared" si="8"/>
        <v/>
      </c>
    </row>
    <row r="91" spans="1:10" ht="15.75" customHeight="1">
      <c r="A91" s="40" t="str">
        <f t="shared" si="5"/>
        <v/>
      </c>
      <c r="B91" s="6" t="str">
        <f>IF('Time Series Inputs'!A91="","",'Time Series Inputs'!A91)</f>
        <v/>
      </c>
      <c r="C91" s="7" t="str">
        <f>IF('Time Series Inputs'!B91="","",'Time Series Inputs'!B91)</f>
        <v/>
      </c>
      <c r="D91" s="7" t="str">
        <f>IF('Time Series Inputs'!C91="","",'Time Series Inputs'!C91)</f>
        <v/>
      </c>
      <c r="E91" s="50" t="str">
        <f>IF('Rule Recommendations'!A91="","",'Rule Recommendations'!A91)</f>
        <v/>
      </c>
      <c r="F91" s="50" t="str">
        <f>IF($E91="","",IF(ROW($E91)&lt;=FIRST_TRADE_DATE,0,'Apply Constraints'!$E91))</f>
        <v/>
      </c>
      <c r="G91" s="50" t="str">
        <f t="shared" si="6"/>
        <v/>
      </c>
      <c r="H91" s="50" t="str">
        <f t="shared" si="7"/>
        <v/>
      </c>
      <c r="I91" s="49" t="str">
        <f t="shared" si="9"/>
        <v/>
      </c>
      <c r="J91" s="50" t="str">
        <f t="shared" si="8"/>
        <v/>
      </c>
    </row>
    <row r="92" spans="1:10" ht="15.75" customHeight="1">
      <c r="A92" s="40" t="str">
        <f t="shared" si="5"/>
        <v/>
      </c>
      <c r="B92" s="6" t="str">
        <f>IF('Time Series Inputs'!A92="","",'Time Series Inputs'!A92)</f>
        <v/>
      </c>
      <c r="C92" s="7" t="str">
        <f>IF('Time Series Inputs'!B92="","",'Time Series Inputs'!B92)</f>
        <v/>
      </c>
      <c r="D92" s="7" t="str">
        <f>IF('Time Series Inputs'!C92="","",'Time Series Inputs'!C92)</f>
        <v/>
      </c>
      <c r="E92" s="50" t="str">
        <f>IF('Rule Recommendations'!A92="","",'Rule Recommendations'!A92)</f>
        <v/>
      </c>
      <c r="F92" s="50" t="str">
        <f>IF($E92="","",IF(ROW($E92)&lt;=FIRST_TRADE_DATE,0,'Apply Constraints'!$E92))</f>
        <v/>
      </c>
      <c r="G92" s="50" t="str">
        <f t="shared" si="6"/>
        <v/>
      </c>
      <c r="H92" s="50" t="str">
        <f t="shared" si="7"/>
        <v/>
      </c>
      <c r="I92" s="49" t="str">
        <f t="shared" si="9"/>
        <v/>
      </c>
      <c r="J92" s="50" t="str">
        <f t="shared" si="8"/>
        <v/>
      </c>
    </row>
    <row r="93" spans="1:10" ht="15.75" customHeight="1">
      <c r="A93" s="40" t="str">
        <f t="shared" si="5"/>
        <v/>
      </c>
      <c r="B93" s="6" t="str">
        <f>IF('Time Series Inputs'!A93="","",'Time Series Inputs'!A93)</f>
        <v/>
      </c>
      <c r="C93" s="7" t="str">
        <f>IF('Time Series Inputs'!B93="","",'Time Series Inputs'!B93)</f>
        <v/>
      </c>
      <c r="D93" s="7" t="str">
        <f>IF('Time Series Inputs'!C93="","",'Time Series Inputs'!C93)</f>
        <v/>
      </c>
      <c r="E93" s="50" t="str">
        <f>IF('Rule Recommendations'!A93="","",'Rule Recommendations'!A93)</f>
        <v/>
      </c>
      <c r="F93" s="50" t="str">
        <f>IF($E93="","",IF(ROW($E93)&lt;=FIRST_TRADE_DATE,0,'Apply Constraints'!$E93))</f>
        <v/>
      </c>
      <c r="G93" s="50" t="str">
        <f t="shared" si="6"/>
        <v/>
      </c>
      <c r="H93" s="50" t="str">
        <f t="shared" si="7"/>
        <v/>
      </c>
      <c r="I93" s="49" t="str">
        <f t="shared" si="9"/>
        <v/>
      </c>
      <c r="J93" s="50" t="str">
        <f t="shared" si="8"/>
        <v/>
      </c>
    </row>
    <row r="94" spans="1:10" ht="15.75" customHeight="1">
      <c r="A94" s="40" t="str">
        <f t="shared" si="5"/>
        <v/>
      </c>
      <c r="B94" s="6" t="str">
        <f>IF('Time Series Inputs'!A94="","",'Time Series Inputs'!A94)</f>
        <v/>
      </c>
      <c r="C94" s="7" t="str">
        <f>IF('Time Series Inputs'!B94="","",'Time Series Inputs'!B94)</f>
        <v/>
      </c>
      <c r="D94" s="7" t="str">
        <f>IF('Time Series Inputs'!C94="","",'Time Series Inputs'!C94)</f>
        <v/>
      </c>
      <c r="E94" s="50" t="str">
        <f>IF('Rule Recommendations'!A94="","",'Rule Recommendations'!A94)</f>
        <v/>
      </c>
      <c r="F94" s="50" t="str">
        <f>IF($E94="","",IF(ROW($E94)&lt;=FIRST_TRADE_DATE,0,'Apply Constraints'!$E94))</f>
        <v/>
      </c>
      <c r="G94" s="50" t="str">
        <f t="shared" si="6"/>
        <v/>
      </c>
      <c r="H94" s="50" t="str">
        <f t="shared" si="7"/>
        <v/>
      </c>
      <c r="I94" s="49" t="str">
        <f t="shared" si="9"/>
        <v/>
      </c>
      <c r="J94" s="50" t="str">
        <f t="shared" si="8"/>
        <v/>
      </c>
    </row>
    <row r="95" spans="1:10" ht="15.75" customHeight="1">
      <c r="A95" s="40" t="str">
        <f t="shared" si="5"/>
        <v/>
      </c>
      <c r="B95" s="6" t="str">
        <f>IF('Time Series Inputs'!A95="","",'Time Series Inputs'!A95)</f>
        <v/>
      </c>
      <c r="C95" s="7" t="str">
        <f>IF('Time Series Inputs'!B95="","",'Time Series Inputs'!B95)</f>
        <v/>
      </c>
      <c r="D95" s="7" t="str">
        <f>IF('Time Series Inputs'!C95="","",'Time Series Inputs'!C95)</f>
        <v/>
      </c>
      <c r="E95" s="50" t="str">
        <f>IF('Rule Recommendations'!A95="","",'Rule Recommendations'!A95)</f>
        <v/>
      </c>
      <c r="F95" s="50" t="str">
        <f>IF($E95="","",IF(ROW($E95)&lt;=FIRST_TRADE_DATE,0,'Apply Constraints'!$E95))</f>
        <v/>
      </c>
      <c r="G95" s="50" t="str">
        <f t="shared" si="6"/>
        <v/>
      </c>
      <c r="H95" s="50" t="str">
        <f t="shared" si="7"/>
        <v/>
      </c>
      <c r="I95" s="49" t="str">
        <f t="shared" si="9"/>
        <v/>
      </c>
      <c r="J95" s="50" t="str">
        <f t="shared" si="8"/>
        <v/>
      </c>
    </row>
    <row r="96" spans="1:10" ht="15.75" customHeight="1">
      <c r="A96" s="40" t="str">
        <f t="shared" si="5"/>
        <v/>
      </c>
      <c r="B96" s="6" t="str">
        <f>IF('Time Series Inputs'!A96="","",'Time Series Inputs'!A96)</f>
        <v/>
      </c>
      <c r="C96" s="7" t="str">
        <f>IF('Time Series Inputs'!B96="","",'Time Series Inputs'!B96)</f>
        <v/>
      </c>
      <c r="D96" s="7" t="str">
        <f>IF('Time Series Inputs'!C96="","",'Time Series Inputs'!C96)</f>
        <v/>
      </c>
      <c r="E96" s="50" t="str">
        <f>IF('Rule Recommendations'!A96="","",'Rule Recommendations'!A96)</f>
        <v/>
      </c>
      <c r="F96" s="50" t="str">
        <f>IF($E96="","",IF(ROW($E96)&lt;=FIRST_TRADE_DATE,0,'Apply Constraints'!$E96))</f>
        <v/>
      </c>
      <c r="G96" s="50" t="str">
        <f t="shared" si="6"/>
        <v/>
      </c>
      <c r="H96" s="50" t="str">
        <f t="shared" si="7"/>
        <v/>
      </c>
      <c r="I96" s="49" t="str">
        <f t="shared" si="9"/>
        <v/>
      </c>
      <c r="J96" s="50" t="str">
        <f t="shared" si="8"/>
        <v/>
      </c>
    </row>
    <row r="97" spans="1:10" ht="15.75" customHeight="1">
      <c r="A97" s="40" t="str">
        <f t="shared" si="5"/>
        <v/>
      </c>
      <c r="B97" s="6" t="str">
        <f>IF('Time Series Inputs'!A97="","",'Time Series Inputs'!A97)</f>
        <v/>
      </c>
      <c r="C97" s="7" t="str">
        <f>IF('Time Series Inputs'!B97="","",'Time Series Inputs'!B97)</f>
        <v/>
      </c>
      <c r="D97" s="7" t="str">
        <f>IF('Time Series Inputs'!C97="","",'Time Series Inputs'!C97)</f>
        <v/>
      </c>
      <c r="E97" s="50" t="str">
        <f>IF('Rule Recommendations'!A97="","",'Rule Recommendations'!A97)</f>
        <v/>
      </c>
      <c r="F97" s="50" t="str">
        <f>IF($E97="","",IF(ROW($E97)&lt;=FIRST_TRADE_DATE,0,'Apply Constraints'!$E97))</f>
        <v/>
      </c>
      <c r="G97" s="50" t="str">
        <f t="shared" si="6"/>
        <v/>
      </c>
      <c r="H97" s="50" t="str">
        <f t="shared" si="7"/>
        <v/>
      </c>
      <c r="I97" s="49" t="str">
        <f t="shared" si="9"/>
        <v/>
      </c>
      <c r="J97" s="50" t="str">
        <f t="shared" si="8"/>
        <v/>
      </c>
    </row>
    <row r="98" spans="1:10" ht="15.75" customHeight="1">
      <c r="A98" s="40" t="str">
        <f t="shared" si="5"/>
        <v/>
      </c>
      <c r="B98" s="6" t="str">
        <f>IF('Time Series Inputs'!A98="","",'Time Series Inputs'!A98)</f>
        <v/>
      </c>
      <c r="C98" s="7" t="str">
        <f>IF('Time Series Inputs'!B98="","",'Time Series Inputs'!B98)</f>
        <v/>
      </c>
      <c r="D98" s="7" t="str">
        <f>IF('Time Series Inputs'!C98="","",'Time Series Inputs'!C98)</f>
        <v/>
      </c>
      <c r="E98" s="50" t="str">
        <f>IF('Rule Recommendations'!A98="","",'Rule Recommendations'!A98)</f>
        <v/>
      </c>
      <c r="F98" s="50" t="str">
        <f>IF($E98="","",IF(ROW($E98)&lt;=FIRST_TRADE_DATE,0,'Apply Constraints'!$E98))</f>
        <v/>
      </c>
      <c r="G98" s="50" t="str">
        <f t="shared" si="6"/>
        <v/>
      </c>
      <c r="H98" s="50" t="str">
        <f t="shared" si="7"/>
        <v/>
      </c>
      <c r="I98" s="49" t="str">
        <f t="shared" si="9"/>
        <v/>
      </c>
      <c r="J98" s="50" t="str">
        <f t="shared" si="8"/>
        <v/>
      </c>
    </row>
    <row r="99" spans="1:10" ht="15.75" customHeight="1">
      <c r="A99" s="40" t="str">
        <f t="shared" si="5"/>
        <v/>
      </c>
      <c r="B99" s="6" t="str">
        <f>IF('Time Series Inputs'!A99="","",'Time Series Inputs'!A99)</f>
        <v/>
      </c>
      <c r="C99" s="7" t="str">
        <f>IF('Time Series Inputs'!B99="","",'Time Series Inputs'!B99)</f>
        <v/>
      </c>
      <c r="D99" s="7" t="str">
        <f>IF('Time Series Inputs'!C99="","",'Time Series Inputs'!C99)</f>
        <v/>
      </c>
      <c r="E99" s="50" t="str">
        <f>IF('Rule Recommendations'!A99="","",'Rule Recommendations'!A99)</f>
        <v/>
      </c>
      <c r="F99" s="50" t="str">
        <f>IF($E99="","",IF(ROW($E99)&lt;=FIRST_TRADE_DATE,0,'Apply Constraints'!$E99))</f>
        <v/>
      </c>
      <c r="G99" s="50" t="str">
        <f t="shared" si="6"/>
        <v/>
      </c>
      <c r="H99" s="50" t="str">
        <f t="shared" si="7"/>
        <v/>
      </c>
      <c r="I99" s="49" t="str">
        <f t="shared" si="9"/>
        <v/>
      </c>
      <c r="J99" s="50" t="str">
        <f t="shared" si="8"/>
        <v/>
      </c>
    </row>
    <row r="100" spans="1:10" ht="15.75" customHeight="1">
      <c r="A100" s="40" t="str">
        <f t="shared" si="5"/>
        <v/>
      </c>
      <c r="B100" s="6" t="str">
        <f>IF('Time Series Inputs'!A100="","",'Time Series Inputs'!A100)</f>
        <v/>
      </c>
      <c r="C100" s="7" t="str">
        <f>IF('Time Series Inputs'!B100="","",'Time Series Inputs'!B100)</f>
        <v/>
      </c>
      <c r="D100" s="7" t="str">
        <f>IF('Time Series Inputs'!C100="","",'Time Series Inputs'!C100)</f>
        <v/>
      </c>
      <c r="E100" s="50" t="str">
        <f>IF('Rule Recommendations'!A100="","",'Rule Recommendations'!A100)</f>
        <v/>
      </c>
      <c r="F100" s="50" t="str">
        <f>IF($E100="","",IF(ROW($E100)&lt;=FIRST_TRADE_DATE,0,'Apply Constraints'!$E100))</f>
        <v/>
      </c>
      <c r="G100" s="50" t="str">
        <f t="shared" si="6"/>
        <v/>
      </c>
      <c r="H100" s="50" t="str">
        <f t="shared" si="7"/>
        <v/>
      </c>
      <c r="I100" s="49" t="str">
        <f t="shared" si="9"/>
        <v/>
      </c>
      <c r="J100" s="50" t="str">
        <f t="shared" si="8"/>
        <v/>
      </c>
    </row>
    <row r="101" spans="1:10" ht="15.75" customHeight="1">
      <c r="A101" s="40" t="str">
        <f t="shared" si="5"/>
        <v/>
      </c>
      <c r="B101" s="6" t="str">
        <f>IF('Time Series Inputs'!A101="","",'Time Series Inputs'!A101)</f>
        <v/>
      </c>
      <c r="C101" s="7" t="str">
        <f>IF('Time Series Inputs'!B101="","",'Time Series Inputs'!B101)</f>
        <v/>
      </c>
      <c r="D101" s="7" t="str">
        <f>IF('Time Series Inputs'!C101="","",'Time Series Inputs'!C101)</f>
        <v/>
      </c>
      <c r="E101" s="50" t="str">
        <f>IF('Rule Recommendations'!A101="","",'Rule Recommendations'!A101)</f>
        <v/>
      </c>
      <c r="F101" s="50" t="str">
        <f>IF($E101="","",IF(ROW($E101)&lt;=FIRST_TRADE_DATE,0,'Apply Constraints'!$E101))</f>
        <v/>
      </c>
      <c r="G101" s="50" t="str">
        <f t="shared" si="6"/>
        <v/>
      </c>
      <c r="H101" s="50" t="str">
        <f t="shared" si="7"/>
        <v/>
      </c>
      <c r="I101" s="49" t="str">
        <f t="shared" si="9"/>
        <v/>
      </c>
      <c r="J101" s="50" t="str">
        <f t="shared" si="8"/>
        <v/>
      </c>
    </row>
    <row r="102" spans="1:10" ht="15.75" customHeight="1">
      <c r="A102" s="40" t="str">
        <f t="shared" si="5"/>
        <v/>
      </c>
      <c r="B102" s="6" t="str">
        <f>IF('Time Series Inputs'!A102="","",'Time Series Inputs'!A102)</f>
        <v/>
      </c>
      <c r="C102" s="7" t="str">
        <f>IF('Time Series Inputs'!B102="","",'Time Series Inputs'!B102)</f>
        <v/>
      </c>
      <c r="D102" s="7" t="str">
        <f>IF('Time Series Inputs'!C102="","",'Time Series Inputs'!C102)</f>
        <v/>
      </c>
      <c r="E102" s="50" t="str">
        <f>IF('Rule Recommendations'!A102="","",'Rule Recommendations'!A102)</f>
        <v/>
      </c>
      <c r="F102" s="50" t="str">
        <f>IF($E102="","",IF(ROW($E102)&lt;=FIRST_TRADE_DATE,0,'Apply Constraints'!$E102))</f>
        <v/>
      </c>
      <c r="G102" s="50" t="str">
        <f t="shared" si="6"/>
        <v/>
      </c>
      <c r="H102" s="50" t="str">
        <f t="shared" si="7"/>
        <v/>
      </c>
      <c r="I102" s="49" t="str">
        <f t="shared" si="9"/>
        <v/>
      </c>
      <c r="J102" s="50" t="str">
        <f t="shared" si="8"/>
        <v/>
      </c>
    </row>
    <row r="103" spans="1:10" ht="15.75" customHeight="1">
      <c r="A103" s="40" t="str">
        <f t="shared" si="5"/>
        <v/>
      </c>
      <c r="B103" s="6" t="str">
        <f>IF('Time Series Inputs'!A103="","",'Time Series Inputs'!A103)</f>
        <v/>
      </c>
      <c r="C103" s="7" t="str">
        <f>IF('Time Series Inputs'!B103="","",'Time Series Inputs'!B103)</f>
        <v/>
      </c>
      <c r="D103" s="7" t="str">
        <f>IF('Time Series Inputs'!C103="","",'Time Series Inputs'!C103)</f>
        <v/>
      </c>
      <c r="E103" s="50" t="str">
        <f>IF('Rule Recommendations'!A103="","",'Rule Recommendations'!A103)</f>
        <v/>
      </c>
      <c r="F103" s="50" t="str">
        <f>IF($E103="","",IF(ROW($E103)&lt;=FIRST_TRADE_DATE,0,'Apply Constraints'!$E103))</f>
        <v/>
      </c>
      <c r="G103" s="50" t="str">
        <f t="shared" si="6"/>
        <v/>
      </c>
      <c r="H103" s="50" t="str">
        <f t="shared" si="7"/>
        <v/>
      </c>
      <c r="I103" s="49" t="str">
        <f t="shared" si="9"/>
        <v/>
      </c>
      <c r="J103" s="50" t="str">
        <f t="shared" si="8"/>
        <v/>
      </c>
    </row>
    <row r="104" spans="1:10" ht="15.75" customHeight="1">
      <c r="A104" s="40" t="str">
        <f t="shared" si="5"/>
        <v/>
      </c>
      <c r="B104" s="6" t="str">
        <f>IF('Time Series Inputs'!A104="","",'Time Series Inputs'!A104)</f>
        <v/>
      </c>
      <c r="C104" s="7" t="str">
        <f>IF('Time Series Inputs'!B104="","",'Time Series Inputs'!B104)</f>
        <v/>
      </c>
      <c r="D104" s="7" t="str">
        <f>IF('Time Series Inputs'!C104="","",'Time Series Inputs'!C104)</f>
        <v/>
      </c>
      <c r="E104" s="50" t="str">
        <f>IF('Rule Recommendations'!A104="","",'Rule Recommendations'!A104)</f>
        <v/>
      </c>
      <c r="F104" s="50" t="str">
        <f>IF($E104="","",IF(ROW($E104)&lt;=FIRST_TRADE_DATE,0,'Apply Constraints'!$E104))</f>
        <v/>
      </c>
      <c r="G104" s="50" t="str">
        <f t="shared" si="6"/>
        <v/>
      </c>
      <c r="H104" s="50" t="str">
        <f t="shared" si="7"/>
        <v/>
      </c>
      <c r="I104" s="49" t="str">
        <f t="shared" si="9"/>
        <v/>
      </c>
      <c r="J104" s="50" t="str">
        <f t="shared" si="8"/>
        <v/>
      </c>
    </row>
    <row r="105" spans="1:10" ht="15.75" customHeight="1">
      <c r="A105" s="40" t="str">
        <f t="shared" si="5"/>
        <v/>
      </c>
      <c r="B105" s="6" t="str">
        <f>IF('Time Series Inputs'!A105="","",'Time Series Inputs'!A105)</f>
        <v/>
      </c>
      <c r="C105" s="7" t="str">
        <f>IF('Time Series Inputs'!B105="","",'Time Series Inputs'!B105)</f>
        <v/>
      </c>
      <c r="D105" s="7" t="str">
        <f>IF('Time Series Inputs'!C105="","",'Time Series Inputs'!C105)</f>
        <v/>
      </c>
      <c r="E105" s="50" t="str">
        <f>IF('Rule Recommendations'!A105="","",'Rule Recommendations'!A105)</f>
        <v/>
      </c>
      <c r="F105" s="50" t="str">
        <f>IF($E105="","",IF(ROW($E105)&lt;=FIRST_TRADE_DATE,0,'Apply Constraints'!$E105))</f>
        <v/>
      </c>
      <c r="G105" s="50" t="str">
        <f t="shared" si="6"/>
        <v/>
      </c>
      <c r="H105" s="50" t="str">
        <f t="shared" si="7"/>
        <v/>
      </c>
      <c r="I105" s="49" t="str">
        <f t="shared" si="9"/>
        <v/>
      </c>
      <c r="J105" s="50" t="str">
        <f t="shared" si="8"/>
        <v/>
      </c>
    </row>
    <row r="106" spans="1:10" ht="15.75" customHeight="1">
      <c r="A106" s="40" t="str">
        <f t="shared" si="5"/>
        <v/>
      </c>
      <c r="B106" s="6" t="str">
        <f>IF('Time Series Inputs'!A106="","",'Time Series Inputs'!A106)</f>
        <v/>
      </c>
      <c r="C106" s="7" t="str">
        <f>IF('Time Series Inputs'!B106="","",'Time Series Inputs'!B106)</f>
        <v/>
      </c>
      <c r="D106" s="7" t="str">
        <f>IF('Time Series Inputs'!C106="","",'Time Series Inputs'!C106)</f>
        <v/>
      </c>
      <c r="E106" s="50" t="str">
        <f>IF('Rule Recommendations'!A106="","",'Rule Recommendations'!A106)</f>
        <v/>
      </c>
      <c r="F106" s="50" t="str">
        <f>IF($E106="","",IF(ROW($E106)&lt;=FIRST_TRADE_DATE,0,'Apply Constraints'!$E106))</f>
        <v/>
      </c>
      <c r="G106" s="50" t="str">
        <f t="shared" si="6"/>
        <v/>
      </c>
      <c r="H106" s="50" t="str">
        <f t="shared" si="7"/>
        <v/>
      </c>
      <c r="I106" s="49" t="str">
        <f t="shared" si="9"/>
        <v/>
      </c>
      <c r="J106" s="50" t="str">
        <f t="shared" si="8"/>
        <v/>
      </c>
    </row>
    <row r="107" spans="1:10" ht="15.75" customHeight="1">
      <c r="A107" s="40" t="str">
        <f t="shared" si="5"/>
        <v/>
      </c>
      <c r="B107" s="6" t="str">
        <f>IF('Time Series Inputs'!A107="","",'Time Series Inputs'!A107)</f>
        <v/>
      </c>
      <c r="C107" s="7" t="str">
        <f>IF('Time Series Inputs'!B107="","",'Time Series Inputs'!B107)</f>
        <v/>
      </c>
      <c r="D107" s="7" t="str">
        <f>IF('Time Series Inputs'!C107="","",'Time Series Inputs'!C107)</f>
        <v/>
      </c>
      <c r="E107" s="50" t="str">
        <f>IF('Rule Recommendations'!A107="","",'Rule Recommendations'!A107)</f>
        <v/>
      </c>
      <c r="F107" s="50" t="str">
        <f>IF($E107="","",IF(ROW($E107)&lt;=FIRST_TRADE_DATE,0,'Apply Constraints'!$E107))</f>
        <v/>
      </c>
      <c r="G107" s="50" t="str">
        <f t="shared" si="6"/>
        <v/>
      </c>
      <c r="H107" s="50" t="str">
        <f t="shared" si="7"/>
        <v/>
      </c>
      <c r="I107" s="49" t="str">
        <f t="shared" si="9"/>
        <v/>
      </c>
      <c r="J107" s="50" t="str">
        <f t="shared" si="8"/>
        <v/>
      </c>
    </row>
    <row r="108" spans="1:10" ht="15.75" customHeight="1">
      <c r="A108" s="40" t="str">
        <f t="shared" si="5"/>
        <v/>
      </c>
      <c r="B108" s="6" t="str">
        <f>IF('Time Series Inputs'!A108="","",'Time Series Inputs'!A108)</f>
        <v/>
      </c>
      <c r="C108" s="7" t="str">
        <f>IF('Time Series Inputs'!B108="","",'Time Series Inputs'!B108)</f>
        <v/>
      </c>
      <c r="D108" s="7" t="str">
        <f>IF('Time Series Inputs'!C108="","",'Time Series Inputs'!C108)</f>
        <v/>
      </c>
      <c r="E108" s="50" t="str">
        <f>IF('Rule Recommendations'!A108="","",'Rule Recommendations'!A108)</f>
        <v/>
      </c>
      <c r="F108" s="50" t="str">
        <f>IF($E108="","",IF(ROW($E108)&lt;=FIRST_TRADE_DATE,0,'Apply Constraints'!$E108))</f>
        <v/>
      </c>
      <c r="G108" s="50" t="str">
        <f t="shared" si="6"/>
        <v/>
      </c>
      <c r="H108" s="50" t="str">
        <f t="shared" si="7"/>
        <v/>
      </c>
      <c r="I108" s="49" t="str">
        <f t="shared" si="9"/>
        <v/>
      </c>
      <c r="J108" s="50" t="str">
        <f t="shared" si="8"/>
        <v/>
      </c>
    </row>
    <row r="109" spans="1:10" ht="15.75" customHeight="1">
      <c r="A109" s="40" t="str">
        <f t="shared" si="5"/>
        <v/>
      </c>
      <c r="B109" s="6" t="str">
        <f>IF('Time Series Inputs'!A109="","",'Time Series Inputs'!A109)</f>
        <v/>
      </c>
      <c r="C109" s="7" t="str">
        <f>IF('Time Series Inputs'!B109="","",'Time Series Inputs'!B109)</f>
        <v/>
      </c>
      <c r="D109" s="7" t="str">
        <f>IF('Time Series Inputs'!C109="","",'Time Series Inputs'!C109)</f>
        <v/>
      </c>
      <c r="E109" s="50" t="str">
        <f>IF('Rule Recommendations'!A109="","",'Rule Recommendations'!A109)</f>
        <v/>
      </c>
      <c r="F109" s="50" t="str">
        <f>IF($E109="","",IF(ROW($E109)&lt;=FIRST_TRADE_DATE,0,'Apply Constraints'!$E109))</f>
        <v/>
      </c>
      <c r="G109" s="50" t="str">
        <f t="shared" si="6"/>
        <v/>
      </c>
      <c r="H109" s="50" t="str">
        <f t="shared" si="7"/>
        <v/>
      </c>
      <c r="I109" s="49" t="str">
        <f t="shared" si="9"/>
        <v/>
      </c>
      <c r="J109" s="50" t="str">
        <f t="shared" si="8"/>
        <v/>
      </c>
    </row>
    <row r="110" spans="1:10" ht="15.75" customHeight="1">
      <c r="A110" s="40" t="str">
        <f t="shared" si="5"/>
        <v/>
      </c>
      <c r="B110" s="6" t="str">
        <f>IF('Time Series Inputs'!A110="","",'Time Series Inputs'!A110)</f>
        <v/>
      </c>
      <c r="C110" s="7" t="str">
        <f>IF('Time Series Inputs'!B110="","",'Time Series Inputs'!B110)</f>
        <v/>
      </c>
      <c r="D110" s="7" t="str">
        <f>IF('Time Series Inputs'!C110="","",'Time Series Inputs'!C110)</f>
        <v/>
      </c>
      <c r="E110" s="50" t="str">
        <f>IF('Rule Recommendations'!A110="","",'Rule Recommendations'!A110)</f>
        <v/>
      </c>
      <c r="F110" s="50" t="str">
        <f>IF($E110="","",IF(ROW($E110)&lt;=FIRST_TRADE_DATE,0,'Apply Constraints'!$E110))</f>
        <v/>
      </c>
      <c r="G110" s="50" t="str">
        <f t="shared" si="6"/>
        <v/>
      </c>
      <c r="H110" s="50" t="str">
        <f t="shared" si="7"/>
        <v/>
      </c>
      <c r="I110" s="49" t="str">
        <f t="shared" si="9"/>
        <v/>
      </c>
      <c r="J110" s="50" t="str">
        <f t="shared" si="8"/>
        <v/>
      </c>
    </row>
    <row r="111" spans="1:10" ht="15.75" customHeight="1">
      <c r="A111" s="40" t="str">
        <f t="shared" si="5"/>
        <v/>
      </c>
      <c r="B111" s="6" t="str">
        <f>IF('Time Series Inputs'!A111="","",'Time Series Inputs'!A111)</f>
        <v/>
      </c>
      <c r="C111" s="7" t="str">
        <f>IF('Time Series Inputs'!B111="","",'Time Series Inputs'!B111)</f>
        <v/>
      </c>
      <c r="D111" s="7" t="str">
        <f>IF('Time Series Inputs'!C111="","",'Time Series Inputs'!C111)</f>
        <v/>
      </c>
      <c r="E111" s="50" t="str">
        <f>IF('Rule Recommendations'!A111="","",'Rule Recommendations'!A111)</f>
        <v/>
      </c>
      <c r="F111" s="50" t="str">
        <f>IF($E111="","",IF(ROW($E111)&lt;=FIRST_TRADE_DATE,0,'Apply Constraints'!$E111))</f>
        <v/>
      </c>
      <c r="G111" s="50" t="str">
        <f t="shared" si="6"/>
        <v/>
      </c>
      <c r="H111" s="50" t="str">
        <f t="shared" si="7"/>
        <v/>
      </c>
      <c r="I111" s="49" t="str">
        <f t="shared" si="9"/>
        <v/>
      </c>
      <c r="J111" s="50" t="str">
        <f t="shared" si="8"/>
        <v/>
      </c>
    </row>
    <row r="112" spans="1:10" ht="15.75" customHeight="1">
      <c r="A112" s="40" t="str">
        <f t="shared" si="5"/>
        <v/>
      </c>
      <c r="B112" s="6" t="str">
        <f>IF('Time Series Inputs'!A112="","",'Time Series Inputs'!A112)</f>
        <v/>
      </c>
      <c r="C112" s="7" t="str">
        <f>IF('Time Series Inputs'!B112="","",'Time Series Inputs'!B112)</f>
        <v/>
      </c>
      <c r="D112" s="7" t="str">
        <f>IF('Time Series Inputs'!C112="","",'Time Series Inputs'!C112)</f>
        <v/>
      </c>
      <c r="E112" s="50" t="str">
        <f>IF('Rule Recommendations'!A112="","",'Rule Recommendations'!A112)</f>
        <v/>
      </c>
      <c r="F112" s="50" t="str">
        <f>IF($E112="","",IF(ROW($E112)&lt;=FIRST_TRADE_DATE,0,'Apply Constraints'!$E112))</f>
        <v/>
      </c>
      <c r="G112" s="50" t="str">
        <f t="shared" si="6"/>
        <v/>
      </c>
      <c r="H112" s="50" t="str">
        <f t="shared" si="7"/>
        <v/>
      </c>
      <c r="I112" s="49" t="str">
        <f t="shared" si="9"/>
        <v/>
      </c>
      <c r="J112" s="50" t="str">
        <f t="shared" si="8"/>
        <v/>
      </c>
    </row>
    <row r="113" spans="1:10" ht="15.75" customHeight="1">
      <c r="A113" s="40" t="str">
        <f t="shared" si="5"/>
        <v/>
      </c>
      <c r="B113" s="6" t="str">
        <f>IF('Time Series Inputs'!A113="","",'Time Series Inputs'!A113)</f>
        <v/>
      </c>
      <c r="C113" s="7" t="str">
        <f>IF('Time Series Inputs'!B113="","",'Time Series Inputs'!B113)</f>
        <v/>
      </c>
      <c r="D113" s="7" t="str">
        <f>IF('Time Series Inputs'!C113="","",'Time Series Inputs'!C113)</f>
        <v/>
      </c>
      <c r="E113" s="50" t="str">
        <f>IF('Rule Recommendations'!A113="","",'Rule Recommendations'!A113)</f>
        <v/>
      </c>
      <c r="F113" s="50" t="str">
        <f>IF($E113="","",IF(ROW($E113)&lt;=FIRST_TRADE_DATE,0,'Apply Constraints'!$E113))</f>
        <v/>
      </c>
      <c r="G113" s="50" t="str">
        <f t="shared" si="6"/>
        <v/>
      </c>
      <c r="H113" s="50" t="str">
        <f t="shared" si="7"/>
        <v/>
      </c>
      <c r="I113" s="49" t="str">
        <f t="shared" si="9"/>
        <v/>
      </c>
      <c r="J113" s="50" t="str">
        <f t="shared" si="8"/>
        <v/>
      </c>
    </row>
    <row r="114" spans="1:10" ht="15.75" customHeight="1">
      <c r="A114" s="40" t="str">
        <f t="shared" si="5"/>
        <v/>
      </c>
      <c r="B114" s="6" t="str">
        <f>IF('Time Series Inputs'!A114="","",'Time Series Inputs'!A114)</f>
        <v/>
      </c>
      <c r="C114" s="7" t="str">
        <f>IF('Time Series Inputs'!B114="","",'Time Series Inputs'!B114)</f>
        <v/>
      </c>
      <c r="D114" s="7" t="str">
        <f>IF('Time Series Inputs'!C114="","",'Time Series Inputs'!C114)</f>
        <v/>
      </c>
      <c r="E114" s="50" t="str">
        <f>IF('Rule Recommendations'!A114="","",'Rule Recommendations'!A114)</f>
        <v/>
      </c>
      <c r="F114" s="50" t="str">
        <f>IF($E114="","",IF(ROW($E114)&lt;=FIRST_TRADE_DATE,0,'Apply Constraints'!$E114))</f>
        <v/>
      </c>
      <c r="G114" s="50" t="str">
        <f t="shared" si="6"/>
        <v/>
      </c>
      <c r="H114" s="50" t="str">
        <f t="shared" si="7"/>
        <v/>
      </c>
      <c r="I114" s="49" t="str">
        <f t="shared" si="9"/>
        <v/>
      </c>
      <c r="J114" s="50" t="str">
        <f t="shared" si="8"/>
        <v/>
      </c>
    </row>
    <row r="115" spans="1:10" ht="15.75" customHeight="1">
      <c r="A115" s="40" t="str">
        <f t="shared" si="5"/>
        <v/>
      </c>
      <c r="B115" s="6" t="str">
        <f>IF('Time Series Inputs'!A115="","",'Time Series Inputs'!A115)</f>
        <v/>
      </c>
      <c r="C115" s="7" t="str">
        <f>IF('Time Series Inputs'!B115="","",'Time Series Inputs'!B115)</f>
        <v/>
      </c>
      <c r="D115" s="7" t="str">
        <f>IF('Time Series Inputs'!C115="","",'Time Series Inputs'!C115)</f>
        <v/>
      </c>
      <c r="E115" s="50" t="str">
        <f>IF('Rule Recommendations'!A115="","",'Rule Recommendations'!A115)</f>
        <v/>
      </c>
      <c r="F115" s="50" t="str">
        <f>IF($E115="","",IF(ROW($E115)&lt;=FIRST_TRADE_DATE,0,'Apply Constraints'!$E115))</f>
        <v/>
      </c>
      <c r="G115" s="50" t="str">
        <f t="shared" si="6"/>
        <v/>
      </c>
      <c r="H115" s="50" t="str">
        <f t="shared" si="7"/>
        <v/>
      </c>
      <c r="I115" s="49" t="str">
        <f t="shared" si="9"/>
        <v/>
      </c>
      <c r="J115" s="50" t="str">
        <f t="shared" si="8"/>
        <v/>
      </c>
    </row>
    <row r="116" spans="1:10" ht="15.75" customHeight="1">
      <c r="A116" s="40" t="str">
        <f t="shared" si="5"/>
        <v/>
      </c>
      <c r="B116" s="6" t="str">
        <f>IF('Time Series Inputs'!A116="","",'Time Series Inputs'!A116)</f>
        <v/>
      </c>
      <c r="C116" s="7" t="str">
        <f>IF('Time Series Inputs'!B116="","",'Time Series Inputs'!B116)</f>
        <v/>
      </c>
      <c r="D116" s="7" t="str">
        <f>IF('Time Series Inputs'!C116="","",'Time Series Inputs'!C116)</f>
        <v/>
      </c>
      <c r="E116" s="50" t="str">
        <f>IF('Rule Recommendations'!A116="","",'Rule Recommendations'!A116)</f>
        <v/>
      </c>
      <c r="F116" s="50" t="str">
        <f>IF($E116="","",IF(ROW($E116)&lt;=FIRST_TRADE_DATE,0,'Apply Constraints'!$E116))</f>
        <v/>
      </c>
      <c r="G116" s="50" t="str">
        <f t="shared" si="6"/>
        <v/>
      </c>
      <c r="H116" s="50" t="str">
        <f t="shared" si="7"/>
        <v/>
      </c>
      <c r="I116" s="49" t="str">
        <f t="shared" si="9"/>
        <v/>
      </c>
      <c r="J116" s="50" t="str">
        <f t="shared" si="8"/>
        <v/>
      </c>
    </row>
    <row r="117" spans="1:10" ht="15.75" customHeight="1">
      <c r="A117" s="40" t="str">
        <f t="shared" si="5"/>
        <v/>
      </c>
      <c r="B117" s="6" t="str">
        <f>IF('Time Series Inputs'!A117="","",'Time Series Inputs'!A117)</f>
        <v/>
      </c>
      <c r="C117" s="7" t="str">
        <f>IF('Time Series Inputs'!B117="","",'Time Series Inputs'!B117)</f>
        <v/>
      </c>
      <c r="D117" s="7" t="str">
        <f>IF('Time Series Inputs'!C117="","",'Time Series Inputs'!C117)</f>
        <v/>
      </c>
      <c r="E117" s="50" t="str">
        <f>IF('Rule Recommendations'!A117="","",'Rule Recommendations'!A117)</f>
        <v/>
      </c>
      <c r="F117" s="50" t="str">
        <f>IF($E117="","",IF(ROW($E117)&lt;=FIRST_TRADE_DATE,0,'Apply Constraints'!$E117))</f>
        <v/>
      </c>
      <c r="G117" s="50" t="str">
        <f t="shared" si="6"/>
        <v/>
      </c>
      <c r="H117" s="50" t="str">
        <f t="shared" si="7"/>
        <v/>
      </c>
      <c r="I117" s="49" t="str">
        <f t="shared" si="9"/>
        <v/>
      </c>
      <c r="J117" s="50" t="str">
        <f t="shared" si="8"/>
        <v/>
      </c>
    </row>
    <row r="118" spans="1:10" ht="15.75" customHeight="1">
      <c r="A118" s="40" t="str">
        <f t="shared" si="5"/>
        <v/>
      </c>
      <c r="B118" s="6" t="str">
        <f>IF('Time Series Inputs'!A118="","",'Time Series Inputs'!A118)</f>
        <v/>
      </c>
      <c r="C118" s="7" t="str">
        <f>IF('Time Series Inputs'!B118="","",'Time Series Inputs'!B118)</f>
        <v/>
      </c>
      <c r="D118" s="7" t="str">
        <f>IF('Time Series Inputs'!C118="","",'Time Series Inputs'!C118)</f>
        <v/>
      </c>
      <c r="E118" s="50" t="str">
        <f>IF('Rule Recommendations'!A118="","",'Rule Recommendations'!A118)</f>
        <v/>
      </c>
      <c r="F118" s="50" t="str">
        <f>IF($E118="","",IF(ROW($E118)&lt;=FIRST_TRADE_DATE,0,'Apply Constraints'!$E118))</f>
        <v/>
      </c>
      <c r="G118" s="50" t="str">
        <f t="shared" si="6"/>
        <v/>
      </c>
      <c r="H118" s="50" t="str">
        <f t="shared" si="7"/>
        <v/>
      </c>
      <c r="I118" s="49" t="str">
        <f t="shared" si="9"/>
        <v/>
      </c>
      <c r="J118" s="50" t="str">
        <f t="shared" si="8"/>
        <v/>
      </c>
    </row>
    <row r="119" spans="1:10" ht="15.75" customHeight="1">
      <c r="A119" s="40" t="str">
        <f t="shared" si="5"/>
        <v/>
      </c>
      <c r="B119" s="6" t="str">
        <f>IF('Time Series Inputs'!A119="","",'Time Series Inputs'!A119)</f>
        <v/>
      </c>
      <c r="C119" s="7" t="str">
        <f>IF('Time Series Inputs'!B119="","",'Time Series Inputs'!B119)</f>
        <v/>
      </c>
      <c r="D119" s="7" t="str">
        <f>IF('Time Series Inputs'!C119="","",'Time Series Inputs'!C119)</f>
        <v/>
      </c>
      <c r="E119" s="50" t="str">
        <f>IF('Rule Recommendations'!A119="","",'Rule Recommendations'!A119)</f>
        <v/>
      </c>
      <c r="F119" s="50" t="str">
        <f>IF($E119="","",IF(ROW($E119)&lt;=FIRST_TRADE_DATE,0,'Apply Constraints'!$E119))</f>
        <v/>
      </c>
      <c r="G119" s="50" t="str">
        <f t="shared" si="6"/>
        <v/>
      </c>
      <c r="H119" s="50" t="str">
        <f t="shared" si="7"/>
        <v/>
      </c>
      <c r="I119" s="49" t="str">
        <f t="shared" si="9"/>
        <v/>
      </c>
      <c r="J119" s="50" t="str">
        <f t="shared" si="8"/>
        <v/>
      </c>
    </row>
    <row r="120" spans="1:10" ht="15.75" customHeight="1">
      <c r="A120" s="40" t="str">
        <f t="shared" si="5"/>
        <v/>
      </c>
      <c r="B120" s="6" t="str">
        <f>IF('Time Series Inputs'!A120="","",'Time Series Inputs'!A120)</f>
        <v/>
      </c>
      <c r="C120" s="7" t="str">
        <f>IF('Time Series Inputs'!B120="","",'Time Series Inputs'!B120)</f>
        <v/>
      </c>
      <c r="D120" s="7" t="str">
        <f>IF('Time Series Inputs'!C120="","",'Time Series Inputs'!C120)</f>
        <v/>
      </c>
      <c r="E120" s="50" t="str">
        <f>IF('Rule Recommendations'!A120="","",'Rule Recommendations'!A120)</f>
        <v/>
      </c>
      <c r="F120" s="50" t="str">
        <f>IF($E120="","",IF(ROW($E120)&lt;=FIRST_TRADE_DATE,0,'Apply Constraints'!$E120))</f>
        <v/>
      </c>
      <c r="G120" s="50" t="str">
        <f t="shared" si="6"/>
        <v/>
      </c>
      <c r="H120" s="50" t="str">
        <f t="shared" si="7"/>
        <v/>
      </c>
      <c r="I120" s="49" t="str">
        <f t="shared" si="9"/>
        <v/>
      </c>
      <c r="J120" s="50" t="str">
        <f t="shared" si="8"/>
        <v/>
      </c>
    </row>
    <row r="121" spans="1:10" ht="15.75" customHeight="1">
      <c r="A121" s="40" t="str">
        <f t="shared" si="5"/>
        <v/>
      </c>
      <c r="B121" s="6" t="str">
        <f>IF('Time Series Inputs'!A121="","",'Time Series Inputs'!A121)</f>
        <v/>
      </c>
      <c r="C121" s="7" t="str">
        <f>IF('Time Series Inputs'!B121="","",'Time Series Inputs'!B121)</f>
        <v/>
      </c>
      <c r="D121" s="7" t="str">
        <f>IF('Time Series Inputs'!C121="","",'Time Series Inputs'!C121)</f>
        <v/>
      </c>
      <c r="E121" s="50" t="str">
        <f>IF('Rule Recommendations'!A121="","",'Rule Recommendations'!A121)</f>
        <v/>
      </c>
      <c r="F121" s="50" t="str">
        <f>IF($E121="","",IF(ROW($E121)&lt;=FIRST_TRADE_DATE,0,'Apply Constraints'!$E121))</f>
        <v/>
      </c>
      <c r="G121" s="50" t="str">
        <f t="shared" si="6"/>
        <v/>
      </c>
      <c r="H121" s="50" t="str">
        <f t="shared" si="7"/>
        <v/>
      </c>
      <c r="I121" s="49" t="str">
        <f t="shared" si="9"/>
        <v/>
      </c>
      <c r="J121" s="50" t="str">
        <f t="shared" si="8"/>
        <v/>
      </c>
    </row>
    <row r="122" spans="1:10" ht="15.75" customHeight="1">
      <c r="A122" s="40" t="str">
        <f t="shared" si="5"/>
        <v/>
      </c>
      <c r="B122" s="6" t="str">
        <f>IF('Time Series Inputs'!A122="","",'Time Series Inputs'!A122)</f>
        <v/>
      </c>
      <c r="C122" s="7" t="str">
        <f>IF('Time Series Inputs'!B122="","",'Time Series Inputs'!B122)</f>
        <v/>
      </c>
      <c r="D122" s="7" t="str">
        <f>IF('Time Series Inputs'!C122="","",'Time Series Inputs'!C122)</f>
        <v/>
      </c>
      <c r="E122" s="50" t="str">
        <f>IF('Rule Recommendations'!A122="","",'Rule Recommendations'!A122)</f>
        <v/>
      </c>
      <c r="F122" s="50" t="str">
        <f>IF($E122="","",IF(ROW($E122)&lt;=FIRST_TRADE_DATE,0,'Apply Constraints'!$E122))</f>
        <v/>
      </c>
      <c r="G122" s="50" t="str">
        <f t="shared" si="6"/>
        <v/>
      </c>
      <c r="H122" s="50" t="str">
        <f t="shared" si="7"/>
        <v/>
      </c>
      <c r="I122" s="49" t="str">
        <f t="shared" si="9"/>
        <v/>
      </c>
      <c r="J122" s="50" t="str">
        <f t="shared" si="8"/>
        <v/>
      </c>
    </row>
    <row r="123" spans="1:10" ht="15.75" customHeight="1">
      <c r="A123" s="40" t="str">
        <f t="shared" si="5"/>
        <v/>
      </c>
      <c r="B123" s="6" t="str">
        <f>IF('Time Series Inputs'!A123="","",'Time Series Inputs'!A123)</f>
        <v/>
      </c>
      <c r="C123" s="7" t="str">
        <f>IF('Time Series Inputs'!B123="","",'Time Series Inputs'!B123)</f>
        <v/>
      </c>
      <c r="D123" s="7" t="str">
        <f>IF('Time Series Inputs'!C123="","",'Time Series Inputs'!C123)</f>
        <v/>
      </c>
      <c r="E123" s="50" t="str">
        <f>IF('Rule Recommendations'!A123="","",'Rule Recommendations'!A123)</f>
        <v/>
      </c>
      <c r="F123" s="50" t="str">
        <f>IF($E123="","",IF(ROW($E123)&lt;=FIRST_TRADE_DATE,0,'Apply Constraints'!$E123))</f>
        <v/>
      </c>
      <c r="G123" s="50" t="str">
        <f t="shared" si="6"/>
        <v/>
      </c>
      <c r="H123" s="50" t="str">
        <f t="shared" si="7"/>
        <v/>
      </c>
      <c r="I123" s="49" t="str">
        <f t="shared" si="9"/>
        <v/>
      </c>
      <c r="J123" s="50" t="str">
        <f t="shared" si="8"/>
        <v/>
      </c>
    </row>
    <row r="124" spans="1:10" ht="15.75" customHeight="1">
      <c r="A124" s="40" t="str">
        <f t="shared" si="5"/>
        <v/>
      </c>
      <c r="B124" s="6" t="str">
        <f>IF('Time Series Inputs'!A124="","",'Time Series Inputs'!A124)</f>
        <v/>
      </c>
      <c r="C124" s="7" t="str">
        <f>IF('Time Series Inputs'!B124="","",'Time Series Inputs'!B124)</f>
        <v/>
      </c>
      <c r="D124" s="7" t="str">
        <f>IF('Time Series Inputs'!C124="","",'Time Series Inputs'!C124)</f>
        <v/>
      </c>
      <c r="E124" s="50" t="str">
        <f>IF('Rule Recommendations'!A124="","",'Rule Recommendations'!A124)</f>
        <v/>
      </c>
      <c r="F124" s="50" t="str">
        <f>IF($E124="","",IF(ROW($E124)&lt;=FIRST_TRADE_DATE,0,'Apply Constraints'!$E124))</f>
        <v/>
      </c>
      <c r="G124" s="50" t="str">
        <f t="shared" si="6"/>
        <v/>
      </c>
      <c r="H124" s="50" t="str">
        <f t="shared" si="7"/>
        <v/>
      </c>
      <c r="I124" s="49" t="str">
        <f t="shared" si="9"/>
        <v/>
      </c>
      <c r="J124" s="50" t="str">
        <f t="shared" si="8"/>
        <v/>
      </c>
    </row>
    <row r="125" spans="1:10" ht="15.75" customHeight="1">
      <c r="A125" s="40" t="str">
        <f t="shared" si="5"/>
        <v/>
      </c>
      <c r="B125" s="6" t="str">
        <f>IF('Time Series Inputs'!A125="","",'Time Series Inputs'!A125)</f>
        <v/>
      </c>
      <c r="C125" s="7" t="str">
        <f>IF('Time Series Inputs'!B125="","",'Time Series Inputs'!B125)</f>
        <v/>
      </c>
      <c r="D125" s="7" t="str">
        <f>IF('Time Series Inputs'!C125="","",'Time Series Inputs'!C125)</f>
        <v/>
      </c>
      <c r="E125" s="50" t="str">
        <f>IF('Rule Recommendations'!A125="","",'Rule Recommendations'!A125)</f>
        <v/>
      </c>
      <c r="F125" s="50" t="str">
        <f>IF($E125="","",IF(ROW($E125)&lt;=FIRST_TRADE_DATE,0,'Apply Constraints'!$E125))</f>
        <v/>
      </c>
      <c r="G125" s="50" t="str">
        <f t="shared" si="6"/>
        <v/>
      </c>
      <c r="H125" s="50" t="str">
        <f t="shared" si="7"/>
        <v/>
      </c>
      <c r="I125" s="49" t="str">
        <f t="shared" si="9"/>
        <v/>
      </c>
      <c r="J125" s="50" t="str">
        <f t="shared" si="8"/>
        <v/>
      </c>
    </row>
    <row r="126" spans="1:10" ht="15.75" customHeight="1">
      <c r="A126" s="40" t="str">
        <f t="shared" si="5"/>
        <v/>
      </c>
      <c r="B126" s="6" t="str">
        <f>IF('Time Series Inputs'!A126="","",'Time Series Inputs'!A126)</f>
        <v/>
      </c>
      <c r="C126" s="7" t="str">
        <f>IF('Time Series Inputs'!B126="","",'Time Series Inputs'!B126)</f>
        <v/>
      </c>
      <c r="D126" s="7" t="str">
        <f>IF('Time Series Inputs'!C126="","",'Time Series Inputs'!C126)</f>
        <v/>
      </c>
      <c r="E126" s="50" t="str">
        <f>IF('Rule Recommendations'!A126="","",'Rule Recommendations'!A126)</f>
        <v/>
      </c>
      <c r="F126" s="50" t="str">
        <f>IF($E126="","",IF(ROW($E126)&lt;=FIRST_TRADE_DATE,0,'Apply Constraints'!$E126))</f>
        <v/>
      </c>
      <c r="G126" s="50" t="str">
        <f t="shared" si="6"/>
        <v/>
      </c>
      <c r="H126" s="50" t="str">
        <f t="shared" si="7"/>
        <v/>
      </c>
      <c r="I126" s="49" t="str">
        <f t="shared" si="9"/>
        <v/>
      </c>
      <c r="J126" s="50" t="str">
        <f t="shared" si="8"/>
        <v/>
      </c>
    </row>
    <row r="127" spans="1:10" ht="15.75" customHeight="1">
      <c r="A127" s="40" t="str">
        <f t="shared" si="5"/>
        <v/>
      </c>
      <c r="B127" s="6" t="str">
        <f>IF('Time Series Inputs'!A127="","",'Time Series Inputs'!A127)</f>
        <v/>
      </c>
      <c r="C127" s="7" t="str">
        <f>IF('Time Series Inputs'!B127="","",'Time Series Inputs'!B127)</f>
        <v/>
      </c>
      <c r="D127" s="7" t="str">
        <f>IF('Time Series Inputs'!C127="","",'Time Series Inputs'!C127)</f>
        <v/>
      </c>
      <c r="E127" s="50" t="str">
        <f>IF('Rule Recommendations'!A127="","",'Rule Recommendations'!A127)</f>
        <v/>
      </c>
      <c r="F127" s="50" t="str">
        <f>IF($E127="","",IF(ROW($E127)&lt;=FIRST_TRADE_DATE,0,'Apply Constraints'!$E127))</f>
        <v/>
      </c>
      <c r="G127" s="50" t="str">
        <f t="shared" si="6"/>
        <v/>
      </c>
      <c r="H127" s="50" t="str">
        <f t="shared" si="7"/>
        <v/>
      </c>
      <c r="I127" s="49" t="str">
        <f t="shared" si="9"/>
        <v/>
      </c>
      <c r="J127" s="50" t="str">
        <f t="shared" si="8"/>
        <v/>
      </c>
    </row>
    <row r="128" spans="1:10" ht="15.75" customHeight="1">
      <c r="A128" s="40" t="str">
        <f t="shared" si="5"/>
        <v/>
      </c>
      <c r="B128" s="6" t="str">
        <f>IF('Time Series Inputs'!A128="","",'Time Series Inputs'!A128)</f>
        <v/>
      </c>
      <c r="C128" s="7" t="str">
        <f>IF('Time Series Inputs'!B128="","",'Time Series Inputs'!B128)</f>
        <v/>
      </c>
      <c r="D128" s="7" t="str">
        <f>IF('Time Series Inputs'!C128="","",'Time Series Inputs'!C128)</f>
        <v/>
      </c>
      <c r="E128" s="50" t="str">
        <f>IF('Rule Recommendations'!A128="","",'Rule Recommendations'!A128)</f>
        <v/>
      </c>
      <c r="F128" s="50" t="str">
        <f>IF($E128="","",IF(ROW($E128)&lt;=FIRST_TRADE_DATE,0,'Apply Constraints'!$E128))</f>
        <v/>
      </c>
      <c r="G128" s="50" t="str">
        <f t="shared" si="6"/>
        <v/>
      </c>
      <c r="H128" s="50" t="str">
        <f t="shared" si="7"/>
        <v/>
      </c>
      <c r="I128" s="49" t="str">
        <f t="shared" si="9"/>
        <v/>
      </c>
      <c r="J128" s="50" t="str">
        <f t="shared" si="8"/>
        <v/>
      </c>
    </row>
    <row r="129" spans="1:10" ht="15.75" customHeight="1">
      <c r="A129" s="40" t="str">
        <f t="shared" si="5"/>
        <v/>
      </c>
      <c r="B129" s="6" t="str">
        <f>IF('Time Series Inputs'!A129="","",'Time Series Inputs'!A129)</f>
        <v/>
      </c>
      <c r="C129" s="7" t="str">
        <f>IF('Time Series Inputs'!B129="","",'Time Series Inputs'!B129)</f>
        <v/>
      </c>
      <c r="D129" s="7" t="str">
        <f>IF('Time Series Inputs'!C129="","",'Time Series Inputs'!C129)</f>
        <v/>
      </c>
      <c r="E129" s="50" t="str">
        <f>IF('Rule Recommendations'!A129="","",'Rule Recommendations'!A129)</f>
        <v/>
      </c>
      <c r="F129" s="50" t="str">
        <f>IF($E129="","",IF(ROW($E129)&lt;=FIRST_TRADE_DATE,0,'Apply Constraints'!$E129))</f>
        <v/>
      </c>
      <c r="G129" s="50" t="str">
        <f t="shared" si="6"/>
        <v/>
      </c>
      <c r="H129" s="50" t="str">
        <f t="shared" si="7"/>
        <v/>
      </c>
      <c r="I129" s="49" t="str">
        <f t="shared" si="9"/>
        <v/>
      </c>
      <c r="J129" s="50" t="str">
        <f t="shared" si="8"/>
        <v/>
      </c>
    </row>
    <row r="130" spans="1:10" ht="15.75" customHeight="1">
      <c r="A130" s="40" t="str">
        <f t="shared" ref="A130:A193" si="10">IF(J130="","",J130)</f>
        <v/>
      </c>
      <c r="B130" s="6" t="str">
        <f>IF('Time Series Inputs'!A130="","",'Time Series Inputs'!A130)</f>
        <v/>
      </c>
      <c r="C130" s="7" t="str">
        <f>IF('Time Series Inputs'!B130="","",'Time Series Inputs'!B130)</f>
        <v/>
      </c>
      <c r="D130" s="7" t="str">
        <f>IF('Time Series Inputs'!C130="","",'Time Series Inputs'!C130)</f>
        <v/>
      </c>
      <c r="E130" s="50" t="str">
        <f>IF('Rule Recommendations'!A130="","",'Rule Recommendations'!A130)</f>
        <v/>
      </c>
      <c r="F130" s="50" t="str">
        <f>IF($E130="","",IF(ROW($E130)&lt;=FIRST_TRADE_DATE,0,'Apply Constraints'!$E130))</f>
        <v/>
      </c>
      <c r="G130" s="50" t="str">
        <f t="shared" ref="G130:G193" si="11">IF(F130="","",IF(ABS($F130)&gt;MAX_ALLOCATION, MAX_ALLOCATION*SIGN($F130),$F130))</f>
        <v/>
      </c>
      <c r="H130" s="50" t="str">
        <f t="shared" ref="H130:H193" si="12">IF(G130="","",MAX($G130,-ABS(MAXIMUM_SHORT)))</f>
        <v/>
      </c>
      <c r="I130" s="49" t="str">
        <f t="shared" si="9"/>
        <v/>
      </c>
      <c r="J130" s="50" t="str">
        <f t="shared" ref="J130:J193" si="13">IF(I130="Triggered", 0, H130)</f>
        <v/>
      </c>
    </row>
    <row r="131" spans="1:10" ht="15.75" customHeight="1">
      <c r="A131" s="40" t="str">
        <f t="shared" si="10"/>
        <v/>
      </c>
      <c r="B131" s="6" t="str">
        <f>IF('Time Series Inputs'!A131="","",'Time Series Inputs'!A131)</f>
        <v/>
      </c>
      <c r="C131" s="7" t="str">
        <f>IF('Time Series Inputs'!B131="","",'Time Series Inputs'!B131)</f>
        <v/>
      </c>
      <c r="D131" s="7" t="str">
        <f>IF('Time Series Inputs'!C131="","",'Time Series Inputs'!C131)</f>
        <v/>
      </c>
      <c r="E131" s="50" t="str">
        <f>IF('Rule Recommendations'!A131="","",'Rule Recommendations'!A131)</f>
        <v/>
      </c>
      <c r="F131" s="50" t="str">
        <f>IF($E131="","",IF(ROW($E131)&lt;=FIRST_TRADE_DATE,0,'Apply Constraints'!$E131))</f>
        <v/>
      </c>
      <c r="G131" s="50" t="str">
        <f t="shared" si="11"/>
        <v/>
      </c>
      <c r="H131" s="50" t="str">
        <f t="shared" si="12"/>
        <v/>
      </c>
      <c r="I131" s="49" t="str">
        <f t="shared" ref="I131:I194" si="14">IF(C131="","",IF(I130="Triggered","Triggered",IF((C131-C130)/C130*H130&lt;-STOP_LOSS,"Triggered","Inactive")))</f>
        <v/>
      </c>
      <c r="J131" s="50" t="str">
        <f t="shared" si="13"/>
        <v/>
      </c>
    </row>
    <row r="132" spans="1:10" ht="15.75" customHeight="1">
      <c r="A132" s="40" t="str">
        <f t="shared" si="10"/>
        <v/>
      </c>
      <c r="B132" s="6" t="str">
        <f>IF('Time Series Inputs'!A132="","",'Time Series Inputs'!A132)</f>
        <v/>
      </c>
      <c r="C132" s="7" t="str">
        <f>IF('Time Series Inputs'!B132="","",'Time Series Inputs'!B132)</f>
        <v/>
      </c>
      <c r="D132" s="7" t="str">
        <f>IF('Time Series Inputs'!C132="","",'Time Series Inputs'!C132)</f>
        <v/>
      </c>
      <c r="E132" s="50" t="str">
        <f>IF('Rule Recommendations'!A132="","",'Rule Recommendations'!A132)</f>
        <v/>
      </c>
      <c r="F132" s="50" t="str">
        <f>IF($E132="","",IF(ROW($E132)&lt;=FIRST_TRADE_DATE,0,'Apply Constraints'!$E132))</f>
        <v/>
      </c>
      <c r="G132" s="50" t="str">
        <f t="shared" si="11"/>
        <v/>
      </c>
      <c r="H132" s="50" t="str">
        <f t="shared" si="12"/>
        <v/>
      </c>
      <c r="I132" s="49" t="str">
        <f t="shared" si="14"/>
        <v/>
      </c>
      <c r="J132" s="50" t="str">
        <f t="shared" si="13"/>
        <v/>
      </c>
    </row>
    <row r="133" spans="1:10" ht="15.75" customHeight="1">
      <c r="A133" s="40" t="str">
        <f t="shared" si="10"/>
        <v/>
      </c>
      <c r="B133" s="6" t="str">
        <f>IF('Time Series Inputs'!A133="","",'Time Series Inputs'!A133)</f>
        <v/>
      </c>
      <c r="C133" s="7" t="str">
        <f>IF('Time Series Inputs'!B133="","",'Time Series Inputs'!B133)</f>
        <v/>
      </c>
      <c r="D133" s="7" t="str">
        <f>IF('Time Series Inputs'!C133="","",'Time Series Inputs'!C133)</f>
        <v/>
      </c>
      <c r="E133" s="50" t="str">
        <f>IF('Rule Recommendations'!A133="","",'Rule Recommendations'!A133)</f>
        <v/>
      </c>
      <c r="F133" s="50" t="str">
        <f>IF($E133="","",IF(ROW($E133)&lt;=FIRST_TRADE_DATE,0,'Apply Constraints'!$E133))</f>
        <v/>
      </c>
      <c r="G133" s="50" t="str">
        <f t="shared" si="11"/>
        <v/>
      </c>
      <c r="H133" s="50" t="str">
        <f t="shared" si="12"/>
        <v/>
      </c>
      <c r="I133" s="49" t="str">
        <f t="shared" si="14"/>
        <v/>
      </c>
      <c r="J133" s="50" t="str">
        <f t="shared" si="13"/>
        <v/>
      </c>
    </row>
    <row r="134" spans="1:10" ht="15.75" customHeight="1">
      <c r="A134" s="40" t="str">
        <f t="shared" si="10"/>
        <v/>
      </c>
      <c r="B134" s="6" t="str">
        <f>IF('Time Series Inputs'!A134="","",'Time Series Inputs'!A134)</f>
        <v/>
      </c>
      <c r="C134" s="7" t="str">
        <f>IF('Time Series Inputs'!B134="","",'Time Series Inputs'!B134)</f>
        <v/>
      </c>
      <c r="D134" s="7" t="str">
        <f>IF('Time Series Inputs'!C134="","",'Time Series Inputs'!C134)</f>
        <v/>
      </c>
      <c r="E134" s="50" t="str">
        <f>IF('Rule Recommendations'!A134="","",'Rule Recommendations'!A134)</f>
        <v/>
      </c>
      <c r="F134" s="50" t="str">
        <f>IF($E134="","",IF(ROW($E134)&lt;=FIRST_TRADE_DATE,0,'Apply Constraints'!$E134))</f>
        <v/>
      </c>
      <c r="G134" s="50" t="str">
        <f t="shared" si="11"/>
        <v/>
      </c>
      <c r="H134" s="50" t="str">
        <f t="shared" si="12"/>
        <v/>
      </c>
      <c r="I134" s="49" t="str">
        <f t="shared" si="14"/>
        <v/>
      </c>
      <c r="J134" s="50" t="str">
        <f t="shared" si="13"/>
        <v/>
      </c>
    </row>
    <row r="135" spans="1:10" ht="15.75" customHeight="1">
      <c r="A135" s="40" t="str">
        <f t="shared" si="10"/>
        <v/>
      </c>
      <c r="B135" s="6" t="str">
        <f>IF('Time Series Inputs'!A135="","",'Time Series Inputs'!A135)</f>
        <v/>
      </c>
      <c r="C135" s="7" t="str">
        <f>IF('Time Series Inputs'!B135="","",'Time Series Inputs'!B135)</f>
        <v/>
      </c>
      <c r="D135" s="7" t="str">
        <f>IF('Time Series Inputs'!C135="","",'Time Series Inputs'!C135)</f>
        <v/>
      </c>
      <c r="E135" s="50" t="str">
        <f>IF('Rule Recommendations'!A135="","",'Rule Recommendations'!A135)</f>
        <v/>
      </c>
      <c r="F135" s="50" t="str">
        <f>IF($E135="","",IF(ROW($E135)&lt;=FIRST_TRADE_DATE,0,'Apply Constraints'!$E135))</f>
        <v/>
      </c>
      <c r="G135" s="50" t="str">
        <f t="shared" si="11"/>
        <v/>
      </c>
      <c r="H135" s="50" t="str">
        <f t="shared" si="12"/>
        <v/>
      </c>
      <c r="I135" s="49" t="str">
        <f t="shared" si="14"/>
        <v/>
      </c>
      <c r="J135" s="50" t="str">
        <f t="shared" si="13"/>
        <v/>
      </c>
    </row>
    <row r="136" spans="1:10" ht="15.75" customHeight="1">
      <c r="A136" s="40" t="str">
        <f t="shared" si="10"/>
        <v/>
      </c>
      <c r="B136" s="6" t="str">
        <f>IF('Time Series Inputs'!A136="","",'Time Series Inputs'!A136)</f>
        <v/>
      </c>
      <c r="C136" s="7" t="str">
        <f>IF('Time Series Inputs'!B136="","",'Time Series Inputs'!B136)</f>
        <v/>
      </c>
      <c r="D136" s="7" t="str">
        <f>IF('Time Series Inputs'!C136="","",'Time Series Inputs'!C136)</f>
        <v/>
      </c>
      <c r="E136" s="50" t="str">
        <f>IF('Rule Recommendations'!A136="","",'Rule Recommendations'!A136)</f>
        <v/>
      </c>
      <c r="F136" s="50" t="str">
        <f>IF($E136="","",IF(ROW($E136)&lt;=FIRST_TRADE_DATE,0,'Apply Constraints'!$E136))</f>
        <v/>
      </c>
      <c r="G136" s="50" t="str">
        <f t="shared" si="11"/>
        <v/>
      </c>
      <c r="H136" s="50" t="str">
        <f t="shared" si="12"/>
        <v/>
      </c>
      <c r="I136" s="49" t="str">
        <f t="shared" si="14"/>
        <v/>
      </c>
      <c r="J136" s="50" t="str">
        <f t="shared" si="13"/>
        <v/>
      </c>
    </row>
    <row r="137" spans="1:10" ht="15.75" customHeight="1">
      <c r="A137" s="40" t="str">
        <f t="shared" si="10"/>
        <v/>
      </c>
      <c r="B137" s="6" t="str">
        <f>IF('Time Series Inputs'!A137="","",'Time Series Inputs'!A137)</f>
        <v/>
      </c>
      <c r="C137" s="7" t="str">
        <f>IF('Time Series Inputs'!B137="","",'Time Series Inputs'!B137)</f>
        <v/>
      </c>
      <c r="D137" s="7" t="str">
        <f>IF('Time Series Inputs'!C137="","",'Time Series Inputs'!C137)</f>
        <v/>
      </c>
      <c r="E137" s="50" t="str">
        <f>IF('Rule Recommendations'!A137="","",'Rule Recommendations'!A137)</f>
        <v/>
      </c>
      <c r="F137" s="50" t="str">
        <f>IF($E137="","",IF(ROW($E137)&lt;=FIRST_TRADE_DATE,0,'Apply Constraints'!$E137))</f>
        <v/>
      </c>
      <c r="G137" s="50" t="str">
        <f t="shared" si="11"/>
        <v/>
      </c>
      <c r="H137" s="50" t="str">
        <f t="shared" si="12"/>
        <v/>
      </c>
      <c r="I137" s="49" t="str">
        <f t="shared" si="14"/>
        <v/>
      </c>
      <c r="J137" s="50" t="str">
        <f t="shared" si="13"/>
        <v/>
      </c>
    </row>
    <row r="138" spans="1:10" ht="15.75" customHeight="1">
      <c r="A138" s="40" t="str">
        <f t="shared" si="10"/>
        <v/>
      </c>
      <c r="B138" s="6" t="str">
        <f>IF('Time Series Inputs'!A138="","",'Time Series Inputs'!A138)</f>
        <v/>
      </c>
      <c r="C138" s="7" t="str">
        <f>IF('Time Series Inputs'!B138="","",'Time Series Inputs'!B138)</f>
        <v/>
      </c>
      <c r="D138" s="7" t="str">
        <f>IF('Time Series Inputs'!C138="","",'Time Series Inputs'!C138)</f>
        <v/>
      </c>
      <c r="E138" s="50" t="str">
        <f>IF('Rule Recommendations'!A138="","",'Rule Recommendations'!A138)</f>
        <v/>
      </c>
      <c r="F138" s="50" t="str">
        <f>IF($E138="","",IF(ROW($E138)&lt;=FIRST_TRADE_DATE,0,'Apply Constraints'!$E138))</f>
        <v/>
      </c>
      <c r="G138" s="50" t="str">
        <f t="shared" si="11"/>
        <v/>
      </c>
      <c r="H138" s="50" t="str">
        <f t="shared" si="12"/>
        <v/>
      </c>
      <c r="I138" s="49" t="str">
        <f t="shared" si="14"/>
        <v/>
      </c>
      <c r="J138" s="50" t="str">
        <f t="shared" si="13"/>
        <v/>
      </c>
    </row>
    <row r="139" spans="1:10" ht="15.75" customHeight="1">
      <c r="A139" s="40" t="str">
        <f t="shared" si="10"/>
        <v/>
      </c>
      <c r="B139" s="6" t="str">
        <f>IF('Time Series Inputs'!A139="","",'Time Series Inputs'!A139)</f>
        <v/>
      </c>
      <c r="C139" s="7" t="str">
        <f>IF('Time Series Inputs'!B139="","",'Time Series Inputs'!B139)</f>
        <v/>
      </c>
      <c r="D139" s="7" t="str">
        <f>IF('Time Series Inputs'!C139="","",'Time Series Inputs'!C139)</f>
        <v/>
      </c>
      <c r="E139" s="50" t="str">
        <f>IF('Rule Recommendations'!A139="","",'Rule Recommendations'!A139)</f>
        <v/>
      </c>
      <c r="F139" s="50" t="str">
        <f>IF($E139="","",IF(ROW($E139)&lt;=FIRST_TRADE_DATE,0,'Apply Constraints'!$E139))</f>
        <v/>
      </c>
      <c r="G139" s="50" t="str">
        <f t="shared" si="11"/>
        <v/>
      </c>
      <c r="H139" s="50" t="str">
        <f t="shared" si="12"/>
        <v/>
      </c>
      <c r="I139" s="49" t="str">
        <f t="shared" si="14"/>
        <v/>
      </c>
      <c r="J139" s="50" t="str">
        <f t="shared" si="13"/>
        <v/>
      </c>
    </row>
    <row r="140" spans="1:10" ht="15.75" customHeight="1">
      <c r="A140" s="40" t="str">
        <f t="shared" si="10"/>
        <v/>
      </c>
      <c r="B140" s="6" t="str">
        <f>IF('Time Series Inputs'!A140="","",'Time Series Inputs'!A140)</f>
        <v/>
      </c>
      <c r="C140" s="7" t="str">
        <f>IF('Time Series Inputs'!B140="","",'Time Series Inputs'!B140)</f>
        <v/>
      </c>
      <c r="D140" s="7" t="str">
        <f>IF('Time Series Inputs'!C140="","",'Time Series Inputs'!C140)</f>
        <v/>
      </c>
      <c r="E140" s="50" t="str">
        <f>IF('Rule Recommendations'!A140="","",'Rule Recommendations'!A140)</f>
        <v/>
      </c>
      <c r="F140" s="50" t="str">
        <f>IF($E140="","",IF(ROW($E140)&lt;=FIRST_TRADE_DATE,0,'Apply Constraints'!$E140))</f>
        <v/>
      </c>
      <c r="G140" s="50" t="str">
        <f t="shared" si="11"/>
        <v/>
      </c>
      <c r="H140" s="50" t="str">
        <f t="shared" si="12"/>
        <v/>
      </c>
      <c r="I140" s="49" t="str">
        <f t="shared" si="14"/>
        <v/>
      </c>
      <c r="J140" s="50" t="str">
        <f t="shared" si="13"/>
        <v/>
      </c>
    </row>
    <row r="141" spans="1:10" ht="15.75" customHeight="1">
      <c r="A141" s="40" t="str">
        <f t="shared" si="10"/>
        <v/>
      </c>
      <c r="B141" s="6" t="str">
        <f>IF('Time Series Inputs'!A141="","",'Time Series Inputs'!A141)</f>
        <v/>
      </c>
      <c r="C141" s="7" t="str">
        <f>IF('Time Series Inputs'!B141="","",'Time Series Inputs'!B141)</f>
        <v/>
      </c>
      <c r="D141" s="7" t="str">
        <f>IF('Time Series Inputs'!C141="","",'Time Series Inputs'!C141)</f>
        <v/>
      </c>
      <c r="E141" s="50" t="str">
        <f>IF('Rule Recommendations'!A141="","",'Rule Recommendations'!A141)</f>
        <v/>
      </c>
      <c r="F141" s="50" t="str">
        <f>IF($E141="","",IF(ROW($E141)&lt;=FIRST_TRADE_DATE,0,'Apply Constraints'!$E141))</f>
        <v/>
      </c>
      <c r="G141" s="50" t="str">
        <f t="shared" si="11"/>
        <v/>
      </c>
      <c r="H141" s="50" t="str">
        <f t="shared" si="12"/>
        <v/>
      </c>
      <c r="I141" s="49" t="str">
        <f t="shared" si="14"/>
        <v/>
      </c>
      <c r="J141" s="50" t="str">
        <f t="shared" si="13"/>
        <v/>
      </c>
    </row>
    <row r="142" spans="1:10" ht="15.75" customHeight="1">
      <c r="A142" s="40" t="str">
        <f t="shared" si="10"/>
        <v/>
      </c>
      <c r="B142" s="6" t="str">
        <f>IF('Time Series Inputs'!A142="","",'Time Series Inputs'!A142)</f>
        <v/>
      </c>
      <c r="C142" s="7" t="str">
        <f>IF('Time Series Inputs'!B142="","",'Time Series Inputs'!B142)</f>
        <v/>
      </c>
      <c r="D142" s="7" t="str">
        <f>IF('Time Series Inputs'!C142="","",'Time Series Inputs'!C142)</f>
        <v/>
      </c>
      <c r="E142" s="50" t="str">
        <f>IF('Rule Recommendations'!A142="","",'Rule Recommendations'!A142)</f>
        <v/>
      </c>
      <c r="F142" s="50" t="str">
        <f>IF($E142="","",IF(ROW($E142)&lt;=FIRST_TRADE_DATE,0,'Apply Constraints'!$E142))</f>
        <v/>
      </c>
      <c r="G142" s="50" t="str">
        <f t="shared" si="11"/>
        <v/>
      </c>
      <c r="H142" s="50" t="str">
        <f t="shared" si="12"/>
        <v/>
      </c>
      <c r="I142" s="49" t="str">
        <f t="shared" si="14"/>
        <v/>
      </c>
      <c r="J142" s="50" t="str">
        <f t="shared" si="13"/>
        <v/>
      </c>
    </row>
    <row r="143" spans="1:10" ht="15.75" customHeight="1">
      <c r="A143" s="40" t="str">
        <f t="shared" si="10"/>
        <v/>
      </c>
      <c r="B143" s="6" t="str">
        <f>IF('Time Series Inputs'!A143="","",'Time Series Inputs'!A143)</f>
        <v/>
      </c>
      <c r="C143" s="7" t="str">
        <f>IF('Time Series Inputs'!B143="","",'Time Series Inputs'!B143)</f>
        <v/>
      </c>
      <c r="D143" s="7" t="str">
        <f>IF('Time Series Inputs'!C143="","",'Time Series Inputs'!C143)</f>
        <v/>
      </c>
      <c r="E143" s="50" t="str">
        <f>IF('Rule Recommendations'!A143="","",'Rule Recommendations'!A143)</f>
        <v/>
      </c>
      <c r="F143" s="50" t="str">
        <f>IF($E143="","",IF(ROW($E143)&lt;=FIRST_TRADE_DATE,0,'Apply Constraints'!$E143))</f>
        <v/>
      </c>
      <c r="G143" s="50" t="str">
        <f t="shared" si="11"/>
        <v/>
      </c>
      <c r="H143" s="50" t="str">
        <f t="shared" si="12"/>
        <v/>
      </c>
      <c r="I143" s="49" t="str">
        <f t="shared" si="14"/>
        <v/>
      </c>
      <c r="J143" s="50" t="str">
        <f t="shared" si="13"/>
        <v/>
      </c>
    </row>
    <row r="144" spans="1:10" ht="15.75" customHeight="1">
      <c r="A144" s="40" t="str">
        <f t="shared" si="10"/>
        <v/>
      </c>
      <c r="B144" s="6" t="str">
        <f>IF('Time Series Inputs'!A144="","",'Time Series Inputs'!A144)</f>
        <v/>
      </c>
      <c r="C144" s="7" t="str">
        <f>IF('Time Series Inputs'!B144="","",'Time Series Inputs'!B144)</f>
        <v/>
      </c>
      <c r="D144" s="7" t="str">
        <f>IF('Time Series Inputs'!C144="","",'Time Series Inputs'!C144)</f>
        <v/>
      </c>
      <c r="E144" s="50" t="str">
        <f>IF('Rule Recommendations'!A144="","",'Rule Recommendations'!A144)</f>
        <v/>
      </c>
      <c r="F144" s="50" t="str">
        <f>IF($E144="","",IF(ROW($E144)&lt;=FIRST_TRADE_DATE,0,'Apply Constraints'!$E144))</f>
        <v/>
      </c>
      <c r="G144" s="50" t="str">
        <f t="shared" si="11"/>
        <v/>
      </c>
      <c r="H144" s="50" t="str">
        <f t="shared" si="12"/>
        <v/>
      </c>
      <c r="I144" s="49" t="str">
        <f t="shared" si="14"/>
        <v/>
      </c>
      <c r="J144" s="50" t="str">
        <f t="shared" si="13"/>
        <v/>
      </c>
    </row>
    <row r="145" spans="1:10" ht="15.75" customHeight="1">
      <c r="A145" s="40" t="str">
        <f t="shared" si="10"/>
        <v/>
      </c>
      <c r="B145" s="6" t="str">
        <f>IF('Time Series Inputs'!A145="","",'Time Series Inputs'!A145)</f>
        <v/>
      </c>
      <c r="C145" s="7" t="str">
        <f>IF('Time Series Inputs'!B145="","",'Time Series Inputs'!B145)</f>
        <v/>
      </c>
      <c r="D145" s="7" t="str">
        <f>IF('Time Series Inputs'!C145="","",'Time Series Inputs'!C145)</f>
        <v/>
      </c>
      <c r="E145" s="50" t="str">
        <f>IF('Rule Recommendations'!A145="","",'Rule Recommendations'!A145)</f>
        <v/>
      </c>
      <c r="F145" s="50" t="str">
        <f>IF($E145="","",IF(ROW($E145)&lt;=FIRST_TRADE_DATE,0,'Apply Constraints'!$E145))</f>
        <v/>
      </c>
      <c r="G145" s="50" t="str">
        <f t="shared" si="11"/>
        <v/>
      </c>
      <c r="H145" s="50" t="str">
        <f t="shared" si="12"/>
        <v/>
      </c>
      <c r="I145" s="49" t="str">
        <f t="shared" si="14"/>
        <v/>
      </c>
      <c r="J145" s="50" t="str">
        <f t="shared" si="13"/>
        <v/>
      </c>
    </row>
    <row r="146" spans="1:10" ht="15.75" customHeight="1">
      <c r="A146" s="40" t="str">
        <f t="shared" si="10"/>
        <v/>
      </c>
      <c r="B146" s="6" t="str">
        <f>IF('Time Series Inputs'!A146="","",'Time Series Inputs'!A146)</f>
        <v/>
      </c>
      <c r="C146" s="7" t="str">
        <f>IF('Time Series Inputs'!B146="","",'Time Series Inputs'!B146)</f>
        <v/>
      </c>
      <c r="D146" s="7" t="str">
        <f>IF('Time Series Inputs'!C146="","",'Time Series Inputs'!C146)</f>
        <v/>
      </c>
      <c r="E146" s="50" t="str">
        <f>IF('Rule Recommendations'!A146="","",'Rule Recommendations'!A146)</f>
        <v/>
      </c>
      <c r="F146" s="50" t="str">
        <f>IF($E146="","",IF(ROW($E146)&lt;=FIRST_TRADE_DATE,0,'Apply Constraints'!$E146))</f>
        <v/>
      </c>
      <c r="G146" s="50" t="str">
        <f t="shared" si="11"/>
        <v/>
      </c>
      <c r="H146" s="50" t="str">
        <f t="shared" si="12"/>
        <v/>
      </c>
      <c r="I146" s="49" t="str">
        <f t="shared" si="14"/>
        <v/>
      </c>
      <c r="J146" s="50" t="str">
        <f t="shared" si="13"/>
        <v/>
      </c>
    </row>
    <row r="147" spans="1:10" ht="15.75" customHeight="1">
      <c r="A147" s="40" t="str">
        <f t="shared" si="10"/>
        <v/>
      </c>
      <c r="B147" s="6" t="str">
        <f>IF('Time Series Inputs'!A147="","",'Time Series Inputs'!A147)</f>
        <v/>
      </c>
      <c r="C147" s="7" t="str">
        <f>IF('Time Series Inputs'!B147="","",'Time Series Inputs'!B147)</f>
        <v/>
      </c>
      <c r="D147" s="7" t="str">
        <f>IF('Time Series Inputs'!C147="","",'Time Series Inputs'!C147)</f>
        <v/>
      </c>
      <c r="E147" s="50" t="str">
        <f>IF('Rule Recommendations'!A147="","",'Rule Recommendations'!A147)</f>
        <v/>
      </c>
      <c r="F147" s="50" t="str">
        <f>IF($E147="","",IF(ROW($E147)&lt;=FIRST_TRADE_DATE,0,'Apply Constraints'!$E147))</f>
        <v/>
      </c>
      <c r="G147" s="50" t="str">
        <f t="shared" si="11"/>
        <v/>
      </c>
      <c r="H147" s="50" t="str">
        <f t="shared" si="12"/>
        <v/>
      </c>
      <c r="I147" s="49" t="str">
        <f t="shared" si="14"/>
        <v/>
      </c>
      <c r="J147" s="50" t="str">
        <f t="shared" si="13"/>
        <v/>
      </c>
    </row>
    <row r="148" spans="1:10" ht="15.75" customHeight="1">
      <c r="A148" s="40" t="str">
        <f t="shared" si="10"/>
        <v/>
      </c>
      <c r="B148" s="6" t="str">
        <f>IF('Time Series Inputs'!A148="","",'Time Series Inputs'!A148)</f>
        <v/>
      </c>
      <c r="C148" s="7" t="str">
        <f>IF('Time Series Inputs'!B148="","",'Time Series Inputs'!B148)</f>
        <v/>
      </c>
      <c r="D148" s="7" t="str">
        <f>IF('Time Series Inputs'!C148="","",'Time Series Inputs'!C148)</f>
        <v/>
      </c>
      <c r="E148" s="50" t="str">
        <f>IF('Rule Recommendations'!A148="","",'Rule Recommendations'!A148)</f>
        <v/>
      </c>
      <c r="F148" s="50" t="str">
        <f>IF($E148="","",IF(ROW($E148)&lt;=FIRST_TRADE_DATE,0,'Apply Constraints'!$E148))</f>
        <v/>
      </c>
      <c r="G148" s="50" t="str">
        <f t="shared" si="11"/>
        <v/>
      </c>
      <c r="H148" s="50" t="str">
        <f t="shared" si="12"/>
        <v/>
      </c>
      <c r="I148" s="49" t="str">
        <f t="shared" si="14"/>
        <v/>
      </c>
      <c r="J148" s="50" t="str">
        <f t="shared" si="13"/>
        <v/>
      </c>
    </row>
    <row r="149" spans="1:10" ht="15.75" customHeight="1">
      <c r="A149" s="40" t="str">
        <f t="shared" si="10"/>
        <v/>
      </c>
      <c r="B149" s="6" t="str">
        <f>IF('Time Series Inputs'!A149="","",'Time Series Inputs'!A149)</f>
        <v/>
      </c>
      <c r="C149" s="7" t="str">
        <f>IF('Time Series Inputs'!B149="","",'Time Series Inputs'!B149)</f>
        <v/>
      </c>
      <c r="D149" s="7" t="str">
        <f>IF('Time Series Inputs'!C149="","",'Time Series Inputs'!C149)</f>
        <v/>
      </c>
      <c r="E149" s="50" t="str">
        <f>IF('Rule Recommendations'!A149="","",'Rule Recommendations'!A149)</f>
        <v/>
      </c>
      <c r="F149" s="50" t="str">
        <f>IF($E149="","",IF(ROW($E149)&lt;=FIRST_TRADE_DATE,0,'Apply Constraints'!$E149))</f>
        <v/>
      </c>
      <c r="G149" s="50" t="str">
        <f t="shared" si="11"/>
        <v/>
      </c>
      <c r="H149" s="50" t="str">
        <f t="shared" si="12"/>
        <v/>
      </c>
      <c r="I149" s="49" t="str">
        <f t="shared" si="14"/>
        <v/>
      </c>
      <c r="J149" s="50" t="str">
        <f t="shared" si="13"/>
        <v/>
      </c>
    </row>
    <row r="150" spans="1:10" ht="15.75" customHeight="1">
      <c r="A150" s="40" t="str">
        <f t="shared" si="10"/>
        <v/>
      </c>
      <c r="B150" s="6" t="str">
        <f>IF('Time Series Inputs'!A150="","",'Time Series Inputs'!A150)</f>
        <v/>
      </c>
      <c r="C150" s="7" t="str">
        <f>IF('Time Series Inputs'!B150="","",'Time Series Inputs'!B150)</f>
        <v/>
      </c>
      <c r="D150" s="7" t="str">
        <f>IF('Time Series Inputs'!C150="","",'Time Series Inputs'!C150)</f>
        <v/>
      </c>
      <c r="E150" s="50" t="str">
        <f>IF('Rule Recommendations'!A150="","",'Rule Recommendations'!A150)</f>
        <v/>
      </c>
      <c r="F150" s="50" t="str">
        <f>IF($E150="","",IF(ROW($E150)&lt;=FIRST_TRADE_DATE,0,'Apply Constraints'!$E150))</f>
        <v/>
      </c>
      <c r="G150" s="50" t="str">
        <f t="shared" si="11"/>
        <v/>
      </c>
      <c r="H150" s="50" t="str">
        <f t="shared" si="12"/>
        <v/>
      </c>
      <c r="I150" s="49" t="str">
        <f t="shared" si="14"/>
        <v/>
      </c>
      <c r="J150" s="50" t="str">
        <f t="shared" si="13"/>
        <v/>
      </c>
    </row>
    <row r="151" spans="1:10" ht="15.75" customHeight="1">
      <c r="A151" s="40" t="str">
        <f t="shared" si="10"/>
        <v/>
      </c>
      <c r="B151" s="6" t="str">
        <f>IF('Time Series Inputs'!A151="","",'Time Series Inputs'!A151)</f>
        <v/>
      </c>
      <c r="C151" s="7" t="str">
        <f>IF('Time Series Inputs'!B151="","",'Time Series Inputs'!B151)</f>
        <v/>
      </c>
      <c r="D151" s="7" t="str">
        <f>IF('Time Series Inputs'!C151="","",'Time Series Inputs'!C151)</f>
        <v/>
      </c>
      <c r="E151" s="50" t="str">
        <f>IF('Rule Recommendations'!A151="","",'Rule Recommendations'!A151)</f>
        <v/>
      </c>
      <c r="F151" s="50" t="str">
        <f>IF($E151="","",IF(ROW($E151)&lt;=FIRST_TRADE_DATE,0,'Apply Constraints'!$E151))</f>
        <v/>
      </c>
      <c r="G151" s="50" t="str">
        <f t="shared" si="11"/>
        <v/>
      </c>
      <c r="H151" s="50" t="str">
        <f t="shared" si="12"/>
        <v/>
      </c>
      <c r="I151" s="49" t="str">
        <f t="shared" si="14"/>
        <v/>
      </c>
      <c r="J151" s="50" t="str">
        <f t="shared" si="13"/>
        <v/>
      </c>
    </row>
    <row r="152" spans="1:10" ht="15.75" customHeight="1">
      <c r="A152" s="40" t="str">
        <f t="shared" si="10"/>
        <v/>
      </c>
      <c r="B152" s="6" t="str">
        <f>IF('Time Series Inputs'!A152="","",'Time Series Inputs'!A152)</f>
        <v/>
      </c>
      <c r="C152" s="7" t="str">
        <f>IF('Time Series Inputs'!B152="","",'Time Series Inputs'!B152)</f>
        <v/>
      </c>
      <c r="D152" s="7" t="str">
        <f>IF('Time Series Inputs'!C152="","",'Time Series Inputs'!C152)</f>
        <v/>
      </c>
      <c r="E152" s="50" t="str">
        <f>IF('Rule Recommendations'!A152="","",'Rule Recommendations'!A152)</f>
        <v/>
      </c>
      <c r="F152" s="50" t="str">
        <f>IF($E152="","",IF(ROW($E152)&lt;=FIRST_TRADE_DATE,0,'Apply Constraints'!$E152))</f>
        <v/>
      </c>
      <c r="G152" s="50" t="str">
        <f t="shared" si="11"/>
        <v/>
      </c>
      <c r="H152" s="50" t="str">
        <f t="shared" si="12"/>
        <v/>
      </c>
      <c r="I152" s="49" t="str">
        <f t="shared" si="14"/>
        <v/>
      </c>
      <c r="J152" s="50" t="str">
        <f t="shared" si="13"/>
        <v/>
      </c>
    </row>
    <row r="153" spans="1:10" ht="15.75" customHeight="1">
      <c r="A153" s="40" t="str">
        <f t="shared" si="10"/>
        <v/>
      </c>
      <c r="B153" s="6" t="str">
        <f>IF('Time Series Inputs'!A153="","",'Time Series Inputs'!A153)</f>
        <v/>
      </c>
      <c r="C153" s="7" t="str">
        <f>IF('Time Series Inputs'!B153="","",'Time Series Inputs'!B153)</f>
        <v/>
      </c>
      <c r="D153" s="7" t="str">
        <f>IF('Time Series Inputs'!C153="","",'Time Series Inputs'!C153)</f>
        <v/>
      </c>
      <c r="E153" s="50" t="str">
        <f>IF('Rule Recommendations'!A153="","",'Rule Recommendations'!A153)</f>
        <v/>
      </c>
      <c r="F153" s="50" t="str">
        <f>IF($E153="","",IF(ROW($E153)&lt;=FIRST_TRADE_DATE,0,'Apply Constraints'!$E153))</f>
        <v/>
      </c>
      <c r="G153" s="50" t="str">
        <f t="shared" si="11"/>
        <v/>
      </c>
      <c r="H153" s="50" t="str">
        <f t="shared" si="12"/>
        <v/>
      </c>
      <c r="I153" s="49" t="str">
        <f t="shared" si="14"/>
        <v/>
      </c>
      <c r="J153" s="50" t="str">
        <f t="shared" si="13"/>
        <v/>
      </c>
    </row>
    <row r="154" spans="1:10" ht="15.75" customHeight="1">
      <c r="A154" s="40" t="str">
        <f t="shared" si="10"/>
        <v/>
      </c>
      <c r="B154" s="6" t="str">
        <f>IF('Time Series Inputs'!A154="","",'Time Series Inputs'!A154)</f>
        <v/>
      </c>
      <c r="C154" s="7" t="str">
        <f>IF('Time Series Inputs'!B154="","",'Time Series Inputs'!B154)</f>
        <v/>
      </c>
      <c r="D154" s="7" t="str">
        <f>IF('Time Series Inputs'!C154="","",'Time Series Inputs'!C154)</f>
        <v/>
      </c>
      <c r="E154" s="50" t="str">
        <f>IF('Rule Recommendations'!A154="","",'Rule Recommendations'!A154)</f>
        <v/>
      </c>
      <c r="F154" s="50" t="str">
        <f>IF($E154="","",IF(ROW($E154)&lt;=FIRST_TRADE_DATE,0,'Apply Constraints'!$E154))</f>
        <v/>
      </c>
      <c r="G154" s="50" t="str">
        <f t="shared" si="11"/>
        <v/>
      </c>
      <c r="H154" s="50" t="str">
        <f t="shared" si="12"/>
        <v/>
      </c>
      <c r="I154" s="49" t="str">
        <f t="shared" si="14"/>
        <v/>
      </c>
      <c r="J154" s="50" t="str">
        <f t="shared" si="13"/>
        <v/>
      </c>
    </row>
    <row r="155" spans="1:10" ht="15.75" customHeight="1">
      <c r="A155" s="40" t="str">
        <f t="shared" si="10"/>
        <v/>
      </c>
      <c r="B155" s="6" t="str">
        <f>IF('Time Series Inputs'!A155="","",'Time Series Inputs'!A155)</f>
        <v/>
      </c>
      <c r="C155" s="7" t="str">
        <f>IF('Time Series Inputs'!B155="","",'Time Series Inputs'!B155)</f>
        <v/>
      </c>
      <c r="D155" s="7" t="str">
        <f>IF('Time Series Inputs'!C155="","",'Time Series Inputs'!C155)</f>
        <v/>
      </c>
      <c r="E155" s="50" t="str">
        <f>IF('Rule Recommendations'!A155="","",'Rule Recommendations'!A155)</f>
        <v/>
      </c>
      <c r="F155" s="50" t="str">
        <f>IF($E155="","",IF(ROW($E155)&lt;=FIRST_TRADE_DATE,0,'Apply Constraints'!$E155))</f>
        <v/>
      </c>
      <c r="G155" s="50" t="str">
        <f t="shared" si="11"/>
        <v/>
      </c>
      <c r="H155" s="50" t="str">
        <f t="shared" si="12"/>
        <v/>
      </c>
      <c r="I155" s="49" t="str">
        <f t="shared" si="14"/>
        <v/>
      </c>
      <c r="J155" s="50" t="str">
        <f t="shared" si="13"/>
        <v/>
      </c>
    </row>
    <row r="156" spans="1:10" ht="15.75" customHeight="1">
      <c r="A156" s="40" t="str">
        <f t="shared" si="10"/>
        <v/>
      </c>
      <c r="B156" s="6" t="str">
        <f>IF('Time Series Inputs'!A156="","",'Time Series Inputs'!A156)</f>
        <v/>
      </c>
      <c r="C156" s="7" t="str">
        <f>IF('Time Series Inputs'!B156="","",'Time Series Inputs'!B156)</f>
        <v/>
      </c>
      <c r="D156" s="7" t="str">
        <f>IF('Time Series Inputs'!C156="","",'Time Series Inputs'!C156)</f>
        <v/>
      </c>
      <c r="E156" s="50" t="str">
        <f>IF('Rule Recommendations'!A156="","",'Rule Recommendations'!A156)</f>
        <v/>
      </c>
      <c r="F156" s="50" t="str">
        <f>IF($E156="","",IF(ROW($E156)&lt;=FIRST_TRADE_DATE,0,'Apply Constraints'!$E156))</f>
        <v/>
      </c>
      <c r="G156" s="50" t="str">
        <f t="shared" si="11"/>
        <v/>
      </c>
      <c r="H156" s="50" t="str">
        <f t="shared" si="12"/>
        <v/>
      </c>
      <c r="I156" s="49" t="str">
        <f t="shared" si="14"/>
        <v/>
      </c>
      <c r="J156" s="50" t="str">
        <f t="shared" si="13"/>
        <v/>
      </c>
    </row>
    <row r="157" spans="1:10" ht="15.75" customHeight="1">
      <c r="A157" s="40" t="str">
        <f t="shared" si="10"/>
        <v/>
      </c>
      <c r="B157" s="6" t="str">
        <f>IF('Time Series Inputs'!A157="","",'Time Series Inputs'!A157)</f>
        <v/>
      </c>
      <c r="C157" s="7" t="str">
        <f>IF('Time Series Inputs'!B157="","",'Time Series Inputs'!B157)</f>
        <v/>
      </c>
      <c r="D157" s="7" t="str">
        <f>IF('Time Series Inputs'!C157="","",'Time Series Inputs'!C157)</f>
        <v/>
      </c>
      <c r="E157" s="50" t="str">
        <f>IF('Rule Recommendations'!A157="","",'Rule Recommendations'!A157)</f>
        <v/>
      </c>
      <c r="F157" s="50" t="str">
        <f>IF($E157="","",IF(ROW($E157)&lt;=FIRST_TRADE_DATE,0,'Apply Constraints'!$E157))</f>
        <v/>
      </c>
      <c r="G157" s="50" t="str">
        <f t="shared" si="11"/>
        <v/>
      </c>
      <c r="H157" s="50" t="str">
        <f t="shared" si="12"/>
        <v/>
      </c>
      <c r="I157" s="49" t="str">
        <f t="shared" si="14"/>
        <v/>
      </c>
      <c r="J157" s="50" t="str">
        <f t="shared" si="13"/>
        <v/>
      </c>
    </row>
    <row r="158" spans="1:10" ht="15.75" customHeight="1">
      <c r="A158" s="40" t="str">
        <f t="shared" si="10"/>
        <v/>
      </c>
      <c r="B158" s="6" t="str">
        <f>IF('Time Series Inputs'!A158="","",'Time Series Inputs'!A158)</f>
        <v/>
      </c>
      <c r="C158" s="7" t="str">
        <f>IF('Time Series Inputs'!B158="","",'Time Series Inputs'!B158)</f>
        <v/>
      </c>
      <c r="D158" s="7" t="str">
        <f>IF('Time Series Inputs'!C158="","",'Time Series Inputs'!C158)</f>
        <v/>
      </c>
      <c r="E158" s="50" t="str">
        <f>IF('Rule Recommendations'!A158="","",'Rule Recommendations'!A158)</f>
        <v/>
      </c>
      <c r="F158" s="50" t="str">
        <f>IF($E158="","",IF(ROW($E158)&lt;=FIRST_TRADE_DATE,0,'Apply Constraints'!$E158))</f>
        <v/>
      </c>
      <c r="G158" s="50" t="str">
        <f t="shared" si="11"/>
        <v/>
      </c>
      <c r="H158" s="50" t="str">
        <f t="shared" si="12"/>
        <v/>
      </c>
      <c r="I158" s="49" t="str">
        <f t="shared" si="14"/>
        <v/>
      </c>
      <c r="J158" s="50" t="str">
        <f t="shared" si="13"/>
        <v/>
      </c>
    </row>
    <row r="159" spans="1:10" ht="15.75" customHeight="1">
      <c r="A159" s="40" t="str">
        <f t="shared" si="10"/>
        <v/>
      </c>
      <c r="B159" s="6" t="str">
        <f>IF('Time Series Inputs'!A159="","",'Time Series Inputs'!A159)</f>
        <v/>
      </c>
      <c r="C159" s="7" t="str">
        <f>IF('Time Series Inputs'!B159="","",'Time Series Inputs'!B159)</f>
        <v/>
      </c>
      <c r="D159" s="7" t="str">
        <f>IF('Time Series Inputs'!C159="","",'Time Series Inputs'!C159)</f>
        <v/>
      </c>
      <c r="E159" s="50" t="str">
        <f>IF('Rule Recommendations'!A159="","",'Rule Recommendations'!A159)</f>
        <v/>
      </c>
      <c r="F159" s="50" t="str">
        <f>IF($E159="","",IF(ROW($E159)&lt;=FIRST_TRADE_DATE,0,'Apply Constraints'!$E159))</f>
        <v/>
      </c>
      <c r="G159" s="50" t="str">
        <f t="shared" si="11"/>
        <v/>
      </c>
      <c r="H159" s="50" t="str">
        <f t="shared" si="12"/>
        <v/>
      </c>
      <c r="I159" s="49" t="str">
        <f t="shared" si="14"/>
        <v/>
      </c>
      <c r="J159" s="50" t="str">
        <f t="shared" si="13"/>
        <v/>
      </c>
    </row>
    <row r="160" spans="1:10" ht="15.75" customHeight="1">
      <c r="A160" s="40" t="str">
        <f t="shared" si="10"/>
        <v/>
      </c>
      <c r="B160" s="6" t="str">
        <f>IF('Time Series Inputs'!A160="","",'Time Series Inputs'!A160)</f>
        <v/>
      </c>
      <c r="C160" s="7" t="str">
        <f>IF('Time Series Inputs'!B160="","",'Time Series Inputs'!B160)</f>
        <v/>
      </c>
      <c r="D160" s="7" t="str">
        <f>IF('Time Series Inputs'!C160="","",'Time Series Inputs'!C160)</f>
        <v/>
      </c>
      <c r="E160" s="50" t="str">
        <f>IF('Rule Recommendations'!A160="","",'Rule Recommendations'!A160)</f>
        <v/>
      </c>
      <c r="F160" s="50" t="str">
        <f>IF($E160="","",IF(ROW($E160)&lt;=FIRST_TRADE_DATE,0,'Apply Constraints'!$E160))</f>
        <v/>
      </c>
      <c r="G160" s="50" t="str">
        <f t="shared" si="11"/>
        <v/>
      </c>
      <c r="H160" s="50" t="str">
        <f t="shared" si="12"/>
        <v/>
      </c>
      <c r="I160" s="49" t="str">
        <f t="shared" si="14"/>
        <v/>
      </c>
      <c r="J160" s="50" t="str">
        <f t="shared" si="13"/>
        <v/>
      </c>
    </row>
    <row r="161" spans="1:10" ht="15.75" customHeight="1">
      <c r="A161" s="40" t="str">
        <f t="shared" si="10"/>
        <v/>
      </c>
      <c r="B161" s="6" t="str">
        <f>IF('Time Series Inputs'!A161="","",'Time Series Inputs'!A161)</f>
        <v/>
      </c>
      <c r="C161" s="7" t="str">
        <f>IF('Time Series Inputs'!B161="","",'Time Series Inputs'!B161)</f>
        <v/>
      </c>
      <c r="D161" s="7" t="str">
        <f>IF('Time Series Inputs'!C161="","",'Time Series Inputs'!C161)</f>
        <v/>
      </c>
      <c r="E161" s="50" t="str">
        <f>IF('Rule Recommendations'!A161="","",'Rule Recommendations'!A161)</f>
        <v/>
      </c>
      <c r="F161" s="50" t="str">
        <f>IF($E161="","",IF(ROW($E161)&lt;=FIRST_TRADE_DATE,0,'Apply Constraints'!$E161))</f>
        <v/>
      </c>
      <c r="G161" s="50" t="str">
        <f t="shared" si="11"/>
        <v/>
      </c>
      <c r="H161" s="50" t="str">
        <f t="shared" si="12"/>
        <v/>
      </c>
      <c r="I161" s="49" t="str">
        <f t="shared" si="14"/>
        <v/>
      </c>
      <c r="J161" s="50" t="str">
        <f t="shared" si="13"/>
        <v/>
      </c>
    </row>
    <row r="162" spans="1:10" ht="15.75" customHeight="1">
      <c r="A162" s="40" t="str">
        <f t="shared" si="10"/>
        <v/>
      </c>
      <c r="B162" s="6" t="str">
        <f>IF('Time Series Inputs'!A162="","",'Time Series Inputs'!A162)</f>
        <v/>
      </c>
      <c r="C162" s="7" t="str">
        <f>IF('Time Series Inputs'!B162="","",'Time Series Inputs'!B162)</f>
        <v/>
      </c>
      <c r="D162" s="7" t="str">
        <f>IF('Time Series Inputs'!C162="","",'Time Series Inputs'!C162)</f>
        <v/>
      </c>
      <c r="E162" s="50" t="str">
        <f>IF('Rule Recommendations'!A162="","",'Rule Recommendations'!A162)</f>
        <v/>
      </c>
      <c r="F162" s="50" t="str">
        <f>IF($E162="","",IF(ROW($E162)&lt;=FIRST_TRADE_DATE,0,'Apply Constraints'!$E162))</f>
        <v/>
      </c>
      <c r="G162" s="50" t="str">
        <f t="shared" si="11"/>
        <v/>
      </c>
      <c r="H162" s="50" t="str">
        <f t="shared" si="12"/>
        <v/>
      </c>
      <c r="I162" s="49" t="str">
        <f t="shared" si="14"/>
        <v/>
      </c>
      <c r="J162" s="50" t="str">
        <f t="shared" si="13"/>
        <v/>
      </c>
    </row>
    <row r="163" spans="1:10" ht="15.75" customHeight="1">
      <c r="A163" s="40" t="str">
        <f t="shared" si="10"/>
        <v/>
      </c>
      <c r="B163" s="6" t="str">
        <f>IF('Time Series Inputs'!A163="","",'Time Series Inputs'!A163)</f>
        <v/>
      </c>
      <c r="C163" s="7" t="str">
        <f>IF('Time Series Inputs'!B163="","",'Time Series Inputs'!B163)</f>
        <v/>
      </c>
      <c r="D163" s="7" t="str">
        <f>IF('Time Series Inputs'!C163="","",'Time Series Inputs'!C163)</f>
        <v/>
      </c>
      <c r="E163" s="50" t="str">
        <f>IF('Rule Recommendations'!A163="","",'Rule Recommendations'!A163)</f>
        <v/>
      </c>
      <c r="F163" s="50" t="str">
        <f>IF($E163="","",IF(ROW($E163)&lt;=FIRST_TRADE_DATE,0,'Apply Constraints'!$E163))</f>
        <v/>
      </c>
      <c r="G163" s="50" t="str">
        <f t="shared" si="11"/>
        <v/>
      </c>
      <c r="H163" s="50" t="str">
        <f t="shared" si="12"/>
        <v/>
      </c>
      <c r="I163" s="49" t="str">
        <f t="shared" si="14"/>
        <v/>
      </c>
      <c r="J163" s="50" t="str">
        <f t="shared" si="13"/>
        <v/>
      </c>
    </row>
    <row r="164" spans="1:10" ht="15.75" customHeight="1">
      <c r="A164" s="40" t="str">
        <f t="shared" si="10"/>
        <v/>
      </c>
      <c r="B164" s="6" t="str">
        <f>IF('Time Series Inputs'!A164="","",'Time Series Inputs'!A164)</f>
        <v/>
      </c>
      <c r="C164" s="7" t="str">
        <f>IF('Time Series Inputs'!B164="","",'Time Series Inputs'!B164)</f>
        <v/>
      </c>
      <c r="D164" s="7" t="str">
        <f>IF('Time Series Inputs'!C164="","",'Time Series Inputs'!C164)</f>
        <v/>
      </c>
      <c r="E164" s="50" t="str">
        <f>IF('Rule Recommendations'!A164="","",'Rule Recommendations'!A164)</f>
        <v/>
      </c>
      <c r="F164" s="50" t="str">
        <f>IF($E164="","",IF(ROW($E164)&lt;=FIRST_TRADE_DATE,0,'Apply Constraints'!$E164))</f>
        <v/>
      </c>
      <c r="G164" s="50" t="str">
        <f t="shared" si="11"/>
        <v/>
      </c>
      <c r="H164" s="50" t="str">
        <f t="shared" si="12"/>
        <v/>
      </c>
      <c r="I164" s="49" t="str">
        <f t="shared" si="14"/>
        <v/>
      </c>
      <c r="J164" s="50" t="str">
        <f t="shared" si="13"/>
        <v/>
      </c>
    </row>
    <row r="165" spans="1:10" ht="15.75" customHeight="1">
      <c r="A165" s="40" t="str">
        <f t="shared" si="10"/>
        <v/>
      </c>
      <c r="B165" s="6" t="str">
        <f>IF('Time Series Inputs'!A165="","",'Time Series Inputs'!A165)</f>
        <v/>
      </c>
      <c r="C165" s="7" t="str">
        <f>IF('Time Series Inputs'!B165="","",'Time Series Inputs'!B165)</f>
        <v/>
      </c>
      <c r="D165" s="7" t="str">
        <f>IF('Time Series Inputs'!C165="","",'Time Series Inputs'!C165)</f>
        <v/>
      </c>
      <c r="E165" s="50" t="str">
        <f>IF('Rule Recommendations'!A165="","",'Rule Recommendations'!A165)</f>
        <v/>
      </c>
      <c r="F165" s="50" t="str">
        <f>IF($E165="","",IF(ROW($E165)&lt;=FIRST_TRADE_DATE,0,'Apply Constraints'!$E165))</f>
        <v/>
      </c>
      <c r="G165" s="50" t="str">
        <f t="shared" si="11"/>
        <v/>
      </c>
      <c r="H165" s="50" t="str">
        <f t="shared" si="12"/>
        <v/>
      </c>
      <c r="I165" s="49" t="str">
        <f t="shared" si="14"/>
        <v/>
      </c>
      <c r="J165" s="50" t="str">
        <f t="shared" si="13"/>
        <v/>
      </c>
    </row>
    <row r="166" spans="1:10" ht="15.75" customHeight="1">
      <c r="A166" s="40" t="str">
        <f t="shared" si="10"/>
        <v/>
      </c>
      <c r="B166" s="6" t="str">
        <f>IF('Time Series Inputs'!A166="","",'Time Series Inputs'!A166)</f>
        <v/>
      </c>
      <c r="C166" s="7" t="str">
        <f>IF('Time Series Inputs'!B166="","",'Time Series Inputs'!B166)</f>
        <v/>
      </c>
      <c r="D166" s="7" t="str">
        <f>IF('Time Series Inputs'!C166="","",'Time Series Inputs'!C166)</f>
        <v/>
      </c>
      <c r="E166" s="50" t="str">
        <f>IF('Rule Recommendations'!A166="","",'Rule Recommendations'!A166)</f>
        <v/>
      </c>
      <c r="F166" s="50" t="str">
        <f>IF($E166="","",IF(ROW($E166)&lt;=FIRST_TRADE_DATE,0,'Apply Constraints'!$E166))</f>
        <v/>
      </c>
      <c r="G166" s="50" t="str">
        <f t="shared" si="11"/>
        <v/>
      </c>
      <c r="H166" s="50" t="str">
        <f t="shared" si="12"/>
        <v/>
      </c>
      <c r="I166" s="49" t="str">
        <f t="shared" si="14"/>
        <v/>
      </c>
      <c r="J166" s="50" t="str">
        <f t="shared" si="13"/>
        <v/>
      </c>
    </row>
    <row r="167" spans="1:10" ht="15.75" customHeight="1">
      <c r="A167" s="40" t="str">
        <f t="shared" si="10"/>
        <v/>
      </c>
      <c r="B167" s="6" t="str">
        <f>IF('Time Series Inputs'!A167="","",'Time Series Inputs'!A167)</f>
        <v/>
      </c>
      <c r="C167" s="7" t="str">
        <f>IF('Time Series Inputs'!B167="","",'Time Series Inputs'!B167)</f>
        <v/>
      </c>
      <c r="D167" s="7" t="str">
        <f>IF('Time Series Inputs'!C167="","",'Time Series Inputs'!C167)</f>
        <v/>
      </c>
      <c r="E167" s="50" t="str">
        <f>IF('Rule Recommendations'!A167="","",'Rule Recommendations'!A167)</f>
        <v/>
      </c>
      <c r="F167" s="50" t="str">
        <f>IF($E167="","",IF(ROW($E167)&lt;=FIRST_TRADE_DATE,0,'Apply Constraints'!$E167))</f>
        <v/>
      </c>
      <c r="G167" s="50" t="str">
        <f t="shared" si="11"/>
        <v/>
      </c>
      <c r="H167" s="50" t="str">
        <f t="shared" si="12"/>
        <v/>
      </c>
      <c r="I167" s="49" t="str">
        <f t="shared" si="14"/>
        <v/>
      </c>
      <c r="J167" s="50" t="str">
        <f t="shared" si="13"/>
        <v/>
      </c>
    </row>
    <row r="168" spans="1:10" ht="15.75" customHeight="1">
      <c r="A168" s="40" t="str">
        <f t="shared" si="10"/>
        <v/>
      </c>
      <c r="B168" s="6" t="str">
        <f>IF('Time Series Inputs'!A168="","",'Time Series Inputs'!A168)</f>
        <v/>
      </c>
      <c r="C168" s="7" t="str">
        <f>IF('Time Series Inputs'!B168="","",'Time Series Inputs'!B168)</f>
        <v/>
      </c>
      <c r="D168" s="7" t="str">
        <f>IF('Time Series Inputs'!C168="","",'Time Series Inputs'!C168)</f>
        <v/>
      </c>
      <c r="E168" s="50" t="str">
        <f>IF('Rule Recommendations'!A168="","",'Rule Recommendations'!A168)</f>
        <v/>
      </c>
      <c r="F168" s="50" t="str">
        <f>IF($E168="","",IF(ROW($E168)&lt;=FIRST_TRADE_DATE,0,'Apply Constraints'!$E168))</f>
        <v/>
      </c>
      <c r="G168" s="50" t="str">
        <f t="shared" si="11"/>
        <v/>
      </c>
      <c r="H168" s="50" t="str">
        <f t="shared" si="12"/>
        <v/>
      </c>
      <c r="I168" s="49" t="str">
        <f t="shared" si="14"/>
        <v/>
      </c>
      <c r="J168" s="50" t="str">
        <f t="shared" si="13"/>
        <v/>
      </c>
    </row>
    <row r="169" spans="1:10" ht="15.75" customHeight="1">
      <c r="A169" s="40" t="str">
        <f t="shared" si="10"/>
        <v/>
      </c>
      <c r="B169" s="6" t="str">
        <f>IF('Time Series Inputs'!A169="","",'Time Series Inputs'!A169)</f>
        <v/>
      </c>
      <c r="C169" s="7" t="str">
        <f>IF('Time Series Inputs'!B169="","",'Time Series Inputs'!B169)</f>
        <v/>
      </c>
      <c r="D169" s="7" t="str">
        <f>IF('Time Series Inputs'!C169="","",'Time Series Inputs'!C169)</f>
        <v/>
      </c>
      <c r="E169" s="50" t="str">
        <f>IF('Rule Recommendations'!A169="","",'Rule Recommendations'!A169)</f>
        <v/>
      </c>
      <c r="F169" s="50" t="str">
        <f>IF($E169="","",IF(ROW($E169)&lt;=FIRST_TRADE_DATE,0,'Apply Constraints'!$E169))</f>
        <v/>
      </c>
      <c r="G169" s="50" t="str">
        <f t="shared" si="11"/>
        <v/>
      </c>
      <c r="H169" s="50" t="str">
        <f t="shared" si="12"/>
        <v/>
      </c>
      <c r="I169" s="49" t="str">
        <f t="shared" si="14"/>
        <v/>
      </c>
      <c r="J169" s="50" t="str">
        <f t="shared" si="13"/>
        <v/>
      </c>
    </row>
    <row r="170" spans="1:10" ht="15.75" customHeight="1">
      <c r="A170" s="40" t="str">
        <f t="shared" si="10"/>
        <v/>
      </c>
      <c r="B170" s="6" t="str">
        <f>IF('Time Series Inputs'!A170="","",'Time Series Inputs'!A170)</f>
        <v/>
      </c>
      <c r="C170" s="7" t="str">
        <f>IF('Time Series Inputs'!B170="","",'Time Series Inputs'!B170)</f>
        <v/>
      </c>
      <c r="D170" s="7" t="str">
        <f>IF('Time Series Inputs'!C170="","",'Time Series Inputs'!C170)</f>
        <v/>
      </c>
      <c r="E170" s="50" t="str">
        <f>IF('Rule Recommendations'!A170="","",'Rule Recommendations'!A170)</f>
        <v/>
      </c>
      <c r="F170" s="50" t="str">
        <f>IF($E170="","",IF(ROW($E170)&lt;=FIRST_TRADE_DATE,0,'Apply Constraints'!$E170))</f>
        <v/>
      </c>
      <c r="G170" s="50" t="str">
        <f t="shared" si="11"/>
        <v/>
      </c>
      <c r="H170" s="50" t="str">
        <f t="shared" si="12"/>
        <v/>
      </c>
      <c r="I170" s="49" t="str">
        <f t="shared" si="14"/>
        <v/>
      </c>
      <c r="J170" s="50" t="str">
        <f t="shared" si="13"/>
        <v/>
      </c>
    </row>
    <row r="171" spans="1:10" ht="15.75" customHeight="1">
      <c r="A171" s="40" t="str">
        <f t="shared" si="10"/>
        <v/>
      </c>
      <c r="B171" s="6" t="str">
        <f>IF('Time Series Inputs'!A171="","",'Time Series Inputs'!A171)</f>
        <v/>
      </c>
      <c r="C171" s="7" t="str">
        <f>IF('Time Series Inputs'!B171="","",'Time Series Inputs'!B171)</f>
        <v/>
      </c>
      <c r="D171" s="7" t="str">
        <f>IF('Time Series Inputs'!C171="","",'Time Series Inputs'!C171)</f>
        <v/>
      </c>
      <c r="E171" s="50" t="str">
        <f>IF('Rule Recommendations'!A171="","",'Rule Recommendations'!A171)</f>
        <v/>
      </c>
      <c r="F171" s="50" t="str">
        <f>IF($E171="","",IF(ROW($E171)&lt;=FIRST_TRADE_DATE,0,'Apply Constraints'!$E171))</f>
        <v/>
      </c>
      <c r="G171" s="50" t="str">
        <f t="shared" si="11"/>
        <v/>
      </c>
      <c r="H171" s="50" t="str">
        <f t="shared" si="12"/>
        <v/>
      </c>
      <c r="I171" s="49" t="str">
        <f t="shared" si="14"/>
        <v/>
      </c>
      <c r="J171" s="50" t="str">
        <f t="shared" si="13"/>
        <v/>
      </c>
    </row>
    <row r="172" spans="1:10" ht="15.75" customHeight="1">
      <c r="A172" s="40" t="str">
        <f t="shared" si="10"/>
        <v/>
      </c>
      <c r="B172" s="6" t="str">
        <f>IF('Time Series Inputs'!A172="","",'Time Series Inputs'!A172)</f>
        <v/>
      </c>
      <c r="C172" s="7" t="str">
        <f>IF('Time Series Inputs'!B172="","",'Time Series Inputs'!B172)</f>
        <v/>
      </c>
      <c r="D172" s="7" t="str">
        <f>IF('Time Series Inputs'!C172="","",'Time Series Inputs'!C172)</f>
        <v/>
      </c>
      <c r="E172" s="50" t="str">
        <f>IF('Rule Recommendations'!A172="","",'Rule Recommendations'!A172)</f>
        <v/>
      </c>
      <c r="F172" s="50" t="str">
        <f>IF($E172="","",IF(ROW($E172)&lt;=FIRST_TRADE_DATE,0,'Apply Constraints'!$E172))</f>
        <v/>
      </c>
      <c r="G172" s="50" t="str">
        <f t="shared" si="11"/>
        <v/>
      </c>
      <c r="H172" s="50" t="str">
        <f t="shared" si="12"/>
        <v/>
      </c>
      <c r="I172" s="49" t="str">
        <f t="shared" si="14"/>
        <v/>
      </c>
      <c r="J172" s="50" t="str">
        <f t="shared" si="13"/>
        <v/>
      </c>
    </row>
    <row r="173" spans="1:10" ht="15.75" customHeight="1">
      <c r="A173" s="40" t="str">
        <f t="shared" si="10"/>
        <v/>
      </c>
      <c r="B173" s="6" t="str">
        <f>IF('Time Series Inputs'!A173="","",'Time Series Inputs'!A173)</f>
        <v/>
      </c>
      <c r="C173" s="7" t="str">
        <f>IF('Time Series Inputs'!B173="","",'Time Series Inputs'!B173)</f>
        <v/>
      </c>
      <c r="D173" s="7" t="str">
        <f>IF('Time Series Inputs'!C173="","",'Time Series Inputs'!C173)</f>
        <v/>
      </c>
      <c r="E173" s="50" t="str">
        <f>IF('Rule Recommendations'!A173="","",'Rule Recommendations'!A173)</f>
        <v/>
      </c>
      <c r="F173" s="50" t="str">
        <f>IF($E173="","",IF(ROW($E173)&lt;=FIRST_TRADE_DATE,0,'Apply Constraints'!$E173))</f>
        <v/>
      </c>
      <c r="G173" s="50" t="str">
        <f t="shared" si="11"/>
        <v/>
      </c>
      <c r="H173" s="50" t="str">
        <f t="shared" si="12"/>
        <v/>
      </c>
      <c r="I173" s="49" t="str">
        <f t="shared" si="14"/>
        <v/>
      </c>
      <c r="J173" s="50" t="str">
        <f t="shared" si="13"/>
        <v/>
      </c>
    </row>
    <row r="174" spans="1:10" ht="15.75" customHeight="1">
      <c r="A174" s="40" t="str">
        <f t="shared" si="10"/>
        <v/>
      </c>
      <c r="B174" s="6" t="str">
        <f>IF('Time Series Inputs'!A174="","",'Time Series Inputs'!A174)</f>
        <v/>
      </c>
      <c r="C174" s="7" t="str">
        <f>IF('Time Series Inputs'!B174="","",'Time Series Inputs'!B174)</f>
        <v/>
      </c>
      <c r="D174" s="7" t="str">
        <f>IF('Time Series Inputs'!C174="","",'Time Series Inputs'!C174)</f>
        <v/>
      </c>
      <c r="E174" s="50" t="str">
        <f>IF('Rule Recommendations'!A174="","",'Rule Recommendations'!A174)</f>
        <v/>
      </c>
      <c r="F174" s="50" t="str">
        <f>IF($E174="","",IF(ROW($E174)&lt;=FIRST_TRADE_DATE,0,'Apply Constraints'!$E174))</f>
        <v/>
      </c>
      <c r="G174" s="50" t="str">
        <f t="shared" si="11"/>
        <v/>
      </c>
      <c r="H174" s="50" t="str">
        <f t="shared" si="12"/>
        <v/>
      </c>
      <c r="I174" s="49" t="str">
        <f t="shared" si="14"/>
        <v/>
      </c>
      <c r="J174" s="50" t="str">
        <f t="shared" si="13"/>
        <v/>
      </c>
    </row>
    <row r="175" spans="1:10" ht="15.75" customHeight="1">
      <c r="A175" s="40" t="str">
        <f t="shared" si="10"/>
        <v/>
      </c>
      <c r="B175" s="6" t="str">
        <f>IF('Time Series Inputs'!A175="","",'Time Series Inputs'!A175)</f>
        <v/>
      </c>
      <c r="C175" s="7" t="str">
        <f>IF('Time Series Inputs'!B175="","",'Time Series Inputs'!B175)</f>
        <v/>
      </c>
      <c r="D175" s="7" t="str">
        <f>IF('Time Series Inputs'!C175="","",'Time Series Inputs'!C175)</f>
        <v/>
      </c>
      <c r="E175" s="50" t="str">
        <f>IF('Rule Recommendations'!A175="","",'Rule Recommendations'!A175)</f>
        <v/>
      </c>
      <c r="F175" s="50" t="str">
        <f>IF($E175="","",IF(ROW($E175)&lt;=FIRST_TRADE_DATE,0,'Apply Constraints'!$E175))</f>
        <v/>
      </c>
      <c r="G175" s="50" t="str">
        <f t="shared" si="11"/>
        <v/>
      </c>
      <c r="H175" s="50" t="str">
        <f t="shared" si="12"/>
        <v/>
      </c>
      <c r="I175" s="49" t="str">
        <f t="shared" si="14"/>
        <v/>
      </c>
      <c r="J175" s="50" t="str">
        <f t="shared" si="13"/>
        <v/>
      </c>
    </row>
    <row r="176" spans="1:10" ht="15.75" customHeight="1">
      <c r="A176" s="40" t="str">
        <f t="shared" si="10"/>
        <v/>
      </c>
      <c r="B176" s="6" t="str">
        <f>IF('Time Series Inputs'!A176="","",'Time Series Inputs'!A176)</f>
        <v/>
      </c>
      <c r="C176" s="7" t="str">
        <f>IF('Time Series Inputs'!B176="","",'Time Series Inputs'!B176)</f>
        <v/>
      </c>
      <c r="D176" s="7" t="str">
        <f>IF('Time Series Inputs'!C176="","",'Time Series Inputs'!C176)</f>
        <v/>
      </c>
      <c r="E176" s="50" t="str">
        <f>IF('Rule Recommendations'!A176="","",'Rule Recommendations'!A176)</f>
        <v/>
      </c>
      <c r="F176" s="50" t="str">
        <f>IF($E176="","",IF(ROW($E176)&lt;=FIRST_TRADE_DATE,0,'Apply Constraints'!$E176))</f>
        <v/>
      </c>
      <c r="G176" s="50" t="str">
        <f t="shared" si="11"/>
        <v/>
      </c>
      <c r="H176" s="50" t="str">
        <f t="shared" si="12"/>
        <v/>
      </c>
      <c r="I176" s="49" t="str">
        <f t="shared" si="14"/>
        <v/>
      </c>
      <c r="J176" s="50" t="str">
        <f t="shared" si="13"/>
        <v/>
      </c>
    </row>
    <row r="177" spans="1:10" ht="15.75" customHeight="1">
      <c r="A177" s="40" t="str">
        <f t="shared" si="10"/>
        <v/>
      </c>
      <c r="B177" s="6" t="str">
        <f>IF('Time Series Inputs'!A177="","",'Time Series Inputs'!A177)</f>
        <v/>
      </c>
      <c r="C177" s="7" t="str">
        <f>IF('Time Series Inputs'!B177="","",'Time Series Inputs'!B177)</f>
        <v/>
      </c>
      <c r="D177" s="7" t="str">
        <f>IF('Time Series Inputs'!C177="","",'Time Series Inputs'!C177)</f>
        <v/>
      </c>
      <c r="E177" s="50" t="str">
        <f>IF('Rule Recommendations'!A177="","",'Rule Recommendations'!A177)</f>
        <v/>
      </c>
      <c r="F177" s="50" t="str">
        <f>IF($E177="","",IF(ROW($E177)&lt;=FIRST_TRADE_DATE,0,'Apply Constraints'!$E177))</f>
        <v/>
      </c>
      <c r="G177" s="50" t="str">
        <f t="shared" si="11"/>
        <v/>
      </c>
      <c r="H177" s="50" t="str">
        <f t="shared" si="12"/>
        <v/>
      </c>
      <c r="I177" s="49" t="str">
        <f t="shared" si="14"/>
        <v/>
      </c>
      <c r="J177" s="50" t="str">
        <f t="shared" si="13"/>
        <v/>
      </c>
    </row>
    <row r="178" spans="1:10" ht="15.75" customHeight="1">
      <c r="A178" s="40" t="str">
        <f t="shared" si="10"/>
        <v/>
      </c>
      <c r="B178" s="6" t="str">
        <f>IF('Time Series Inputs'!A178="","",'Time Series Inputs'!A178)</f>
        <v/>
      </c>
      <c r="C178" s="7" t="str">
        <f>IF('Time Series Inputs'!B178="","",'Time Series Inputs'!B178)</f>
        <v/>
      </c>
      <c r="D178" s="7" t="str">
        <f>IF('Time Series Inputs'!C178="","",'Time Series Inputs'!C178)</f>
        <v/>
      </c>
      <c r="E178" s="50" t="str">
        <f>IF('Rule Recommendations'!A178="","",'Rule Recommendations'!A178)</f>
        <v/>
      </c>
      <c r="F178" s="50" t="str">
        <f>IF($E178="","",IF(ROW($E178)&lt;=FIRST_TRADE_DATE,0,'Apply Constraints'!$E178))</f>
        <v/>
      </c>
      <c r="G178" s="50" t="str">
        <f t="shared" si="11"/>
        <v/>
      </c>
      <c r="H178" s="50" t="str">
        <f t="shared" si="12"/>
        <v/>
      </c>
      <c r="I178" s="49" t="str">
        <f t="shared" si="14"/>
        <v/>
      </c>
      <c r="J178" s="50" t="str">
        <f t="shared" si="13"/>
        <v/>
      </c>
    </row>
    <row r="179" spans="1:10" ht="15.75" customHeight="1">
      <c r="A179" s="40" t="str">
        <f t="shared" si="10"/>
        <v/>
      </c>
      <c r="B179" s="6" t="str">
        <f>IF('Time Series Inputs'!A179="","",'Time Series Inputs'!A179)</f>
        <v/>
      </c>
      <c r="C179" s="7" t="str">
        <f>IF('Time Series Inputs'!B179="","",'Time Series Inputs'!B179)</f>
        <v/>
      </c>
      <c r="D179" s="7" t="str">
        <f>IF('Time Series Inputs'!C179="","",'Time Series Inputs'!C179)</f>
        <v/>
      </c>
      <c r="E179" s="50" t="str">
        <f>IF('Rule Recommendations'!A179="","",'Rule Recommendations'!A179)</f>
        <v/>
      </c>
      <c r="F179" s="50" t="str">
        <f>IF($E179="","",IF(ROW($E179)&lt;=FIRST_TRADE_DATE,0,'Apply Constraints'!$E179))</f>
        <v/>
      </c>
      <c r="G179" s="50" t="str">
        <f t="shared" si="11"/>
        <v/>
      </c>
      <c r="H179" s="50" t="str">
        <f t="shared" si="12"/>
        <v/>
      </c>
      <c r="I179" s="49" t="str">
        <f t="shared" si="14"/>
        <v/>
      </c>
      <c r="J179" s="50" t="str">
        <f t="shared" si="13"/>
        <v/>
      </c>
    </row>
    <row r="180" spans="1:10" ht="15.75" customHeight="1">
      <c r="A180" s="40" t="str">
        <f t="shared" si="10"/>
        <v/>
      </c>
      <c r="B180" s="6" t="str">
        <f>IF('Time Series Inputs'!A180="","",'Time Series Inputs'!A180)</f>
        <v/>
      </c>
      <c r="C180" s="7" t="str">
        <f>IF('Time Series Inputs'!B180="","",'Time Series Inputs'!B180)</f>
        <v/>
      </c>
      <c r="D180" s="7" t="str">
        <f>IF('Time Series Inputs'!C180="","",'Time Series Inputs'!C180)</f>
        <v/>
      </c>
      <c r="E180" s="50" t="str">
        <f>IF('Rule Recommendations'!A180="","",'Rule Recommendations'!A180)</f>
        <v/>
      </c>
      <c r="F180" s="50" t="str">
        <f>IF($E180="","",IF(ROW($E180)&lt;=FIRST_TRADE_DATE,0,'Apply Constraints'!$E180))</f>
        <v/>
      </c>
      <c r="G180" s="50" t="str">
        <f t="shared" si="11"/>
        <v/>
      </c>
      <c r="H180" s="50" t="str">
        <f t="shared" si="12"/>
        <v/>
      </c>
      <c r="I180" s="49" t="str">
        <f t="shared" si="14"/>
        <v/>
      </c>
      <c r="J180" s="50" t="str">
        <f t="shared" si="13"/>
        <v/>
      </c>
    </row>
    <row r="181" spans="1:10" ht="15.75" customHeight="1">
      <c r="A181" s="40" t="str">
        <f t="shared" si="10"/>
        <v/>
      </c>
      <c r="B181" s="6" t="str">
        <f>IF('Time Series Inputs'!A181="","",'Time Series Inputs'!A181)</f>
        <v/>
      </c>
      <c r="C181" s="7" t="str">
        <f>IF('Time Series Inputs'!B181="","",'Time Series Inputs'!B181)</f>
        <v/>
      </c>
      <c r="D181" s="7" t="str">
        <f>IF('Time Series Inputs'!C181="","",'Time Series Inputs'!C181)</f>
        <v/>
      </c>
      <c r="E181" s="50" t="str">
        <f>IF('Rule Recommendations'!A181="","",'Rule Recommendations'!A181)</f>
        <v/>
      </c>
      <c r="F181" s="50" t="str">
        <f>IF($E181="","",IF(ROW($E181)&lt;=FIRST_TRADE_DATE,0,'Apply Constraints'!$E181))</f>
        <v/>
      </c>
      <c r="G181" s="50" t="str">
        <f t="shared" si="11"/>
        <v/>
      </c>
      <c r="H181" s="50" t="str">
        <f t="shared" si="12"/>
        <v/>
      </c>
      <c r="I181" s="49" t="str">
        <f t="shared" si="14"/>
        <v/>
      </c>
      <c r="J181" s="50" t="str">
        <f t="shared" si="13"/>
        <v/>
      </c>
    </row>
    <row r="182" spans="1:10" ht="15.75" customHeight="1">
      <c r="A182" s="40" t="str">
        <f t="shared" si="10"/>
        <v/>
      </c>
      <c r="B182" s="6" t="str">
        <f>IF('Time Series Inputs'!A182="","",'Time Series Inputs'!A182)</f>
        <v/>
      </c>
      <c r="C182" s="7" t="str">
        <f>IF('Time Series Inputs'!B182="","",'Time Series Inputs'!B182)</f>
        <v/>
      </c>
      <c r="D182" s="7" t="str">
        <f>IF('Time Series Inputs'!C182="","",'Time Series Inputs'!C182)</f>
        <v/>
      </c>
      <c r="E182" s="50" t="str">
        <f>IF('Rule Recommendations'!A182="","",'Rule Recommendations'!A182)</f>
        <v/>
      </c>
      <c r="F182" s="50" t="str">
        <f>IF($E182="","",IF(ROW($E182)&lt;=FIRST_TRADE_DATE,0,'Apply Constraints'!$E182))</f>
        <v/>
      </c>
      <c r="G182" s="50" t="str">
        <f t="shared" si="11"/>
        <v/>
      </c>
      <c r="H182" s="50" t="str">
        <f t="shared" si="12"/>
        <v/>
      </c>
      <c r="I182" s="49" t="str">
        <f t="shared" si="14"/>
        <v/>
      </c>
      <c r="J182" s="50" t="str">
        <f t="shared" si="13"/>
        <v/>
      </c>
    </row>
    <row r="183" spans="1:10" ht="15.75" customHeight="1">
      <c r="A183" s="40" t="str">
        <f t="shared" si="10"/>
        <v/>
      </c>
      <c r="B183" s="6" t="str">
        <f>IF('Time Series Inputs'!A183="","",'Time Series Inputs'!A183)</f>
        <v/>
      </c>
      <c r="C183" s="7" t="str">
        <f>IF('Time Series Inputs'!B183="","",'Time Series Inputs'!B183)</f>
        <v/>
      </c>
      <c r="D183" s="7" t="str">
        <f>IF('Time Series Inputs'!C183="","",'Time Series Inputs'!C183)</f>
        <v/>
      </c>
      <c r="E183" s="50" t="str">
        <f>IF('Rule Recommendations'!A183="","",'Rule Recommendations'!A183)</f>
        <v/>
      </c>
      <c r="F183" s="50" t="str">
        <f>IF($E183="","",IF(ROW($E183)&lt;=FIRST_TRADE_DATE,0,'Apply Constraints'!$E183))</f>
        <v/>
      </c>
      <c r="G183" s="50" t="str">
        <f t="shared" si="11"/>
        <v/>
      </c>
      <c r="H183" s="50" t="str">
        <f t="shared" si="12"/>
        <v/>
      </c>
      <c r="I183" s="49" t="str">
        <f t="shared" si="14"/>
        <v/>
      </c>
      <c r="J183" s="50" t="str">
        <f t="shared" si="13"/>
        <v/>
      </c>
    </row>
    <row r="184" spans="1:10" ht="15.75" customHeight="1">
      <c r="A184" s="40" t="str">
        <f t="shared" si="10"/>
        <v/>
      </c>
      <c r="B184" s="6" t="str">
        <f>IF('Time Series Inputs'!A184="","",'Time Series Inputs'!A184)</f>
        <v/>
      </c>
      <c r="C184" s="7" t="str">
        <f>IF('Time Series Inputs'!B184="","",'Time Series Inputs'!B184)</f>
        <v/>
      </c>
      <c r="D184" s="7" t="str">
        <f>IF('Time Series Inputs'!C184="","",'Time Series Inputs'!C184)</f>
        <v/>
      </c>
      <c r="E184" s="50" t="str">
        <f>IF('Rule Recommendations'!A184="","",'Rule Recommendations'!A184)</f>
        <v/>
      </c>
      <c r="F184" s="50" t="str">
        <f>IF($E184="","",IF(ROW($E184)&lt;=FIRST_TRADE_DATE,0,'Apply Constraints'!$E184))</f>
        <v/>
      </c>
      <c r="G184" s="50" t="str">
        <f t="shared" si="11"/>
        <v/>
      </c>
      <c r="H184" s="50" t="str">
        <f t="shared" si="12"/>
        <v/>
      </c>
      <c r="I184" s="49" t="str">
        <f t="shared" si="14"/>
        <v/>
      </c>
      <c r="J184" s="50" t="str">
        <f t="shared" si="13"/>
        <v/>
      </c>
    </row>
    <row r="185" spans="1:10" ht="15.75" customHeight="1">
      <c r="A185" s="40" t="str">
        <f t="shared" si="10"/>
        <v/>
      </c>
      <c r="B185" s="6" t="str">
        <f>IF('Time Series Inputs'!A185="","",'Time Series Inputs'!A185)</f>
        <v/>
      </c>
      <c r="C185" s="7" t="str">
        <f>IF('Time Series Inputs'!B185="","",'Time Series Inputs'!B185)</f>
        <v/>
      </c>
      <c r="D185" s="7" t="str">
        <f>IF('Time Series Inputs'!C185="","",'Time Series Inputs'!C185)</f>
        <v/>
      </c>
      <c r="E185" s="50" t="str">
        <f>IF('Rule Recommendations'!A185="","",'Rule Recommendations'!A185)</f>
        <v/>
      </c>
      <c r="F185" s="50" t="str">
        <f>IF($E185="","",IF(ROW($E185)&lt;=FIRST_TRADE_DATE,0,'Apply Constraints'!$E185))</f>
        <v/>
      </c>
      <c r="G185" s="50" t="str">
        <f t="shared" si="11"/>
        <v/>
      </c>
      <c r="H185" s="50" t="str">
        <f t="shared" si="12"/>
        <v/>
      </c>
      <c r="I185" s="49" t="str">
        <f t="shared" si="14"/>
        <v/>
      </c>
      <c r="J185" s="50" t="str">
        <f t="shared" si="13"/>
        <v/>
      </c>
    </row>
    <row r="186" spans="1:10" ht="15.75" customHeight="1">
      <c r="A186" s="40" t="str">
        <f t="shared" si="10"/>
        <v/>
      </c>
      <c r="B186" s="6" t="str">
        <f>IF('Time Series Inputs'!A186="","",'Time Series Inputs'!A186)</f>
        <v/>
      </c>
      <c r="C186" s="7" t="str">
        <f>IF('Time Series Inputs'!B186="","",'Time Series Inputs'!B186)</f>
        <v/>
      </c>
      <c r="D186" s="7" t="str">
        <f>IF('Time Series Inputs'!C186="","",'Time Series Inputs'!C186)</f>
        <v/>
      </c>
      <c r="E186" s="50" t="str">
        <f>IF('Rule Recommendations'!A186="","",'Rule Recommendations'!A186)</f>
        <v/>
      </c>
      <c r="F186" s="50" t="str">
        <f>IF($E186="","",IF(ROW($E186)&lt;=FIRST_TRADE_DATE,0,'Apply Constraints'!$E186))</f>
        <v/>
      </c>
      <c r="G186" s="50" t="str">
        <f t="shared" si="11"/>
        <v/>
      </c>
      <c r="H186" s="50" t="str">
        <f t="shared" si="12"/>
        <v/>
      </c>
      <c r="I186" s="49" t="str">
        <f t="shared" si="14"/>
        <v/>
      </c>
      <c r="J186" s="50" t="str">
        <f t="shared" si="13"/>
        <v/>
      </c>
    </row>
    <row r="187" spans="1:10" ht="15.75" customHeight="1">
      <c r="A187" s="40" t="str">
        <f t="shared" si="10"/>
        <v/>
      </c>
      <c r="B187" s="6" t="str">
        <f>IF('Time Series Inputs'!A187="","",'Time Series Inputs'!A187)</f>
        <v/>
      </c>
      <c r="C187" s="7" t="str">
        <f>IF('Time Series Inputs'!B187="","",'Time Series Inputs'!B187)</f>
        <v/>
      </c>
      <c r="D187" s="7" t="str">
        <f>IF('Time Series Inputs'!C187="","",'Time Series Inputs'!C187)</f>
        <v/>
      </c>
      <c r="E187" s="50" t="str">
        <f>IF('Rule Recommendations'!A187="","",'Rule Recommendations'!A187)</f>
        <v/>
      </c>
      <c r="F187" s="50" t="str">
        <f>IF($E187="","",IF(ROW($E187)&lt;=FIRST_TRADE_DATE,0,'Apply Constraints'!$E187))</f>
        <v/>
      </c>
      <c r="G187" s="50" t="str">
        <f t="shared" si="11"/>
        <v/>
      </c>
      <c r="H187" s="50" t="str">
        <f t="shared" si="12"/>
        <v/>
      </c>
      <c r="I187" s="49" t="str">
        <f t="shared" si="14"/>
        <v/>
      </c>
      <c r="J187" s="50" t="str">
        <f t="shared" si="13"/>
        <v/>
      </c>
    </row>
    <row r="188" spans="1:10" ht="15.75" customHeight="1">
      <c r="A188" s="40" t="str">
        <f t="shared" si="10"/>
        <v/>
      </c>
      <c r="B188" s="6" t="str">
        <f>IF('Time Series Inputs'!A188="","",'Time Series Inputs'!A188)</f>
        <v/>
      </c>
      <c r="C188" s="7" t="str">
        <f>IF('Time Series Inputs'!B188="","",'Time Series Inputs'!B188)</f>
        <v/>
      </c>
      <c r="D188" s="7" t="str">
        <f>IF('Time Series Inputs'!C188="","",'Time Series Inputs'!C188)</f>
        <v/>
      </c>
      <c r="E188" s="50" t="str">
        <f>IF('Rule Recommendations'!A188="","",'Rule Recommendations'!A188)</f>
        <v/>
      </c>
      <c r="F188" s="50" t="str">
        <f>IF($E188="","",IF(ROW($E188)&lt;=FIRST_TRADE_DATE,0,'Apply Constraints'!$E188))</f>
        <v/>
      </c>
      <c r="G188" s="50" t="str">
        <f t="shared" si="11"/>
        <v/>
      </c>
      <c r="H188" s="50" t="str">
        <f t="shared" si="12"/>
        <v/>
      </c>
      <c r="I188" s="49" t="str">
        <f t="shared" si="14"/>
        <v/>
      </c>
      <c r="J188" s="50" t="str">
        <f t="shared" si="13"/>
        <v/>
      </c>
    </row>
    <row r="189" spans="1:10" ht="15.75" customHeight="1">
      <c r="A189" s="40" t="str">
        <f t="shared" si="10"/>
        <v/>
      </c>
      <c r="B189" s="6" t="str">
        <f>IF('Time Series Inputs'!A189="","",'Time Series Inputs'!A189)</f>
        <v/>
      </c>
      <c r="C189" s="7" t="str">
        <f>IF('Time Series Inputs'!B189="","",'Time Series Inputs'!B189)</f>
        <v/>
      </c>
      <c r="D189" s="7" t="str">
        <f>IF('Time Series Inputs'!C189="","",'Time Series Inputs'!C189)</f>
        <v/>
      </c>
      <c r="E189" s="50" t="str">
        <f>IF('Rule Recommendations'!A189="","",'Rule Recommendations'!A189)</f>
        <v/>
      </c>
      <c r="F189" s="50" t="str">
        <f>IF($E189="","",IF(ROW($E189)&lt;=FIRST_TRADE_DATE,0,'Apply Constraints'!$E189))</f>
        <v/>
      </c>
      <c r="G189" s="50" t="str">
        <f t="shared" si="11"/>
        <v/>
      </c>
      <c r="H189" s="50" t="str">
        <f t="shared" si="12"/>
        <v/>
      </c>
      <c r="I189" s="49" t="str">
        <f t="shared" si="14"/>
        <v/>
      </c>
      <c r="J189" s="50" t="str">
        <f t="shared" si="13"/>
        <v/>
      </c>
    </row>
    <row r="190" spans="1:10" ht="15.75" customHeight="1">
      <c r="A190" s="40" t="str">
        <f t="shared" si="10"/>
        <v/>
      </c>
      <c r="B190" s="6" t="str">
        <f>IF('Time Series Inputs'!A190="","",'Time Series Inputs'!A190)</f>
        <v/>
      </c>
      <c r="C190" s="7" t="str">
        <f>IF('Time Series Inputs'!B190="","",'Time Series Inputs'!B190)</f>
        <v/>
      </c>
      <c r="D190" s="7" t="str">
        <f>IF('Time Series Inputs'!C190="","",'Time Series Inputs'!C190)</f>
        <v/>
      </c>
      <c r="E190" s="50" t="str">
        <f>IF('Rule Recommendations'!A190="","",'Rule Recommendations'!A190)</f>
        <v/>
      </c>
      <c r="F190" s="50" t="str">
        <f>IF($E190="","",IF(ROW($E190)&lt;=FIRST_TRADE_DATE,0,'Apply Constraints'!$E190))</f>
        <v/>
      </c>
      <c r="G190" s="50" t="str">
        <f t="shared" si="11"/>
        <v/>
      </c>
      <c r="H190" s="50" t="str">
        <f t="shared" si="12"/>
        <v/>
      </c>
      <c r="I190" s="49" t="str">
        <f t="shared" si="14"/>
        <v/>
      </c>
      <c r="J190" s="50" t="str">
        <f t="shared" si="13"/>
        <v/>
      </c>
    </row>
    <row r="191" spans="1:10" ht="15.75" customHeight="1">
      <c r="A191" s="40" t="str">
        <f t="shared" si="10"/>
        <v/>
      </c>
      <c r="B191" s="6" t="str">
        <f>IF('Time Series Inputs'!A191="","",'Time Series Inputs'!A191)</f>
        <v/>
      </c>
      <c r="C191" s="7" t="str">
        <f>IF('Time Series Inputs'!B191="","",'Time Series Inputs'!B191)</f>
        <v/>
      </c>
      <c r="D191" s="7" t="str">
        <f>IF('Time Series Inputs'!C191="","",'Time Series Inputs'!C191)</f>
        <v/>
      </c>
      <c r="E191" s="50" t="str">
        <f>IF('Rule Recommendations'!A191="","",'Rule Recommendations'!A191)</f>
        <v/>
      </c>
      <c r="F191" s="50" t="str">
        <f>IF($E191="","",IF(ROW($E191)&lt;=FIRST_TRADE_DATE,0,'Apply Constraints'!$E191))</f>
        <v/>
      </c>
      <c r="G191" s="50" t="str">
        <f t="shared" si="11"/>
        <v/>
      </c>
      <c r="H191" s="50" t="str">
        <f t="shared" si="12"/>
        <v/>
      </c>
      <c r="I191" s="49" t="str">
        <f t="shared" si="14"/>
        <v/>
      </c>
      <c r="J191" s="50" t="str">
        <f t="shared" si="13"/>
        <v/>
      </c>
    </row>
    <row r="192" spans="1:10" ht="15.75" customHeight="1">
      <c r="A192" s="40" t="str">
        <f t="shared" si="10"/>
        <v/>
      </c>
      <c r="B192" s="6" t="str">
        <f>IF('Time Series Inputs'!A192="","",'Time Series Inputs'!A192)</f>
        <v/>
      </c>
      <c r="C192" s="7" t="str">
        <f>IF('Time Series Inputs'!B192="","",'Time Series Inputs'!B192)</f>
        <v/>
      </c>
      <c r="D192" s="7" t="str">
        <f>IF('Time Series Inputs'!C192="","",'Time Series Inputs'!C192)</f>
        <v/>
      </c>
      <c r="E192" s="50" t="str">
        <f>IF('Rule Recommendations'!A192="","",'Rule Recommendations'!A192)</f>
        <v/>
      </c>
      <c r="F192" s="50" t="str">
        <f>IF($E192="","",IF(ROW($E192)&lt;=FIRST_TRADE_DATE,0,'Apply Constraints'!$E192))</f>
        <v/>
      </c>
      <c r="G192" s="50" t="str">
        <f t="shared" si="11"/>
        <v/>
      </c>
      <c r="H192" s="50" t="str">
        <f t="shared" si="12"/>
        <v/>
      </c>
      <c r="I192" s="49" t="str">
        <f t="shared" si="14"/>
        <v/>
      </c>
      <c r="J192" s="50" t="str">
        <f t="shared" si="13"/>
        <v/>
      </c>
    </row>
    <row r="193" spans="1:10" ht="15.75" customHeight="1">
      <c r="A193" s="40" t="str">
        <f t="shared" si="10"/>
        <v/>
      </c>
      <c r="B193" s="6" t="str">
        <f>IF('Time Series Inputs'!A193="","",'Time Series Inputs'!A193)</f>
        <v/>
      </c>
      <c r="C193" s="7" t="str">
        <f>IF('Time Series Inputs'!B193="","",'Time Series Inputs'!B193)</f>
        <v/>
      </c>
      <c r="D193" s="7" t="str">
        <f>IF('Time Series Inputs'!C193="","",'Time Series Inputs'!C193)</f>
        <v/>
      </c>
      <c r="E193" s="50" t="str">
        <f>IF('Rule Recommendations'!A193="","",'Rule Recommendations'!A193)</f>
        <v/>
      </c>
      <c r="F193" s="50" t="str">
        <f>IF($E193="","",IF(ROW($E193)&lt;=FIRST_TRADE_DATE,0,'Apply Constraints'!$E193))</f>
        <v/>
      </c>
      <c r="G193" s="50" t="str">
        <f t="shared" si="11"/>
        <v/>
      </c>
      <c r="H193" s="50" t="str">
        <f t="shared" si="12"/>
        <v/>
      </c>
      <c r="I193" s="49" t="str">
        <f t="shared" si="14"/>
        <v/>
      </c>
      <c r="J193" s="50" t="str">
        <f t="shared" si="13"/>
        <v/>
      </c>
    </row>
    <row r="194" spans="1:10" ht="15.75" customHeight="1">
      <c r="A194" s="40" t="str">
        <f t="shared" ref="A194:A257" si="15">IF(J194="","",J194)</f>
        <v/>
      </c>
      <c r="B194" s="6" t="str">
        <f>IF('Time Series Inputs'!A194="","",'Time Series Inputs'!A194)</f>
        <v/>
      </c>
      <c r="C194" s="7" t="str">
        <f>IF('Time Series Inputs'!B194="","",'Time Series Inputs'!B194)</f>
        <v/>
      </c>
      <c r="D194" s="7" t="str">
        <f>IF('Time Series Inputs'!C194="","",'Time Series Inputs'!C194)</f>
        <v/>
      </c>
      <c r="E194" s="50" t="str">
        <f>IF('Rule Recommendations'!A194="","",'Rule Recommendations'!A194)</f>
        <v/>
      </c>
      <c r="F194" s="50" t="str">
        <f>IF($E194="","",IF(ROW($E194)&lt;=FIRST_TRADE_DATE,0,'Apply Constraints'!$E194))</f>
        <v/>
      </c>
      <c r="G194" s="50" t="str">
        <f t="shared" ref="G194:G257" si="16">IF(F194="","",IF(ABS($F194)&gt;MAX_ALLOCATION, MAX_ALLOCATION*SIGN($F194),$F194))</f>
        <v/>
      </c>
      <c r="H194" s="50" t="str">
        <f t="shared" ref="H194:H257" si="17">IF(G194="","",MAX($G194,-ABS(MAXIMUM_SHORT)))</f>
        <v/>
      </c>
      <c r="I194" s="49" t="str">
        <f t="shared" si="14"/>
        <v/>
      </c>
      <c r="J194" s="50" t="str">
        <f t="shared" ref="J194:J257" si="18">IF(I194="Triggered", 0, H194)</f>
        <v/>
      </c>
    </row>
    <row r="195" spans="1:10" ht="15.75" customHeight="1">
      <c r="A195" s="40" t="str">
        <f t="shared" si="15"/>
        <v/>
      </c>
      <c r="B195" s="6" t="str">
        <f>IF('Time Series Inputs'!A195="","",'Time Series Inputs'!A195)</f>
        <v/>
      </c>
      <c r="C195" s="7" t="str">
        <f>IF('Time Series Inputs'!B195="","",'Time Series Inputs'!B195)</f>
        <v/>
      </c>
      <c r="D195" s="7" t="str">
        <f>IF('Time Series Inputs'!C195="","",'Time Series Inputs'!C195)</f>
        <v/>
      </c>
      <c r="E195" s="50" t="str">
        <f>IF('Rule Recommendations'!A195="","",'Rule Recommendations'!A195)</f>
        <v/>
      </c>
      <c r="F195" s="50" t="str">
        <f>IF($E195="","",IF(ROW($E195)&lt;=FIRST_TRADE_DATE,0,'Apply Constraints'!$E195))</f>
        <v/>
      </c>
      <c r="G195" s="50" t="str">
        <f t="shared" si="16"/>
        <v/>
      </c>
      <c r="H195" s="50" t="str">
        <f t="shared" si="17"/>
        <v/>
      </c>
      <c r="I195" s="49" t="str">
        <f t="shared" ref="I195:I258" si="19">IF(C195="","",IF(I194="Triggered","Triggered",IF((C195-C194)/C194*H194&lt;-STOP_LOSS,"Triggered","Inactive")))</f>
        <v/>
      </c>
      <c r="J195" s="50" t="str">
        <f t="shared" si="18"/>
        <v/>
      </c>
    </row>
    <row r="196" spans="1:10" ht="15.75" customHeight="1">
      <c r="A196" s="40" t="str">
        <f t="shared" si="15"/>
        <v/>
      </c>
      <c r="B196" s="6" t="str">
        <f>IF('Time Series Inputs'!A196="","",'Time Series Inputs'!A196)</f>
        <v/>
      </c>
      <c r="C196" s="7" t="str">
        <f>IF('Time Series Inputs'!B196="","",'Time Series Inputs'!B196)</f>
        <v/>
      </c>
      <c r="D196" s="7" t="str">
        <f>IF('Time Series Inputs'!C196="","",'Time Series Inputs'!C196)</f>
        <v/>
      </c>
      <c r="E196" s="50" t="str">
        <f>IF('Rule Recommendations'!A196="","",'Rule Recommendations'!A196)</f>
        <v/>
      </c>
      <c r="F196" s="50" t="str">
        <f>IF($E196="","",IF(ROW($E196)&lt;=FIRST_TRADE_DATE,0,'Apply Constraints'!$E196))</f>
        <v/>
      </c>
      <c r="G196" s="50" t="str">
        <f t="shared" si="16"/>
        <v/>
      </c>
      <c r="H196" s="50" t="str">
        <f t="shared" si="17"/>
        <v/>
      </c>
      <c r="I196" s="49" t="str">
        <f t="shared" si="19"/>
        <v/>
      </c>
      <c r="J196" s="50" t="str">
        <f t="shared" si="18"/>
        <v/>
      </c>
    </row>
    <row r="197" spans="1:10" ht="15.75" customHeight="1">
      <c r="A197" s="40" t="str">
        <f t="shared" si="15"/>
        <v/>
      </c>
      <c r="B197" s="6" t="str">
        <f>IF('Time Series Inputs'!A197="","",'Time Series Inputs'!A197)</f>
        <v/>
      </c>
      <c r="C197" s="7" t="str">
        <f>IF('Time Series Inputs'!B197="","",'Time Series Inputs'!B197)</f>
        <v/>
      </c>
      <c r="D197" s="7" t="str">
        <f>IF('Time Series Inputs'!C197="","",'Time Series Inputs'!C197)</f>
        <v/>
      </c>
      <c r="E197" s="50" t="str">
        <f>IF('Rule Recommendations'!A197="","",'Rule Recommendations'!A197)</f>
        <v/>
      </c>
      <c r="F197" s="50" t="str">
        <f>IF($E197="","",IF(ROW($E197)&lt;=FIRST_TRADE_DATE,0,'Apply Constraints'!$E197))</f>
        <v/>
      </c>
      <c r="G197" s="50" t="str">
        <f t="shared" si="16"/>
        <v/>
      </c>
      <c r="H197" s="50" t="str">
        <f t="shared" si="17"/>
        <v/>
      </c>
      <c r="I197" s="49" t="str">
        <f t="shared" si="19"/>
        <v/>
      </c>
      <c r="J197" s="50" t="str">
        <f t="shared" si="18"/>
        <v/>
      </c>
    </row>
    <row r="198" spans="1:10" ht="15.75" customHeight="1">
      <c r="A198" s="40" t="str">
        <f t="shared" si="15"/>
        <v/>
      </c>
      <c r="B198" s="6" t="str">
        <f>IF('Time Series Inputs'!A198="","",'Time Series Inputs'!A198)</f>
        <v/>
      </c>
      <c r="C198" s="7" t="str">
        <f>IF('Time Series Inputs'!B198="","",'Time Series Inputs'!B198)</f>
        <v/>
      </c>
      <c r="D198" s="7" t="str">
        <f>IF('Time Series Inputs'!C198="","",'Time Series Inputs'!C198)</f>
        <v/>
      </c>
      <c r="E198" s="50" t="str">
        <f>IF('Rule Recommendations'!A198="","",'Rule Recommendations'!A198)</f>
        <v/>
      </c>
      <c r="F198" s="50" t="str">
        <f>IF($E198="","",IF(ROW($E198)&lt;=FIRST_TRADE_DATE,0,'Apply Constraints'!$E198))</f>
        <v/>
      </c>
      <c r="G198" s="50" t="str">
        <f t="shared" si="16"/>
        <v/>
      </c>
      <c r="H198" s="50" t="str">
        <f t="shared" si="17"/>
        <v/>
      </c>
      <c r="I198" s="49" t="str">
        <f t="shared" si="19"/>
        <v/>
      </c>
      <c r="J198" s="50" t="str">
        <f t="shared" si="18"/>
        <v/>
      </c>
    </row>
    <row r="199" spans="1:10" ht="15.75" customHeight="1">
      <c r="A199" s="40" t="str">
        <f t="shared" si="15"/>
        <v/>
      </c>
      <c r="B199" s="6" t="str">
        <f>IF('Time Series Inputs'!A199="","",'Time Series Inputs'!A199)</f>
        <v/>
      </c>
      <c r="C199" s="7" t="str">
        <f>IF('Time Series Inputs'!B199="","",'Time Series Inputs'!B199)</f>
        <v/>
      </c>
      <c r="D199" s="7" t="str">
        <f>IF('Time Series Inputs'!C199="","",'Time Series Inputs'!C199)</f>
        <v/>
      </c>
      <c r="E199" s="50" t="str">
        <f>IF('Rule Recommendations'!A199="","",'Rule Recommendations'!A199)</f>
        <v/>
      </c>
      <c r="F199" s="50" t="str">
        <f>IF($E199="","",IF(ROW($E199)&lt;=FIRST_TRADE_DATE,0,'Apply Constraints'!$E199))</f>
        <v/>
      </c>
      <c r="G199" s="50" t="str">
        <f t="shared" si="16"/>
        <v/>
      </c>
      <c r="H199" s="50" t="str">
        <f t="shared" si="17"/>
        <v/>
      </c>
      <c r="I199" s="49" t="str">
        <f t="shared" si="19"/>
        <v/>
      </c>
      <c r="J199" s="50" t="str">
        <f t="shared" si="18"/>
        <v/>
      </c>
    </row>
    <row r="200" spans="1:10" ht="15.75" customHeight="1">
      <c r="A200" s="40" t="str">
        <f t="shared" si="15"/>
        <v/>
      </c>
      <c r="B200" s="6" t="str">
        <f>IF('Time Series Inputs'!A200="","",'Time Series Inputs'!A200)</f>
        <v/>
      </c>
      <c r="C200" s="7" t="str">
        <f>IF('Time Series Inputs'!B200="","",'Time Series Inputs'!B200)</f>
        <v/>
      </c>
      <c r="D200" s="7" t="str">
        <f>IF('Time Series Inputs'!C200="","",'Time Series Inputs'!C200)</f>
        <v/>
      </c>
      <c r="E200" s="50" t="str">
        <f>IF('Rule Recommendations'!A200="","",'Rule Recommendations'!A200)</f>
        <v/>
      </c>
      <c r="F200" s="50" t="str">
        <f>IF($E200="","",IF(ROW($E200)&lt;=FIRST_TRADE_DATE,0,'Apply Constraints'!$E200))</f>
        <v/>
      </c>
      <c r="G200" s="50" t="str">
        <f t="shared" si="16"/>
        <v/>
      </c>
      <c r="H200" s="50" t="str">
        <f t="shared" si="17"/>
        <v/>
      </c>
      <c r="I200" s="49" t="str">
        <f t="shared" si="19"/>
        <v/>
      </c>
      <c r="J200" s="50" t="str">
        <f t="shared" si="18"/>
        <v/>
      </c>
    </row>
    <row r="201" spans="1:10" ht="15.75" customHeight="1">
      <c r="A201" s="40" t="str">
        <f t="shared" si="15"/>
        <v/>
      </c>
      <c r="B201" s="6" t="str">
        <f>IF('Time Series Inputs'!A201="","",'Time Series Inputs'!A201)</f>
        <v/>
      </c>
      <c r="C201" s="7" t="str">
        <f>IF('Time Series Inputs'!B201="","",'Time Series Inputs'!B201)</f>
        <v/>
      </c>
      <c r="D201" s="7" t="str">
        <f>IF('Time Series Inputs'!C201="","",'Time Series Inputs'!C201)</f>
        <v/>
      </c>
      <c r="E201" s="50" t="str">
        <f>IF('Rule Recommendations'!A201="","",'Rule Recommendations'!A201)</f>
        <v/>
      </c>
      <c r="F201" s="50" t="str">
        <f>IF($E201="","",IF(ROW($E201)&lt;=FIRST_TRADE_DATE,0,'Apply Constraints'!$E201))</f>
        <v/>
      </c>
      <c r="G201" s="50" t="str">
        <f t="shared" si="16"/>
        <v/>
      </c>
      <c r="H201" s="50" t="str">
        <f t="shared" si="17"/>
        <v/>
      </c>
      <c r="I201" s="49" t="str">
        <f t="shared" si="19"/>
        <v/>
      </c>
      <c r="J201" s="50" t="str">
        <f t="shared" si="18"/>
        <v/>
      </c>
    </row>
    <row r="202" spans="1:10" ht="15.75" customHeight="1">
      <c r="A202" s="40" t="str">
        <f t="shared" si="15"/>
        <v/>
      </c>
      <c r="B202" s="6" t="str">
        <f>IF('Time Series Inputs'!A202="","",'Time Series Inputs'!A202)</f>
        <v/>
      </c>
      <c r="C202" s="7" t="str">
        <f>IF('Time Series Inputs'!B202="","",'Time Series Inputs'!B202)</f>
        <v/>
      </c>
      <c r="D202" s="7" t="str">
        <f>IF('Time Series Inputs'!C202="","",'Time Series Inputs'!C202)</f>
        <v/>
      </c>
      <c r="E202" s="50" t="str">
        <f>IF('Rule Recommendations'!A202="","",'Rule Recommendations'!A202)</f>
        <v/>
      </c>
      <c r="F202" s="50" t="str">
        <f>IF($E202="","",IF(ROW($E202)&lt;=FIRST_TRADE_DATE,0,'Apply Constraints'!$E202))</f>
        <v/>
      </c>
      <c r="G202" s="50" t="str">
        <f t="shared" si="16"/>
        <v/>
      </c>
      <c r="H202" s="50" t="str">
        <f t="shared" si="17"/>
        <v/>
      </c>
      <c r="I202" s="49" t="str">
        <f t="shared" si="19"/>
        <v/>
      </c>
      <c r="J202" s="50" t="str">
        <f t="shared" si="18"/>
        <v/>
      </c>
    </row>
    <row r="203" spans="1:10" ht="15.75" customHeight="1">
      <c r="A203" s="40" t="str">
        <f t="shared" si="15"/>
        <v/>
      </c>
      <c r="B203" s="6" t="str">
        <f>IF('Time Series Inputs'!A203="","",'Time Series Inputs'!A203)</f>
        <v/>
      </c>
      <c r="C203" s="7" t="str">
        <f>IF('Time Series Inputs'!B203="","",'Time Series Inputs'!B203)</f>
        <v/>
      </c>
      <c r="D203" s="7" t="str">
        <f>IF('Time Series Inputs'!C203="","",'Time Series Inputs'!C203)</f>
        <v/>
      </c>
      <c r="E203" s="50" t="str">
        <f>IF('Rule Recommendations'!A203="","",'Rule Recommendations'!A203)</f>
        <v/>
      </c>
      <c r="F203" s="50" t="str">
        <f>IF($E203="","",IF(ROW($E203)&lt;=FIRST_TRADE_DATE,0,'Apply Constraints'!$E203))</f>
        <v/>
      </c>
      <c r="G203" s="50" t="str">
        <f t="shared" si="16"/>
        <v/>
      </c>
      <c r="H203" s="50" t="str">
        <f t="shared" si="17"/>
        <v/>
      </c>
      <c r="I203" s="49" t="str">
        <f t="shared" si="19"/>
        <v/>
      </c>
      <c r="J203" s="50" t="str">
        <f t="shared" si="18"/>
        <v/>
      </c>
    </row>
    <row r="204" spans="1:10" ht="15.75" customHeight="1">
      <c r="A204" s="40" t="str">
        <f t="shared" si="15"/>
        <v/>
      </c>
      <c r="B204" s="6" t="str">
        <f>IF('Time Series Inputs'!A204="","",'Time Series Inputs'!A204)</f>
        <v/>
      </c>
      <c r="C204" s="7" t="str">
        <f>IF('Time Series Inputs'!B204="","",'Time Series Inputs'!B204)</f>
        <v/>
      </c>
      <c r="D204" s="7" t="str">
        <f>IF('Time Series Inputs'!C204="","",'Time Series Inputs'!C204)</f>
        <v/>
      </c>
      <c r="E204" s="50" t="str">
        <f>IF('Rule Recommendations'!A204="","",'Rule Recommendations'!A204)</f>
        <v/>
      </c>
      <c r="F204" s="50" t="str">
        <f>IF($E204="","",IF(ROW($E204)&lt;=FIRST_TRADE_DATE,0,'Apply Constraints'!$E204))</f>
        <v/>
      </c>
      <c r="G204" s="50" t="str">
        <f t="shared" si="16"/>
        <v/>
      </c>
      <c r="H204" s="50" t="str">
        <f t="shared" si="17"/>
        <v/>
      </c>
      <c r="I204" s="49" t="str">
        <f t="shared" si="19"/>
        <v/>
      </c>
      <c r="J204" s="50" t="str">
        <f t="shared" si="18"/>
        <v/>
      </c>
    </row>
    <row r="205" spans="1:10" ht="15.75" customHeight="1">
      <c r="A205" s="40" t="str">
        <f t="shared" si="15"/>
        <v/>
      </c>
      <c r="B205" s="6" t="str">
        <f>IF('Time Series Inputs'!A205="","",'Time Series Inputs'!A205)</f>
        <v/>
      </c>
      <c r="C205" s="7" t="str">
        <f>IF('Time Series Inputs'!B205="","",'Time Series Inputs'!B205)</f>
        <v/>
      </c>
      <c r="D205" s="7" t="str">
        <f>IF('Time Series Inputs'!C205="","",'Time Series Inputs'!C205)</f>
        <v/>
      </c>
      <c r="E205" s="50" t="str">
        <f>IF('Rule Recommendations'!A205="","",'Rule Recommendations'!A205)</f>
        <v/>
      </c>
      <c r="F205" s="50" t="str">
        <f>IF($E205="","",IF(ROW($E205)&lt;=FIRST_TRADE_DATE,0,'Apply Constraints'!$E205))</f>
        <v/>
      </c>
      <c r="G205" s="50" t="str">
        <f t="shared" si="16"/>
        <v/>
      </c>
      <c r="H205" s="50" t="str">
        <f t="shared" si="17"/>
        <v/>
      </c>
      <c r="I205" s="49" t="str">
        <f t="shared" si="19"/>
        <v/>
      </c>
      <c r="J205" s="50" t="str">
        <f t="shared" si="18"/>
        <v/>
      </c>
    </row>
    <row r="206" spans="1:10" ht="15.75" customHeight="1">
      <c r="A206" s="40" t="str">
        <f t="shared" si="15"/>
        <v/>
      </c>
      <c r="B206" s="6" t="str">
        <f>IF('Time Series Inputs'!A206="","",'Time Series Inputs'!A206)</f>
        <v/>
      </c>
      <c r="C206" s="7" t="str">
        <f>IF('Time Series Inputs'!B206="","",'Time Series Inputs'!B206)</f>
        <v/>
      </c>
      <c r="D206" s="7" t="str">
        <f>IF('Time Series Inputs'!C206="","",'Time Series Inputs'!C206)</f>
        <v/>
      </c>
      <c r="E206" s="50" t="str">
        <f>IF('Rule Recommendations'!A206="","",'Rule Recommendations'!A206)</f>
        <v/>
      </c>
      <c r="F206" s="50" t="str">
        <f>IF($E206="","",IF(ROW($E206)&lt;=FIRST_TRADE_DATE,0,'Apply Constraints'!$E206))</f>
        <v/>
      </c>
      <c r="G206" s="50" t="str">
        <f t="shared" si="16"/>
        <v/>
      </c>
      <c r="H206" s="50" t="str">
        <f t="shared" si="17"/>
        <v/>
      </c>
      <c r="I206" s="49" t="str">
        <f t="shared" si="19"/>
        <v/>
      </c>
      <c r="J206" s="50" t="str">
        <f t="shared" si="18"/>
        <v/>
      </c>
    </row>
    <row r="207" spans="1:10" ht="15.75" customHeight="1">
      <c r="A207" s="40" t="str">
        <f t="shared" si="15"/>
        <v/>
      </c>
      <c r="B207" s="6" t="str">
        <f>IF('Time Series Inputs'!A207="","",'Time Series Inputs'!A207)</f>
        <v/>
      </c>
      <c r="C207" s="7" t="str">
        <f>IF('Time Series Inputs'!B207="","",'Time Series Inputs'!B207)</f>
        <v/>
      </c>
      <c r="D207" s="7" t="str">
        <f>IF('Time Series Inputs'!C207="","",'Time Series Inputs'!C207)</f>
        <v/>
      </c>
      <c r="E207" s="50" t="str">
        <f>IF('Rule Recommendations'!A207="","",'Rule Recommendations'!A207)</f>
        <v/>
      </c>
      <c r="F207" s="50" t="str">
        <f>IF($E207="","",IF(ROW($E207)&lt;=FIRST_TRADE_DATE,0,'Apply Constraints'!$E207))</f>
        <v/>
      </c>
      <c r="G207" s="50" t="str">
        <f t="shared" si="16"/>
        <v/>
      </c>
      <c r="H207" s="50" t="str">
        <f t="shared" si="17"/>
        <v/>
      </c>
      <c r="I207" s="49" t="str">
        <f t="shared" si="19"/>
        <v/>
      </c>
      <c r="J207" s="50" t="str">
        <f t="shared" si="18"/>
        <v/>
      </c>
    </row>
    <row r="208" spans="1:10" ht="15.75" customHeight="1">
      <c r="A208" s="40" t="str">
        <f t="shared" si="15"/>
        <v/>
      </c>
      <c r="B208" s="6" t="str">
        <f>IF('Time Series Inputs'!A208="","",'Time Series Inputs'!A208)</f>
        <v/>
      </c>
      <c r="C208" s="7" t="str">
        <f>IF('Time Series Inputs'!B208="","",'Time Series Inputs'!B208)</f>
        <v/>
      </c>
      <c r="D208" s="7" t="str">
        <f>IF('Time Series Inputs'!C208="","",'Time Series Inputs'!C208)</f>
        <v/>
      </c>
      <c r="E208" s="50" t="str">
        <f>IF('Rule Recommendations'!A208="","",'Rule Recommendations'!A208)</f>
        <v/>
      </c>
      <c r="F208" s="50" t="str">
        <f>IF($E208="","",IF(ROW($E208)&lt;=FIRST_TRADE_DATE,0,'Apply Constraints'!$E208))</f>
        <v/>
      </c>
      <c r="G208" s="50" t="str">
        <f t="shared" si="16"/>
        <v/>
      </c>
      <c r="H208" s="50" t="str">
        <f t="shared" si="17"/>
        <v/>
      </c>
      <c r="I208" s="49" t="str">
        <f t="shared" si="19"/>
        <v/>
      </c>
      <c r="J208" s="50" t="str">
        <f t="shared" si="18"/>
        <v/>
      </c>
    </row>
    <row r="209" spans="1:10" ht="15.75" customHeight="1">
      <c r="A209" s="40" t="str">
        <f t="shared" si="15"/>
        <v/>
      </c>
      <c r="B209" s="6" t="str">
        <f>IF('Time Series Inputs'!A209="","",'Time Series Inputs'!A209)</f>
        <v/>
      </c>
      <c r="C209" s="7" t="str">
        <f>IF('Time Series Inputs'!B209="","",'Time Series Inputs'!B209)</f>
        <v/>
      </c>
      <c r="D209" s="7" t="str">
        <f>IF('Time Series Inputs'!C209="","",'Time Series Inputs'!C209)</f>
        <v/>
      </c>
      <c r="E209" s="50" t="str">
        <f>IF('Rule Recommendations'!A209="","",'Rule Recommendations'!A209)</f>
        <v/>
      </c>
      <c r="F209" s="50" t="str">
        <f>IF($E209="","",IF(ROW($E209)&lt;=FIRST_TRADE_DATE,0,'Apply Constraints'!$E209))</f>
        <v/>
      </c>
      <c r="G209" s="50" t="str">
        <f t="shared" si="16"/>
        <v/>
      </c>
      <c r="H209" s="50" t="str">
        <f t="shared" si="17"/>
        <v/>
      </c>
      <c r="I209" s="49" t="str">
        <f t="shared" si="19"/>
        <v/>
      </c>
      <c r="J209" s="50" t="str">
        <f t="shared" si="18"/>
        <v/>
      </c>
    </row>
    <row r="210" spans="1:10" ht="15.75" customHeight="1">
      <c r="A210" s="40" t="str">
        <f t="shared" si="15"/>
        <v/>
      </c>
      <c r="B210" s="6" t="str">
        <f>IF('Time Series Inputs'!A210="","",'Time Series Inputs'!A210)</f>
        <v/>
      </c>
      <c r="C210" s="7" t="str">
        <f>IF('Time Series Inputs'!B210="","",'Time Series Inputs'!B210)</f>
        <v/>
      </c>
      <c r="D210" s="7" t="str">
        <f>IF('Time Series Inputs'!C210="","",'Time Series Inputs'!C210)</f>
        <v/>
      </c>
      <c r="E210" s="50" t="str">
        <f>IF('Rule Recommendations'!A210="","",'Rule Recommendations'!A210)</f>
        <v/>
      </c>
      <c r="F210" s="50" t="str">
        <f>IF($E210="","",IF(ROW($E210)&lt;=FIRST_TRADE_DATE,0,'Apply Constraints'!$E210))</f>
        <v/>
      </c>
      <c r="G210" s="50" t="str">
        <f t="shared" si="16"/>
        <v/>
      </c>
      <c r="H210" s="50" t="str">
        <f t="shared" si="17"/>
        <v/>
      </c>
      <c r="I210" s="49" t="str">
        <f t="shared" si="19"/>
        <v/>
      </c>
      <c r="J210" s="50" t="str">
        <f t="shared" si="18"/>
        <v/>
      </c>
    </row>
    <row r="211" spans="1:10" ht="15.75" customHeight="1">
      <c r="A211" s="40" t="str">
        <f t="shared" si="15"/>
        <v/>
      </c>
      <c r="B211" s="6" t="str">
        <f>IF('Time Series Inputs'!A211="","",'Time Series Inputs'!A211)</f>
        <v/>
      </c>
      <c r="C211" s="7" t="str">
        <f>IF('Time Series Inputs'!B211="","",'Time Series Inputs'!B211)</f>
        <v/>
      </c>
      <c r="D211" s="7" t="str">
        <f>IF('Time Series Inputs'!C211="","",'Time Series Inputs'!C211)</f>
        <v/>
      </c>
      <c r="E211" s="50" t="str">
        <f>IF('Rule Recommendations'!A211="","",'Rule Recommendations'!A211)</f>
        <v/>
      </c>
      <c r="F211" s="50" t="str">
        <f>IF($E211="","",IF(ROW($E211)&lt;=FIRST_TRADE_DATE,0,'Apply Constraints'!$E211))</f>
        <v/>
      </c>
      <c r="G211" s="50" t="str">
        <f t="shared" si="16"/>
        <v/>
      </c>
      <c r="H211" s="50" t="str">
        <f t="shared" si="17"/>
        <v/>
      </c>
      <c r="I211" s="49" t="str">
        <f t="shared" si="19"/>
        <v/>
      </c>
      <c r="J211" s="50" t="str">
        <f t="shared" si="18"/>
        <v/>
      </c>
    </row>
    <row r="212" spans="1:10" ht="15.75" customHeight="1">
      <c r="A212" s="40" t="str">
        <f t="shared" si="15"/>
        <v/>
      </c>
      <c r="B212" s="6" t="str">
        <f>IF('Time Series Inputs'!A212="","",'Time Series Inputs'!A212)</f>
        <v/>
      </c>
      <c r="C212" s="7" t="str">
        <f>IF('Time Series Inputs'!B212="","",'Time Series Inputs'!B212)</f>
        <v/>
      </c>
      <c r="D212" s="7" t="str">
        <f>IF('Time Series Inputs'!C212="","",'Time Series Inputs'!C212)</f>
        <v/>
      </c>
      <c r="E212" s="50" t="str">
        <f>IF('Rule Recommendations'!A212="","",'Rule Recommendations'!A212)</f>
        <v/>
      </c>
      <c r="F212" s="50" t="str">
        <f>IF($E212="","",IF(ROW($E212)&lt;=FIRST_TRADE_DATE,0,'Apply Constraints'!$E212))</f>
        <v/>
      </c>
      <c r="G212" s="50" t="str">
        <f t="shared" si="16"/>
        <v/>
      </c>
      <c r="H212" s="50" t="str">
        <f t="shared" si="17"/>
        <v/>
      </c>
      <c r="I212" s="49" t="str">
        <f t="shared" si="19"/>
        <v/>
      </c>
      <c r="J212" s="50" t="str">
        <f t="shared" si="18"/>
        <v/>
      </c>
    </row>
    <row r="213" spans="1:10" ht="15.75" customHeight="1">
      <c r="A213" s="40" t="str">
        <f t="shared" si="15"/>
        <v/>
      </c>
      <c r="B213" s="6" t="str">
        <f>IF('Time Series Inputs'!A213="","",'Time Series Inputs'!A213)</f>
        <v/>
      </c>
      <c r="C213" s="7" t="str">
        <f>IF('Time Series Inputs'!B213="","",'Time Series Inputs'!B213)</f>
        <v/>
      </c>
      <c r="D213" s="7" t="str">
        <f>IF('Time Series Inputs'!C213="","",'Time Series Inputs'!C213)</f>
        <v/>
      </c>
      <c r="E213" s="50" t="str">
        <f>IF('Rule Recommendations'!A213="","",'Rule Recommendations'!A213)</f>
        <v/>
      </c>
      <c r="F213" s="50" t="str">
        <f>IF($E213="","",IF(ROW($E213)&lt;=FIRST_TRADE_DATE,0,'Apply Constraints'!$E213))</f>
        <v/>
      </c>
      <c r="G213" s="50" t="str">
        <f t="shared" si="16"/>
        <v/>
      </c>
      <c r="H213" s="50" t="str">
        <f t="shared" si="17"/>
        <v/>
      </c>
      <c r="I213" s="49" t="str">
        <f t="shared" si="19"/>
        <v/>
      </c>
      <c r="J213" s="50" t="str">
        <f t="shared" si="18"/>
        <v/>
      </c>
    </row>
    <row r="214" spans="1:10" ht="15.75" customHeight="1">
      <c r="A214" s="40" t="str">
        <f t="shared" si="15"/>
        <v/>
      </c>
      <c r="B214" s="6" t="str">
        <f>IF('Time Series Inputs'!A214="","",'Time Series Inputs'!A214)</f>
        <v/>
      </c>
      <c r="C214" s="7" t="str">
        <f>IF('Time Series Inputs'!B214="","",'Time Series Inputs'!B214)</f>
        <v/>
      </c>
      <c r="D214" s="7" t="str">
        <f>IF('Time Series Inputs'!C214="","",'Time Series Inputs'!C214)</f>
        <v/>
      </c>
      <c r="E214" s="50" t="str">
        <f>IF('Rule Recommendations'!A214="","",'Rule Recommendations'!A214)</f>
        <v/>
      </c>
      <c r="F214" s="50" t="str">
        <f>IF($E214="","",IF(ROW($E214)&lt;=FIRST_TRADE_DATE,0,'Apply Constraints'!$E214))</f>
        <v/>
      </c>
      <c r="G214" s="50" t="str">
        <f t="shared" si="16"/>
        <v/>
      </c>
      <c r="H214" s="50" t="str">
        <f t="shared" si="17"/>
        <v/>
      </c>
      <c r="I214" s="49" t="str">
        <f t="shared" si="19"/>
        <v/>
      </c>
      <c r="J214" s="50" t="str">
        <f t="shared" si="18"/>
        <v/>
      </c>
    </row>
    <row r="215" spans="1:10" ht="15.75" customHeight="1">
      <c r="A215" s="40" t="str">
        <f t="shared" si="15"/>
        <v/>
      </c>
      <c r="B215" s="6" t="str">
        <f>IF('Time Series Inputs'!A215="","",'Time Series Inputs'!A215)</f>
        <v/>
      </c>
      <c r="C215" s="7" t="str">
        <f>IF('Time Series Inputs'!B215="","",'Time Series Inputs'!B215)</f>
        <v/>
      </c>
      <c r="D215" s="7" t="str">
        <f>IF('Time Series Inputs'!C215="","",'Time Series Inputs'!C215)</f>
        <v/>
      </c>
      <c r="E215" s="50" t="str">
        <f>IF('Rule Recommendations'!A215="","",'Rule Recommendations'!A215)</f>
        <v/>
      </c>
      <c r="F215" s="50" t="str">
        <f>IF($E215="","",IF(ROW($E215)&lt;=FIRST_TRADE_DATE,0,'Apply Constraints'!$E215))</f>
        <v/>
      </c>
      <c r="G215" s="50" t="str">
        <f t="shared" si="16"/>
        <v/>
      </c>
      <c r="H215" s="50" t="str">
        <f t="shared" si="17"/>
        <v/>
      </c>
      <c r="I215" s="49" t="str">
        <f t="shared" si="19"/>
        <v/>
      </c>
      <c r="J215" s="50" t="str">
        <f t="shared" si="18"/>
        <v/>
      </c>
    </row>
    <row r="216" spans="1:10" ht="15.75" customHeight="1">
      <c r="A216" s="40" t="str">
        <f t="shared" si="15"/>
        <v/>
      </c>
      <c r="B216" s="6" t="str">
        <f>IF('Time Series Inputs'!A216="","",'Time Series Inputs'!A216)</f>
        <v/>
      </c>
      <c r="C216" s="7" t="str">
        <f>IF('Time Series Inputs'!B216="","",'Time Series Inputs'!B216)</f>
        <v/>
      </c>
      <c r="D216" s="7" t="str">
        <f>IF('Time Series Inputs'!C216="","",'Time Series Inputs'!C216)</f>
        <v/>
      </c>
      <c r="E216" s="50" t="str">
        <f>IF('Rule Recommendations'!A216="","",'Rule Recommendations'!A216)</f>
        <v/>
      </c>
      <c r="F216" s="50" t="str">
        <f>IF($E216="","",IF(ROW($E216)&lt;=FIRST_TRADE_DATE,0,'Apply Constraints'!$E216))</f>
        <v/>
      </c>
      <c r="G216" s="50" t="str">
        <f t="shared" si="16"/>
        <v/>
      </c>
      <c r="H216" s="50" t="str">
        <f t="shared" si="17"/>
        <v/>
      </c>
      <c r="I216" s="49" t="str">
        <f t="shared" si="19"/>
        <v/>
      </c>
      <c r="J216" s="50" t="str">
        <f t="shared" si="18"/>
        <v/>
      </c>
    </row>
    <row r="217" spans="1:10" ht="15.75" customHeight="1">
      <c r="A217" s="40" t="str">
        <f t="shared" si="15"/>
        <v/>
      </c>
      <c r="B217" s="6" t="str">
        <f>IF('Time Series Inputs'!A217="","",'Time Series Inputs'!A217)</f>
        <v/>
      </c>
      <c r="C217" s="7" t="str">
        <f>IF('Time Series Inputs'!B217="","",'Time Series Inputs'!B217)</f>
        <v/>
      </c>
      <c r="D217" s="7" t="str">
        <f>IF('Time Series Inputs'!C217="","",'Time Series Inputs'!C217)</f>
        <v/>
      </c>
      <c r="E217" s="50" t="str">
        <f>IF('Rule Recommendations'!A217="","",'Rule Recommendations'!A217)</f>
        <v/>
      </c>
      <c r="F217" s="50" t="str">
        <f>IF($E217="","",IF(ROW($E217)&lt;=FIRST_TRADE_DATE,0,'Apply Constraints'!$E217))</f>
        <v/>
      </c>
      <c r="G217" s="50" t="str">
        <f t="shared" si="16"/>
        <v/>
      </c>
      <c r="H217" s="50" t="str">
        <f t="shared" si="17"/>
        <v/>
      </c>
      <c r="I217" s="49" t="str">
        <f t="shared" si="19"/>
        <v/>
      </c>
      <c r="J217" s="50" t="str">
        <f t="shared" si="18"/>
        <v/>
      </c>
    </row>
    <row r="218" spans="1:10" ht="15.75" customHeight="1">
      <c r="A218" s="40" t="str">
        <f t="shared" si="15"/>
        <v/>
      </c>
      <c r="B218" s="6" t="str">
        <f>IF('Time Series Inputs'!A218="","",'Time Series Inputs'!A218)</f>
        <v/>
      </c>
      <c r="C218" s="7" t="str">
        <f>IF('Time Series Inputs'!B218="","",'Time Series Inputs'!B218)</f>
        <v/>
      </c>
      <c r="D218" s="7" t="str">
        <f>IF('Time Series Inputs'!C218="","",'Time Series Inputs'!C218)</f>
        <v/>
      </c>
      <c r="E218" s="50" t="str">
        <f>IF('Rule Recommendations'!A218="","",'Rule Recommendations'!A218)</f>
        <v/>
      </c>
      <c r="F218" s="50" t="str">
        <f>IF($E218="","",IF(ROW($E218)&lt;=FIRST_TRADE_DATE,0,'Apply Constraints'!$E218))</f>
        <v/>
      </c>
      <c r="G218" s="50" t="str">
        <f t="shared" si="16"/>
        <v/>
      </c>
      <c r="H218" s="50" t="str">
        <f t="shared" si="17"/>
        <v/>
      </c>
      <c r="I218" s="49" t="str">
        <f t="shared" si="19"/>
        <v/>
      </c>
      <c r="J218" s="50" t="str">
        <f t="shared" si="18"/>
        <v/>
      </c>
    </row>
    <row r="219" spans="1:10" ht="15.75" customHeight="1">
      <c r="A219" s="40" t="str">
        <f t="shared" si="15"/>
        <v/>
      </c>
      <c r="B219" s="6" t="str">
        <f>IF('Time Series Inputs'!A219="","",'Time Series Inputs'!A219)</f>
        <v/>
      </c>
      <c r="C219" s="7" t="str">
        <f>IF('Time Series Inputs'!B219="","",'Time Series Inputs'!B219)</f>
        <v/>
      </c>
      <c r="D219" s="7" t="str">
        <f>IF('Time Series Inputs'!C219="","",'Time Series Inputs'!C219)</f>
        <v/>
      </c>
      <c r="E219" s="50" t="str">
        <f>IF('Rule Recommendations'!A219="","",'Rule Recommendations'!A219)</f>
        <v/>
      </c>
      <c r="F219" s="50" t="str">
        <f>IF($E219="","",IF(ROW($E219)&lt;=FIRST_TRADE_DATE,0,'Apply Constraints'!$E219))</f>
        <v/>
      </c>
      <c r="G219" s="50" t="str">
        <f t="shared" si="16"/>
        <v/>
      </c>
      <c r="H219" s="50" t="str">
        <f t="shared" si="17"/>
        <v/>
      </c>
      <c r="I219" s="49" t="str">
        <f t="shared" si="19"/>
        <v/>
      </c>
      <c r="J219" s="50" t="str">
        <f t="shared" si="18"/>
        <v/>
      </c>
    </row>
    <row r="220" spans="1:10" ht="15.75" customHeight="1">
      <c r="A220" s="40" t="str">
        <f t="shared" si="15"/>
        <v/>
      </c>
      <c r="B220" s="6" t="str">
        <f>IF('Time Series Inputs'!A220="","",'Time Series Inputs'!A220)</f>
        <v/>
      </c>
      <c r="C220" s="7" t="str">
        <f>IF('Time Series Inputs'!B220="","",'Time Series Inputs'!B220)</f>
        <v/>
      </c>
      <c r="D220" s="7" t="str">
        <f>IF('Time Series Inputs'!C220="","",'Time Series Inputs'!C220)</f>
        <v/>
      </c>
      <c r="E220" s="50" t="str">
        <f>IF('Rule Recommendations'!A220="","",'Rule Recommendations'!A220)</f>
        <v/>
      </c>
      <c r="F220" s="50" t="str">
        <f>IF($E220="","",IF(ROW($E220)&lt;=FIRST_TRADE_DATE,0,'Apply Constraints'!$E220))</f>
        <v/>
      </c>
      <c r="G220" s="50" t="str">
        <f t="shared" si="16"/>
        <v/>
      </c>
      <c r="H220" s="50" t="str">
        <f t="shared" si="17"/>
        <v/>
      </c>
      <c r="I220" s="49" t="str">
        <f t="shared" si="19"/>
        <v/>
      </c>
      <c r="J220" s="50" t="str">
        <f t="shared" si="18"/>
        <v/>
      </c>
    </row>
    <row r="221" spans="1:10" ht="15.75" customHeight="1">
      <c r="A221" s="40" t="str">
        <f t="shared" si="15"/>
        <v/>
      </c>
      <c r="B221" s="6" t="str">
        <f>IF('Time Series Inputs'!A221="","",'Time Series Inputs'!A221)</f>
        <v/>
      </c>
      <c r="C221" s="7" t="str">
        <f>IF('Time Series Inputs'!B221="","",'Time Series Inputs'!B221)</f>
        <v/>
      </c>
      <c r="D221" s="7" t="str">
        <f>IF('Time Series Inputs'!C221="","",'Time Series Inputs'!C221)</f>
        <v/>
      </c>
      <c r="E221" s="50" t="str">
        <f>IF('Rule Recommendations'!A221="","",'Rule Recommendations'!A221)</f>
        <v/>
      </c>
      <c r="F221" s="50" t="str">
        <f>IF($E221="","",IF(ROW($E221)&lt;=FIRST_TRADE_DATE,0,'Apply Constraints'!$E221))</f>
        <v/>
      </c>
      <c r="G221" s="50" t="str">
        <f t="shared" si="16"/>
        <v/>
      </c>
      <c r="H221" s="50" t="str">
        <f t="shared" si="17"/>
        <v/>
      </c>
      <c r="I221" s="49" t="str">
        <f t="shared" si="19"/>
        <v/>
      </c>
      <c r="J221" s="50" t="str">
        <f t="shared" si="18"/>
        <v/>
      </c>
    </row>
    <row r="222" spans="1:10" ht="15.75" customHeight="1">
      <c r="A222" s="40" t="str">
        <f t="shared" si="15"/>
        <v/>
      </c>
      <c r="B222" s="6" t="str">
        <f>IF('Time Series Inputs'!A222="","",'Time Series Inputs'!A222)</f>
        <v/>
      </c>
      <c r="C222" s="7" t="str">
        <f>IF('Time Series Inputs'!B222="","",'Time Series Inputs'!B222)</f>
        <v/>
      </c>
      <c r="D222" s="7" t="str">
        <f>IF('Time Series Inputs'!C222="","",'Time Series Inputs'!C222)</f>
        <v/>
      </c>
      <c r="E222" s="50" t="str">
        <f>IF('Rule Recommendations'!A222="","",'Rule Recommendations'!A222)</f>
        <v/>
      </c>
      <c r="F222" s="50" t="str">
        <f>IF($E222="","",IF(ROW($E222)&lt;=FIRST_TRADE_DATE,0,'Apply Constraints'!$E222))</f>
        <v/>
      </c>
      <c r="G222" s="50" t="str">
        <f t="shared" si="16"/>
        <v/>
      </c>
      <c r="H222" s="50" t="str">
        <f t="shared" si="17"/>
        <v/>
      </c>
      <c r="I222" s="49" t="str">
        <f t="shared" si="19"/>
        <v/>
      </c>
      <c r="J222" s="50" t="str">
        <f t="shared" si="18"/>
        <v/>
      </c>
    </row>
    <row r="223" spans="1:10" ht="15.75" customHeight="1">
      <c r="A223" s="40" t="str">
        <f t="shared" si="15"/>
        <v/>
      </c>
      <c r="B223" s="6" t="str">
        <f>IF('Time Series Inputs'!A223="","",'Time Series Inputs'!A223)</f>
        <v/>
      </c>
      <c r="C223" s="7" t="str">
        <f>IF('Time Series Inputs'!B223="","",'Time Series Inputs'!B223)</f>
        <v/>
      </c>
      <c r="D223" s="7" t="str">
        <f>IF('Time Series Inputs'!C223="","",'Time Series Inputs'!C223)</f>
        <v/>
      </c>
      <c r="E223" s="50" t="str">
        <f>IF('Rule Recommendations'!A223="","",'Rule Recommendations'!A223)</f>
        <v/>
      </c>
      <c r="F223" s="50" t="str">
        <f>IF($E223="","",IF(ROW($E223)&lt;=FIRST_TRADE_DATE,0,'Apply Constraints'!$E223))</f>
        <v/>
      </c>
      <c r="G223" s="50" t="str">
        <f t="shared" si="16"/>
        <v/>
      </c>
      <c r="H223" s="50" t="str">
        <f t="shared" si="17"/>
        <v/>
      </c>
      <c r="I223" s="49" t="str">
        <f t="shared" si="19"/>
        <v/>
      </c>
      <c r="J223" s="50" t="str">
        <f t="shared" si="18"/>
        <v/>
      </c>
    </row>
    <row r="224" spans="1:10" ht="15.75" customHeight="1">
      <c r="A224" s="40" t="str">
        <f t="shared" si="15"/>
        <v/>
      </c>
      <c r="B224" s="6" t="str">
        <f>IF('Time Series Inputs'!A224="","",'Time Series Inputs'!A224)</f>
        <v/>
      </c>
      <c r="C224" s="7" t="str">
        <f>IF('Time Series Inputs'!B224="","",'Time Series Inputs'!B224)</f>
        <v/>
      </c>
      <c r="D224" s="7" t="str">
        <f>IF('Time Series Inputs'!C224="","",'Time Series Inputs'!C224)</f>
        <v/>
      </c>
      <c r="E224" s="50" t="str">
        <f>IF('Rule Recommendations'!A224="","",'Rule Recommendations'!A224)</f>
        <v/>
      </c>
      <c r="F224" s="50" t="str">
        <f>IF($E224="","",IF(ROW($E224)&lt;=FIRST_TRADE_DATE,0,'Apply Constraints'!$E224))</f>
        <v/>
      </c>
      <c r="G224" s="50" t="str">
        <f t="shared" si="16"/>
        <v/>
      </c>
      <c r="H224" s="50" t="str">
        <f t="shared" si="17"/>
        <v/>
      </c>
      <c r="I224" s="49" t="str">
        <f t="shared" si="19"/>
        <v/>
      </c>
      <c r="J224" s="50" t="str">
        <f t="shared" si="18"/>
        <v/>
      </c>
    </row>
    <row r="225" spans="1:10" ht="15.75" customHeight="1">
      <c r="A225" s="40" t="str">
        <f t="shared" si="15"/>
        <v/>
      </c>
      <c r="B225" s="6" t="str">
        <f>IF('Time Series Inputs'!A225="","",'Time Series Inputs'!A225)</f>
        <v/>
      </c>
      <c r="C225" s="7" t="str">
        <f>IF('Time Series Inputs'!B225="","",'Time Series Inputs'!B225)</f>
        <v/>
      </c>
      <c r="D225" s="7" t="str">
        <f>IF('Time Series Inputs'!C225="","",'Time Series Inputs'!C225)</f>
        <v/>
      </c>
      <c r="E225" s="50" t="str">
        <f>IF('Rule Recommendations'!A225="","",'Rule Recommendations'!A225)</f>
        <v/>
      </c>
      <c r="F225" s="50" t="str">
        <f>IF($E225="","",IF(ROW($E225)&lt;=FIRST_TRADE_DATE,0,'Apply Constraints'!$E225))</f>
        <v/>
      </c>
      <c r="G225" s="50" t="str">
        <f t="shared" si="16"/>
        <v/>
      </c>
      <c r="H225" s="50" t="str">
        <f t="shared" si="17"/>
        <v/>
      </c>
      <c r="I225" s="49" t="str">
        <f t="shared" si="19"/>
        <v/>
      </c>
      <c r="J225" s="50" t="str">
        <f t="shared" si="18"/>
        <v/>
      </c>
    </row>
    <row r="226" spans="1:10" ht="15.75" customHeight="1">
      <c r="A226" s="40" t="str">
        <f t="shared" si="15"/>
        <v/>
      </c>
      <c r="B226" s="6" t="str">
        <f>IF('Time Series Inputs'!A226="","",'Time Series Inputs'!A226)</f>
        <v/>
      </c>
      <c r="C226" s="7" t="str">
        <f>IF('Time Series Inputs'!B226="","",'Time Series Inputs'!B226)</f>
        <v/>
      </c>
      <c r="D226" s="7" t="str">
        <f>IF('Time Series Inputs'!C226="","",'Time Series Inputs'!C226)</f>
        <v/>
      </c>
      <c r="E226" s="50" t="str">
        <f>IF('Rule Recommendations'!A226="","",'Rule Recommendations'!A226)</f>
        <v/>
      </c>
      <c r="F226" s="50" t="str">
        <f>IF($E226="","",IF(ROW($E226)&lt;=FIRST_TRADE_DATE,0,'Apply Constraints'!$E226))</f>
        <v/>
      </c>
      <c r="G226" s="50" t="str">
        <f t="shared" si="16"/>
        <v/>
      </c>
      <c r="H226" s="50" t="str">
        <f t="shared" si="17"/>
        <v/>
      </c>
      <c r="I226" s="49" t="str">
        <f t="shared" si="19"/>
        <v/>
      </c>
      <c r="J226" s="50" t="str">
        <f t="shared" si="18"/>
        <v/>
      </c>
    </row>
    <row r="227" spans="1:10" ht="15.75" customHeight="1">
      <c r="A227" s="40" t="str">
        <f t="shared" si="15"/>
        <v/>
      </c>
      <c r="B227" s="6" t="str">
        <f>IF('Time Series Inputs'!A227="","",'Time Series Inputs'!A227)</f>
        <v/>
      </c>
      <c r="C227" s="7" t="str">
        <f>IF('Time Series Inputs'!B227="","",'Time Series Inputs'!B227)</f>
        <v/>
      </c>
      <c r="D227" s="7" t="str">
        <f>IF('Time Series Inputs'!C227="","",'Time Series Inputs'!C227)</f>
        <v/>
      </c>
      <c r="E227" s="50" t="str">
        <f>IF('Rule Recommendations'!A227="","",'Rule Recommendations'!A227)</f>
        <v/>
      </c>
      <c r="F227" s="50" t="str">
        <f>IF($E227="","",IF(ROW($E227)&lt;=FIRST_TRADE_DATE,0,'Apply Constraints'!$E227))</f>
        <v/>
      </c>
      <c r="G227" s="50" t="str">
        <f t="shared" si="16"/>
        <v/>
      </c>
      <c r="H227" s="50" t="str">
        <f t="shared" si="17"/>
        <v/>
      </c>
      <c r="I227" s="49" t="str">
        <f t="shared" si="19"/>
        <v/>
      </c>
      <c r="J227" s="50" t="str">
        <f t="shared" si="18"/>
        <v/>
      </c>
    </row>
    <row r="228" spans="1:10" ht="15.75" customHeight="1">
      <c r="A228" s="40" t="str">
        <f t="shared" si="15"/>
        <v/>
      </c>
      <c r="B228" s="6" t="str">
        <f>IF('Time Series Inputs'!A228="","",'Time Series Inputs'!A228)</f>
        <v/>
      </c>
      <c r="C228" s="7" t="str">
        <f>IF('Time Series Inputs'!B228="","",'Time Series Inputs'!B228)</f>
        <v/>
      </c>
      <c r="D228" s="7" t="str">
        <f>IF('Time Series Inputs'!C228="","",'Time Series Inputs'!C228)</f>
        <v/>
      </c>
      <c r="E228" s="50" t="str">
        <f>IF('Rule Recommendations'!A228="","",'Rule Recommendations'!A228)</f>
        <v/>
      </c>
      <c r="F228" s="50" t="str">
        <f>IF($E228="","",IF(ROW($E228)&lt;=FIRST_TRADE_DATE,0,'Apply Constraints'!$E228))</f>
        <v/>
      </c>
      <c r="G228" s="50" t="str">
        <f t="shared" si="16"/>
        <v/>
      </c>
      <c r="H228" s="50" t="str">
        <f t="shared" si="17"/>
        <v/>
      </c>
      <c r="I228" s="49" t="str">
        <f t="shared" si="19"/>
        <v/>
      </c>
      <c r="J228" s="50" t="str">
        <f t="shared" si="18"/>
        <v/>
      </c>
    </row>
    <row r="229" spans="1:10" ht="15.75" customHeight="1">
      <c r="A229" s="40" t="str">
        <f t="shared" si="15"/>
        <v/>
      </c>
      <c r="B229" s="6" t="str">
        <f>IF('Time Series Inputs'!A229="","",'Time Series Inputs'!A229)</f>
        <v/>
      </c>
      <c r="C229" s="7" t="str">
        <f>IF('Time Series Inputs'!B229="","",'Time Series Inputs'!B229)</f>
        <v/>
      </c>
      <c r="D229" s="7" t="str">
        <f>IF('Time Series Inputs'!C229="","",'Time Series Inputs'!C229)</f>
        <v/>
      </c>
      <c r="E229" s="50" t="str">
        <f>IF('Rule Recommendations'!A229="","",'Rule Recommendations'!A229)</f>
        <v/>
      </c>
      <c r="F229" s="50" t="str">
        <f>IF($E229="","",IF(ROW($E229)&lt;=FIRST_TRADE_DATE,0,'Apply Constraints'!$E229))</f>
        <v/>
      </c>
      <c r="G229" s="50" t="str">
        <f t="shared" si="16"/>
        <v/>
      </c>
      <c r="H229" s="50" t="str">
        <f t="shared" si="17"/>
        <v/>
      </c>
      <c r="I229" s="49" t="str">
        <f t="shared" si="19"/>
        <v/>
      </c>
      <c r="J229" s="50" t="str">
        <f t="shared" si="18"/>
        <v/>
      </c>
    </row>
    <row r="230" spans="1:10" ht="15.75" customHeight="1">
      <c r="A230" s="40" t="str">
        <f t="shared" si="15"/>
        <v/>
      </c>
      <c r="B230" s="6" t="str">
        <f>IF('Time Series Inputs'!A230="","",'Time Series Inputs'!A230)</f>
        <v/>
      </c>
      <c r="C230" s="7" t="str">
        <f>IF('Time Series Inputs'!B230="","",'Time Series Inputs'!B230)</f>
        <v/>
      </c>
      <c r="D230" s="7" t="str">
        <f>IF('Time Series Inputs'!C230="","",'Time Series Inputs'!C230)</f>
        <v/>
      </c>
      <c r="E230" s="50" t="str">
        <f>IF('Rule Recommendations'!A230="","",'Rule Recommendations'!A230)</f>
        <v/>
      </c>
      <c r="F230" s="50" t="str">
        <f>IF($E230="","",IF(ROW($E230)&lt;=FIRST_TRADE_DATE,0,'Apply Constraints'!$E230))</f>
        <v/>
      </c>
      <c r="G230" s="50" t="str">
        <f t="shared" si="16"/>
        <v/>
      </c>
      <c r="H230" s="50" t="str">
        <f t="shared" si="17"/>
        <v/>
      </c>
      <c r="I230" s="49" t="str">
        <f t="shared" si="19"/>
        <v/>
      </c>
      <c r="J230" s="50" t="str">
        <f t="shared" si="18"/>
        <v/>
      </c>
    </row>
    <row r="231" spans="1:10" ht="15.75" customHeight="1">
      <c r="A231" s="40" t="str">
        <f t="shared" si="15"/>
        <v/>
      </c>
      <c r="B231" s="6" t="str">
        <f>IF('Time Series Inputs'!A231="","",'Time Series Inputs'!A231)</f>
        <v/>
      </c>
      <c r="C231" s="7" t="str">
        <f>IF('Time Series Inputs'!B231="","",'Time Series Inputs'!B231)</f>
        <v/>
      </c>
      <c r="D231" s="7" t="str">
        <f>IF('Time Series Inputs'!C231="","",'Time Series Inputs'!C231)</f>
        <v/>
      </c>
      <c r="E231" s="50" t="str">
        <f>IF('Rule Recommendations'!A231="","",'Rule Recommendations'!A231)</f>
        <v/>
      </c>
      <c r="F231" s="50" t="str">
        <f>IF($E231="","",IF(ROW($E231)&lt;=FIRST_TRADE_DATE,0,'Apply Constraints'!$E231))</f>
        <v/>
      </c>
      <c r="G231" s="50" t="str">
        <f t="shared" si="16"/>
        <v/>
      </c>
      <c r="H231" s="50" t="str">
        <f t="shared" si="17"/>
        <v/>
      </c>
      <c r="I231" s="49" t="str">
        <f t="shared" si="19"/>
        <v/>
      </c>
      <c r="J231" s="50" t="str">
        <f t="shared" si="18"/>
        <v/>
      </c>
    </row>
    <row r="232" spans="1:10" ht="15.75" customHeight="1">
      <c r="A232" s="40" t="str">
        <f t="shared" si="15"/>
        <v/>
      </c>
      <c r="B232" s="6" t="str">
        <f>IF('Time Series Inputs'!A232="","",'Time Series Inputs'!A232)</f>
        <v/>
      </c>
      <c r="C232" s="7" t="str">
        <f>IF('Time Series Inputs'!B232="","",'Time Series Inputs'!B232)</f>
        <v/>
      </c>
      <c r="D232" s="7" t="str">
        <f>IF('Time Series Inputs'!C232="","",'Time Series Inputs'!C232)</f>
        <v/>
      </c>
      <c r="E232" s="50" t="str">
        <f>IF('Rule Recommendations'!A232="","",'Rule Recommendations'!A232)</f>
        <v/>
      </c>
      <c r="F232" s="50" t="str">
        <f>IF($E232="","",IF(ROW($E232)&lt;=FIRST_TRADE_DATE,0,'Apply Constraints'!$E232))</f>
        <v/>
      </c>
      <c r="G232" s="50" t="str">
        <f t="shared" si="16"/>
        <v/>
      </c>
      <c r="H232" s="50" t="str">
        <f t="shared" si="17"/>
        <v/>
      </c>
      <c r="I232" s="49" t="str">
        <f t="shared" si="19"/>
        <v/>
      </c>
      <c r="J232" s="50" t="str">
        <f t="shared" si="18"/>
        <v/>
      </c>
    </row>
    <row r="233" spans="1:10" ht="15.75" customHeight="1">
      <c r="A233" s="40" t="str">
        <f t="shared" si="15"/>
        <v/>
      </c>
      <c r="B233" s="6" t="str">
        <f>IF('Time Series Inputs'!A233="","",'Time Series Inputs'!A233)</f>
        <v/>
      </c>
      <c r="C233" s="7" t="str">
        <f>IF('Time Series Inputs'!B233="","",'Time Series Inputs'!B233)</f>
        <v/>
      </c>
      <c r="D233" s="7" t="str">
        <f>IF('Time Series Inputs'!C233="","",'Time Series Inputs'!C233)</f>
        <v/>
      </c>
      <c r="E233" s="50" t="str">
        <f>IF('Rule Recommendations'!A233="","",'Rule Recommendations'!A233)</f>
        <v/>
      </c>
      <c r="F233" s="50" t="str">
        <f>IF($E233="","",IF(ROW($E233)&lt;=FIRST_TRADE_DATE,0,'Apply Constraints'!$E233))</f>
        <v/>
      </c>
      <c r="G233" s="50" t="str">
        <f t="shared" si="16"/>
        <v/>
      </c>
      <c r="H233" s="50" t="str">
        <f t="shared" si="17"/>
        <v/>
      </c>
      <c r="I233" s="49" t="str">
        <f t="shared" si="19"/>
        <v/>
      </c>
      <c r="J233" s="50" t="str">
        <f t="shared" si="18"/>
        <v/>
      </c>
    </row>
    <row r="234" spans="1:10" ht="15.75" customHeight="1">
      <c r="A234" s="40" t="str">
        <f t="shared" si="15"/>
        <v/>
      </c>
      <c r="B234" s="6" t="str">
        <f>IF('Time Series Inputs'!A234="","",'Time Series Inputs'!A234)</f>
        <v/>
      </c>
      <c r="C234" s="7" t="str">
        <f>IF('Time Series Inputs'!B234="","",'Time Series Inputs'!B234)</f>
        <v/>
      </c>
      <c r="D234" s="7" t="str">
        <f>IF('Time Series Inputs'!C234="","",'Time Series Inputs'!C234)</f>
        <v/>
      </c>
      <c r="E234" s="50" t="str">
        <f>IF('Rule Recommendations'!A234="","",'Rule Recommendations'!A234)</f>
        <v/>
      </c>
      <c r="F234" s="50" t="str">
        <f>IF($E234="","",IF(ROW($E234)&lt;=FIRST_TRADE_DATE,0,'Apply Constraints'!$E234))</f>
        <v/>
      </c>
      <c r="G234" s="50" t="str">
        <f t="shared" si="16"/>
        <v/>
      </c>
      <c r="H234" s="50" t="str">
        <f t="shared" si="17"/>
        <v/>
      </c>
      <c r="I234" s="49" t="str">
        <f t="shared" si="19"/>
        <v/>
      </c>
      <c r="J234" s="50" t="str">
        <f t="shared" si="18"/>
        <v/>
      </c>
    </row>
    <row r="235" spans="1:10" ht="15.75" customHeight="1">
      <c r="A235" s="40" t="str">
        <f t="shared" si="15"/>
        <v/>
      </c>
      <c r="B235" s="6" t="str">
        <f>IF('Time Series Inputs'!A235="","",'Time Series Inputs'!A235)</f>
        <v/>
      </c>
      <c r="C235" s="7" t="str">
        <f>IF('Time Series Inputs'!B235="","",'Time Series Inputs'!B235)</f>
        <v/>
      </c>
      <c r="D235" s="7" t="str">
        <f>IF('Time Series Inputs'!C235="","",'Time Series Inputs'!C235)</f>
        <v/>
      </c>
      <c r="E235" s="50" t="str">
        <f>IF('Rule Recommendations'!A235="","",'Rule Recommendations'!A235)</f>
        <v/>
      </c>
      <c r="F235" s="50" t="str">
        <f>IF($E235="","",IF(ROW($E235)&lt;=FIRST_TRADE_DATE,0,'Apply Constraints'!$E235))</f>
        <v/>
      </c>
      <c r="G235" s="50" t="str">
        <f t="shared" si="16"/>
        <v/>
      </c>
      <c r="H235" s="50" t="str">
        <f t="shared" si="17"/>
        <v/>
      </c>
      <c r="I235" s="49" t="str">
        <f t="shared" si="19"/>
        <v/>
      </c>
      <c r="J235" s="50" t="str">
        <f t="shared" si="18"/>
        <v/>
      </c>
    </row>
    <row r="236" spans="1:10" ht="15.75" customHeight="1">
      <c r="A236" s="40" t="str">
        <f t="shared" si="15"/>
        <v/>
      </c>
      <c r="B236" s="6" t="str">
        <f>IF('Time Series Inputs'!A236="","",'Time Series Inputs'!A236)</f>
        <v/>
      </c>
      <c r="C236" s="7" t="str">
        <f>IF('Time Series Inputs'!B236="","",'Time Series Inputs'!B236)</f>
        <v/>
      </c>
      <c r="D236" s="7" t="str">
        <f>IF('Time Series Inputs'!C236="","",'Time Series Inputs'!C236)</f>
        <v/>
      </c>
      <c r="E236" s="50" t="str">
        <f>IF('Rule Recommendations'!A236="","",'Rule Recommendations'!A236)</f>
        <v/>
      </c>
      <c r="F236" s="50" t="str">
        <f>IF($E236="","",IF(ROW($E236)&lt;=FIRST_TRADE_DATE,0,'Apply Constraints'!$E236))</f>
        <v/>
      </c>
      <c r="G236" s="50" t="str">
        <f t="shared" si="16"/>
        <v/>
      </c>
      <c r="H236" s="50" t="str">
        <f t="shared" si="17"/>
        <v/>
      </c>
      <c r="I236" s="49" t="str">
        <f t="shared" si="19"/>
        <v/>
      </c>
      <c r="J236" s="50" t="str">
        <f t="shared" si="18"/>
        <v/>
      </c>
    </row>
    <row r="237" spans="1:10" ht="15.75" customHeight="1">
      <c r="A237" s="40" t="str">
        <f t="shared" si="15"/>
        <v/>
      </c>
      <c r="B237" s="6" t="str">
        <f>IF('Time Series Inputs'!A237="","",'Time Series Inputs'!A237)</f>
        <v/>
      </c>
      <c r="C237" s="7" t="str">
        <f>IF('Time Series Inputs'!B237="","",'Time Series Inputs'!B237)</f>
        <v/>
      </c>
      <c r="D237" s="7" t="str">
        <f>IF('Time Series Inputs'!C237="","",'Time Series Inputs'!C237)</f>
        <v/>
      </c>
      <c r="E237" s="50" t="str">
        <f>IF('Rule Recommendations'!A237="","",'Rule Recommendations'!A237)</f>
        <v/>
      </c>
      <c r="F237" s="50" t="str">
        <f>IF($E237="","",IF(ROW($E237)&lt;=FIRST_TRADE_DATE,0,'Apply Constraints'!$E237))</f>
        <v/>
      </c>
      <c r="G237" s="50" t="str">
        <f t="shared" si="16"/>
        <v/>
      </c>
      <c r="H237" s="50" t="str">
        <f t="shared" si="17"/>
        <v/>
      </c>
      <c r="I237" s="49" t="str">
        <f t="shared" si="19"/>
        <v/>
      </c>
      <c r="J237" s="50" t="str">
        <f t="shared" si="18"/>
        <v/>
      </c>
    </row>
    <row r="238" spans="1:10" ht="15.75" customHeight="1">
      <c r="A238" s="40" t="str">
        <f t="shared" si="15"/>
        <v/>
      </c>
      <c r="B238" s="6" t="str">
        <f>IF('Time Series Inputs'!A238="","",'Time Series Inputs'!A238)</f>
        <v/>
      </c>
      <c r="C238" s="7" t="str">
        <f>IF('Time Series Inputs'!B238="","",'Time Series Inputs'!B238)</f>
        <v/>
      </c>
      <c r="D238" s="7" t="str">
        <f>IF('Time Series Inputs'!C238="","",'Time Series Inputs'!C238)</f>
        <v/>
      </c>
      <c r="E238" s="50" t="str">
        <f>IF('Rule Recommendations'!A238="","",'Rule Recommendations'!A238)</f>
        <v/>
      </c>
      <c r="F238" s="50" t="str">
        <f>IF($E238="","",IF(ROW($E238)&lt;=FIRST_TRADE_DATE,0,'Apply Constraints'!$E238))</f>
        <v/>
      </c>
      <c r="G238" s="50" t="str">
        <f t="shared" si="16"/>
        <v/>
      </c>
      <c r="H238" s="50" t="str">
        <f t="shared" si="17"/>
        <v/>
      </c>
      <c r="I238" s="49" t="str">
        <f t="shared" si="19"/>
        <v/>
      </c>
      <c r="J238" s="50" t="str">
        <f t="shared" si="18"/>
        <v/>
      </c>
    </row>
    <row r="239" spans="1:10" ht="15.75" customHeight="1">
      <c r="A239" s="40" t="str">
        <f t="shared" si="15"/>
        <v/>
      </c>
      <c r="B239" s="6" t="str">
        <f>IF('Time Series Inputs'!A239="","",'Time Series Inputs'!A239)</f>
        <v/>
      </c>
      <c r="C239" s="7" t="str">
        <f>IF('Time Series Inputs'!B239="","",'Time Series Inputs'!B239)</f>
        <v/>
      </c>
      <c r="D239" s="7" t="str">
        <f>IF('Time Series Inputs'!C239="","",'Time Series Inputs'!C239)</f>
        <v/>
      </c>
      <c r="E239" s="50" t="str">
        <f>IF('Rule Recommendations'!A239="","",'Rule Recommendations'!A239)</f>
        <v/>
      </c>
      <c r="F239" s="50" t="str">
        <f>IF($E239="","",IF(ROW($E239)&lt;=FIRST_TRADE_DATE,0,'Apply Constraints'!$E239))</f>
        <v/>
      </c>
      <c r="G239" s="50" t="str">
        <f t="shared" si="16"/>
        <v/>
      </c>
      <c r="H239" s="50" t="str">
        <f t="shared" si="17"/>
        <v/>
      </c>
      <c r="I239" s="49" t="str">
        <f t="shared" si="19"/>
        <v/>
      </c>
      <c r="J239" s="50" t="str">
        <f t="shared" si="18"/>
        <v/>
      </c>
    </row>
    <row r="240" spans="1:10" ht="15.75" customHeight="1">
      <c r="A240" s="40" t="str">
        <f t="shared" si="15"/>
        <v/>
      </c>
      <c r="B240" s="6" t="str">
        <f>IF('Time Series Inputs'!A240="","",'Time Series Inputs'!A240)</f>
        <v/>
      </c>
      <c r="C240" s="7" t="str">
        <f>IF('Time Series Inputs'!B240="","",'Time Series Inputs'!B240)</f>
        <v/>
      </c>
      <c r="D240" s="7" t="str">
        <f>IF('Time Series Inputs'!C240="","",'Time Series Inputs'!C240)</f>
        <v/>
      </c>
      <c r="E240" s="50" t="str">
        <f>IF('Rule Recommendations'!A240="","",'Rule Recommendations'!A240)</f>
        <v/>
      </c>
      <c r="F240" s="50" t="str">
        <f>IF($E240="","",IF(ROW($E240)&lt;=FIRST_TRADE_DATE,0,'Apply Constraints'!$E240))</f>
        <v/>
      </c>
      <c r="G240" s="50" t="str">
        <f t="shared" si="16"/>
        <v/>
      </c>
      <c r="H240" s="50" t="str">
        <f t="shared" si="17"/>
        <v/>
      </c>
      <c r="I240" s="49" t="str">
        <f t="shared" si="19"/>
        <v/>
      </c>
      <c r="J240" s="50" t="str">
        <f t="shared" si="18"/>
        <v/>
      </c>
    </row>
    <row r="241" spans="1:10" ht="15.75" customHeight="1">
      <c r="A241" s="40" t="str">
        <f t="shared" si="15"/>
        <v/>
      </c>
      <c r="B241" s="6" t="str">
        <f>IF('Time Series Inputs'!A241="","",'Time Series Inputs'!A241)</f>
        <v/>
      </c>
      <c r="C241" s="7" t="str">
        <f>IF('Time Series Inputs'!B241="","",'Time Series Inputs'!B241)</f>
        <v/>
      </c>
      <c r="D241" s="7" t="str">
        <f>IF('Time Series Inputs'!C241="","",'Time Series Inputs'!C241)</f>
        <v/>
      </c>
      <c r="E241" s="50" t="str">
        <f>IF('Rule Recommendations'!A241="","",'Rule Recommendations'!A241)</f>
        <v/>
      </c>
      <c r="F241" s="50" t="str">
        <f>IF($E241="","",IF(ROW($E241)&lt;=FIRST_TRADE_DATE,0,'Apply Constraints'!$E241))</f>
        <v/>
      </c>
      <c r="G241" s="50" t="str">
        <f t="shared" si="16"/>
        <v/>
      </c>
      <c r="H241" s="50" t="str">
        <f t="shared" si="17"/>
        <v/>
      </c>
      <c r="I241" s="49" t="str">
        <f t="shared" si="19"/>
        <v/>
      </c>
      <c r="J241" s="50" t="str">
        <f t="shared" si="18"/>
        <v/>
      </c>
    </row>
    <row r="242" spans="1:10" ht="15.75" customHeight="1">
      <c r="A242" s="40" t="str">
        <f t="shared" si="15"/>
        <v/>
      </c>
      <c r="B242" s="6" t="str">
        <f>IF('Time Series Inputs'!A242="","",'Time Series Inputs'!A242)</f>
        <v/>
      </c>
      <c r="C242" s="7" t="str">
        <f>IF('Time Series Inputs'!B242="","",'Time Series Inputs'!B242)</f>
        <v/>
      </c>
      <c r="D242" s="7" t="str">
        <f>IF('Time Series Inputs'!C242="","",'Time Series Inputs'!C242)</f>
        <v/>
      </c>
      <c r="E242" s="50" t="str">
        <f>IF('Rule Recommendations'!A242="","",'Rule Recommendations'!A242)</f>
        <v/>
      </c>
      <c r="F242" s="50" t="str">
        <f>IF($E242="","",IF(ROW($E242)&lt;=FIRST_TRADE_DATE,0,'Apply Constraints'!$E242))</f>
        <v/>
      </c>
      <c r="G242" s="50" t="str">
        <f t="shared" si="16"/>
        <v/>
      </c>
      <c r="H242" s="50" t="str">
        <f t="shared" si="17"/>
        <v/>
      </c>
      <c r="I242" s="49" t="str">
        <f t="shared" si="19"/>
        <v/>
      </c>
      <c r="J242" s="50" t="str">
        <f t="shared" si="18"/>
        <v/>
      </c>
    </row>
    <row r="243" spans="1:10" ht="15.75" customHeight="1">
      <c r="A243" s="40" t="str">
        <f t="shared" si="15"/>
        <v/>
      </c>
      <c r="B243" s="6" t="str">
        <f>IF('Time Series Inputs'!A243="","",'Time Series Inputs'!A243)</f>
        <v/>
      </c>
      <c r="C243" s="7" t="str">
        <f>IF('Time Series Inputs'!B243="","",'Time Series Inputs'!B243)</f>
        <v/>
      </c>
      <c r="D243" s="7" t="str">
        <f>IF('Time Series Inputs'!C243="","",'Time Series Inputs'!C243)</f>
        <v/>
      </c>
      <c r="E243" s="50" t="str">
        <f>IF('Rule Recommendations'!A243="","",'Rule Recommendations'!A243)</f>
        <v/>
      </c>
      <c r="F243" s="50" t="str">
        <f>IF($E243="","",IF(ROW($E243)&lt;=FIRST_TRADE_DATE,0,'Apply Constraints'!$E243))</f>
        <v/>
      </c>
      <c r="G243" s="50" t="str">
        <f t="shared" si="16"/>
        <v/>
      </c>
      <c r="H243" s="50" t="str">
        <f t="shared" si="17"/>
        <v/>
      </c>
      <c r="I243" s="49" t="str">
        <f t="shared" si="19"/>
        <v/>
      </c>
      <c r="J243" s="50" t="str">
        <f t="shared" si="18"/>
        <v/>
      </c>
    </row>
    <row r="244" spans="1:10" ht="15.75" customHeight="1">
      <c r="A244" s="40" t="str">
        <f t="shared" si="15"/>
        <v/>
      </c>
      <c r="B244" s="6" t="str">
        <f>IF('Time Series Inputs'!A244="","",'Time Series Inputs'!A244)</f>
        <v/>
      </c>
      <c r="C244" s="7" t="str">
        <f>IF('Time Series Inputs'!B244="","",'Time Series Inputs'!B244)</f>
        <v/>
      </c>
      <c r="D244" s="7" t="str">
        <f>IF('Time Series Inputs'!C244="","",'Time Series Inputs'!C244)</f>
        <v/>
      </c>
      <c r="E244" s="50" t="str">
        <f>IF('Rule Recommendations'!A244="","",'Rule Recommendations'!A244)</f>
        <v/>
      </c>
      <c r="F244" s="50" t="str">
        <f>IF($E244="","",IF(ROW($E244)&lt;=FIRST_TRADE_DATE,0,'Apply Constraints'!$E244))</f>
        <v/>
      </c>
      <c r="G244" s="50" t="str">
        <f t="shared" si="16"/>
        <v/>
      </c>
      <c r="H244" s="50" t="str">
        <f t="shared" si="17"/>
        <v/>
      </c>
      <c r="I244" s="49" t="str">
        <f t="shared" si="19"/>
        <v/>
      </c>
      <c r="J244" s="50" t="str">
        <f t="shared" si="18"/>
        <v/>
      </c>
    </row>
    <row r="245" spans="1:10" ht="15.75" customHeight="1">
      <c r="A245" s="40" t="str">
        <f t="shared" si="15"/>
        <v/>
      </c>
      <c r="B245" s="6" t="str">
        <f>IF('Time Series Inputs'!A245="","",'Time Series Inputs'!A245)</f>
        <v/>
      </c>
      <c r="C245" s="7" t="str">
        <f>IF('Time Series Inputs'!B245="","",'Time Series Inputs'!B245)</f>
        <v/>
      </c>
      <c r="D245" s="7" t="str">
        <f>IF('Time Series Inputs'!C245="","",'Time Series Inputs'!C245)</f>
        <v/>
      </c>
      <c r="E245" s="50" t="str">
        <f>IF('Rule Recommendations'!A245="","",'Rule Recommendations'!A245)</f>
        <v/>
      </c>
      <c r="F245" s="50" t="str">
        <f>IF($E245="","",IF(ROW($E245)&lt;=FIRST_TRADE_DATE,0,'Apply Constraints'!$E245))</f>
        <v/>
      </c>
      <c r="G245" s="50" t="str">
        <f t="shared" si="16"/>
        <v/>
      </c>
      <c r="H245" s="50" t="str">
        <f t="shared" si="17"/>
        <v/>
      </c>
      <c r="I245" s="49" t="str">
        <f t="shared" si="19"/>
        <v/>
      </c>
      <c r="J245" s="50" t="str">
        <f t="shared" si="18"/>
        <v/>
      </c>
    </row>
    <row r="246" spans="1:10" ht="15.75" customHeight="1">
      <c r="A246" s="40" t="str">
        <f t="shared" si="15"/>
        <v/>
      </c>
      <c r="B246" s="6" t="str">
        <f>IF('Time Series Inputs'!A246="","",'Time Series Inputs'!A246)</f>
        <v/>
      </c>
      <c r="C246" s="7" t="str">
        <f>IF('Time Series Inputs'!B246="","",'Time Series Inputs'!B246)</f>
        <v/>
      </c>
      <c r="D246" s="7" t="str">
        <f>IF('Time Series Inputs'!C246="","",'Time Series Inputs'!C246)</f>
        <v/>
      </c>
      <c r="E246" s="50" t="str">
        <f>IF('Rule Recommendations'!A246="","",'Rule Recommendations'!A246)</f>
        <v/>
      </c>
      <c r="F246" s="50" t="str">
        <f>IF($E246="","",IF(ROW($E246)&lt;=FIRST_TRADE_DATE,0,'Apply Constraints'!$E246))</f>
        <v/>
      </c>
      <c r="G246" s="50" t="str">
        <f t="shared" si="16"/>
        <v/>
      </c>
      <c r="H246" s="50" t="str">
        <f t="shared" si="17"/>
        <v/>
      </c>
      <c r="I246" s="49" t="str">
        <f t="shared" si="19"/>
        <v/>
      </c>
      <c r="J246" s="50" t="str">
        <f t="shared" si="18"/>
        <v/>
      </c>
    </row>
    <row r="247" spans="1:10" ht="15.75" customHeight="1">
      <c r="A247" s="40" t="str">
        <f t="shared" si="15"/>
        <v/>
      </c>
      <c r="B247" s="6" t="str">
        <f>IF('Time Series Inputs'!A247="","",'Time Series Inputs'!A247)</f>
        <v/>
      </c>
      <c r="C247" s="7" t="str">
        <f>IF('Time Series Inputs'!B247="","",'Time Series Inputs'!B247)</f>
        <v/>
      </c>
      <c r="D247" s="7" t="str">
        <f>IF('Time Series Inputs'!C247="","",'Time Series Inputs'!C247)</f>
        <v/>
      </c>
      <c r="E247" s="50" t="str">
        <f>IF('Rule Recommendations'!A247="","",'Rule Recommendations'!A247)</f>
        <v/>
      </c>
      <c r="F247" s="50" t="str">
        <f>IF($E247="","",IF(ROW($E247)&lt;=FIRST_TRADE_DATE,0,'Apply Constraints'!$E247))</f>
        <v/>
      </c>
      <c r="G247" s="50" t="str">
        <f t="shared" si="16"/>
        <v/>
      </c>
      <c r="H247" s="50" t="str">
        <f t="shared" si="17"/>
        <v/>
      </c>
      <c r="I247" s="49" t="str">
        <f t="shared" si="19"/>
        <v/>
      </c>
      <c r="J247" s="50" t="str">
        <f t="shared" si="18"/>
        <v/>
      </c>
    </row>
    <row r="248" spans="1:10" ht="15.75" customHeight="1">
      <c r="A248" s="40" t="str">
        <f t="shared" si="15"/>
        <v/>
      </c>
      <c r="B248" s="6" t="str">
        <f>IF('Time Series Inputs'!A248="","",'Time Series Inputs'!A248)</f>
        <v/>
      </c>
      <c r="C248" s="7" t="str">
        <f>IF('Time Series Inputs'!B248="","",'Time Series Inputs'!B248)</f>
        <v/>
      </c>
      <c r="D248" s="7" t="str">
        <f>IF('Time Series Inputs'!C248="","",'Time Series Inputs'!C248)</f>
        <v/>
      </c>
      <c r="E248" s="50" t="str">
        <f>IF('Rule Recommendations'!A248="","",'Rule Recommendations'!A248)</f>
        <v/>
      </c>
      <c r="F248" s="50" t="str">
        <f>IF($E248="","",IF(ROW($E248)&lt;=FIRST_TRADE_DATE,0,'Apply Constraints'!$E248))</f>
        <v/>
      </c>
      <c r="G248" s="50" t="str">
        <f t="shared" si="16"/>
        <v/>
      </c>
      <c r="H248" s="50" t="str">
        <f t="shared" si="17"/>
        <v/>
      </c>
      <c r="I248" s="49" t="str">
        <f t="shared" si="19"/>
        <v/>
      </c>
      <c r="J248" s="50" t="str">
        <f t="shared" si="18"/>
        <v/>
      </c>
    </row>
    <row r="249" spans="1:10" ht="15.75" customHeight="1">
      <c r="A249" s="40" t="str">
        <f t="shared" si="15"/>
        <v/>
      </c>
      <c r="B249" s="6" t="str">
        <f>IF('Time Series Inputs'!A249="","",'Time Series Inputs'!A249)</f>
        <v/>
      </c>
      <c r="C249" s="7" t="str">
        <f>IF('Time Series Inputs'!B249="","",'Time Series Inputs'!B249)</f>
        <v/>
      </c>
      <c r="D249" s="7" t="str">
        <f>IF('Time Series Inputs'!C249="","",'Time Series Inputs'!C249)</f>
        <v/>
      </c>
      <c r="E249" s="50" t="str">
        <f>IF('Rule Recommendations'!A249="","",'Rule Recommendations'!A249)</f>
        <v/>
      </c>
      <c r="F249" s="50" t="str">
        <f>IF($E249="","",IF(ROW($E249)&lt;=FIRST_TRADE_DATE,0,'Apply Constraints'!$E249))</f>
        <v/>
      </c>
      <c r="G249" s="50" t="str">
        <f t="shared" si="16"/>
        <v/>
      </c>
      <c r="H249" s="50" t="str">
        <f t="shared" si="17"/>
        <v/>
      </c>
      <c r="I249" s="49" t="str">
        <f t="shared" si="19"/>
        <v/>
      </c>
      <c r="J249" s="50" t="str">
        <f t="shared" si="18"/>
        <v/>
      </c>
    </row>
    <row r="250" spans="1:10" ht="15.75" customHeight="1">
      <c r="A250" s="40" t="str">
        <f t="shared" si="15"/>
        <v/>
      </c>
      <c r="B250" s="6" t="str">
        <f>IF('Time Series Inputs'!A250="","",'Time Series Inputs'!A250)</f>
        <v/>
      </c>
      <c r="C250" s="7" t="str">
        <f>IF('Time Series Inputs'!B250="","",'Time Series Inputs'!B250)</f>
        <v/>
      </c>
      <c r="D250" s="7" t="str">
        <f>IF('Time Series Inputs'!C250="","",'Time Series Inputs'!C250)</f>
        <v/>
      </c>
      <c r="E250" s="50" t="str">
        <f>IF('Rule Recommendations'!A250="","",'Rule Recommendations'!A250)</f>
        <v/>
      </c>
      <c r="F250" s="50" t="str">
        <f>IF($E250="","",IF(ROW($E250)&lt;=FIRST_TRADE_DATE,0,'Apply Constraints'!$E250))</f>
        <v/>
      </c>
      <c r="G250" s="50" t="str">
        <f t="shared" si="16"/>
        <v/>
      </c>
      <c r="H250" s="50" t="str">
        <f t="shared" si="17"/>
        <v/>
      </c>
      <c r="I250" s="49" t="str">
        <f t="shared" si="19"/>
        <v/>
      </c>
      <c r="J250" s="50" t="str">
        <f t="shared" si="18"/>
        <v/>
      </c>
    </row>
    <row r="251" spans="1:10" ht="15.75" customHeight="1">
      <c r="A251" s="40" t="str">
        <f t="shared" si="15"/>
        <v/>
      </c>
      <c r="B251" s="6" t="str">
        <f>IF('Time Series Inputs'!A251="","",'Time Series Inputs'!A251)</f>
        <v/>
      </c>
      <c r="C251" s="7" t="str">
        <f>IF('Time Series Inputs'!B251="","",'Time Series Inputs'!B251)</f>
        <v/>
      </c>
      <c r="D251" s="7" t="str">
        <f>IF('Time Series Inputs'!C251="","",'Time Series Inputs'!C251)</f>
        <v/>
      </c>
      <c r="E251" s="50" t="str">
        <f>IF('Rule Recommendations'!A251="","",'Rule Recommendations'!A251)</f>
        <v/>
      </c>
      <c r="F251" s="50" t="str">
        <f>IF($E251="","",IF(ROW($E251)&lt;=FIRST_TRADE_DATE,0,'Apply Constraints'!$E251))</f>
        <v/>
      </c>
      <c r="G251" s="50" t="str">
        <f t="shared" si="16"/>
        <v/>
      </c>
      <c r="H251" s="50" t="str">
        <f t="shared" si="17"/>
        <v/>
      </c>
      <c r="I251" s="49" t="str">
        <f t="shared" si="19"/>
        <v/>
      </c>
      <c r="J251" s="50" t="str">
        <f t="shared" si="18"/>
        <v/>
      </c>
    </row>
    <row r="252" spans="1:10" ht="15.75" customHeight="1">
      <c r="A252" s="40" t="str">
        <f t="shared" si="15"/>
        <v/>
      </c>
      <c r="B252" s="6" t="str">
        <f>IF('Time Series Inputs'!A252="","",'Time Series Inputs'!A252)</f>
        <v/>
      </c>
      <c r="C252" s="7" t="str">
        <f>IF('Time Series Inputs'!B252="","",'Time Series Inputs'!B252)</f>
        <v/>
      </c>
      <c r="D252" s="7" t="str">
        <f>IF('Time Series Inputs'!C252="","",'Time Series Inputs'!C252)</f>
        <v/>
      </c>
      <c r="E252" s="50" t="str">
        <f>IF('Rule Recommendations'!A252="","",'Rule Recommendations'!A252)</f>
        <v/>
      </c>
      <c r="F252" s="50" t="str">
        <f>IF($E252="","",IF(ROW($E252)&lt;=FIRST_TRADE_DATE,0,'Apply Constraints'!$E252))</f>
        <v/>
      </c>
      <c r="G252" s="50" t="str">
        <f t="shared" si="16"/>
        <v/>
      </c>
      <c r="H252" s="50" t="str">
        <f t="shared" si="17"/>
        <v/>
      </c>
      <c r="I252" s="49" t="str">
        <f t="shared" si="19"/>
        <v/>
      </c>
      <c r="J252" s="50" t="str">
        <f t="shared" si="18"/>
        <v/>
      </c>
    </row>
    <row r="253" spans="1:10" ht="15.75" customHeight="1">
      <c r="A253" s="40" t="str">
        <f t="shared" si="15"/>
        <v/>
      </c>
      <c r="B253" s="6" t="str">
        <f>IF('Time Series Inputs'!A253="","",'Time Series Inputs'!A253)</f>
        <v/>
      </c>
      <c r="C253" s="7" t="str">
        <f>IF('Time Series Inputs'!B253="","",'Time Series Inputs'!B253)</f>
        <v/>
      </c>
      <c r="D253" s="7" t="str">
        <f>IF('Time Series Inputs'!C253="","",'Time Series Inputs'!C253)</f>
        <v/>
      </c>
      <c r="E253" s="50" t="str">
        <f>IF('Rule Recommendations'!A253="","",'Rule Recommendations'!A253)</f>
        <v/>
      </c>
      <c r="F253" s="50" t="str">
        <f>IF($E253="","",IF(ROW($E253)&lt;=FIRST_TRADE_DATE,0,'Apply Constraints'!$E253))</f>
        <v/>
      </c>
      <c r="G253" s="50" t="str">
        <f t="shared" si="16"/>
        <v/>
      </c>
      <c r="H253" s="50" t="str">
        <f t="shared" si="17"/>
        <v/>
      </c>
      <c r="I253" s="49" t="str">
        <f t="shared" si="19"/>
        <v/>
      </c>
      <c r="J253" s="50" t="str">
        <f t="shared" si="18"/>
        <v/>
      </c>
    </row>
    <row r="254" spans="1:10" ht="15.75" customHeight="1">
      <c r="A254" s="40" t="str">
        <f t="shared" si="15"/>
        <v/>
      </c>
      <c r="B254" s="6" t="str">
        <f>IF('Time Series Inputs'!A254="","",'Time Series Inputs'!A254)</f>
        <v/>
      </c>
      <c r="C254" s="7" t="str">
        <f>IF('Time Series Inputs'!B254="","",'Time Series Inputs'!B254)</f>
        <v/>
      </c>
      <c r="D254" s="7" t="str">
        <f>IF('Time Series Inputs'!C254="","",'Time Series Inputs'!C254)</f>
        <v/>
      </c>
      <c r="E254" s="50" t="str">
        <f>IF('Rule Recommendations'!A254="","",'Rule Recommendations'!A254)</f>
        <v/>
      </c>
      <c r="F254" s="50" t="str">
        <f>IF($E254="","",IF(ROW($E254)&lt;=FIRST_TRADE_DATE,0,'Apply Constraints'!$E254))</f>
        <v/>
      </c>
      <c r="G254" s="50" t="str">
        <f t="shared" si="16"/>
        <v/>
      </c>
      <c r="H254" s="50" t="str">
        <f t="shared" si="17"/>
        <v/>
      </c>
      <c r="I254" s="49" t="str">
        <f t="shared" si="19"/>
        <v/>
      </c>
      <c r="J254" s="50" t="str">
        <f t="shared" si="18"/>
        <v/>
      </c>
    </row>
    <row r="255" spans="1:10" ht="15.75" customHeight="1">
      <c r="A255" s="40" t="str">
        <f t="shared" si="15"/>
        <v/>
      </c>
      <c r="B255" s="6" t="str">
        <f>IF('Time Series Inputs'!A255="","",'Time Series Inputs'!A255)</f>
        <v/>
      </c>
      <c r="C255" s="7" t="str">
        <f>IF('Time Series Inputs'!B255="","",'Time Series Inputs'!B255)</f>
        <v/>
      </c>
      <c r="D255" s="7" t="str">
        <f>IF('Time Series Inputs'!C255="","",'Time Series Inputs'!C255)</f>
        <v/>
      </c>
      <c r="E255" s="50" t="str">
        <f>IF('Rule Recommendations'!A255="","",'Rule Recommendations'!A255)</f>
        <v/>
      </c>
      <c r="F255" s="50" t="str">
        <f>IF($E255="","",IF(ROW($E255)&lt;=FIRST_TRADE_DATE,0,'Apply Constraints'!$E255))</f>
        <v/>
      </c>
      <c r="G255" s="50" t="str">
        <f t="shared" si="16"/>
        <v/>
      </c>
      <c r="H255" s="50" t="str">
        <f t="shared" si="17"/>
        <v/>
      </c>
      <c r="I255" s="49" t="str">
        <f t="shared" si="19"/>
        <v/>
      </c>
      <c r="J255" s="50" t="str">
        <f t="shared" si="18"/>
        <v/>
      </c>
    </row>
    <row r="256" spans="1:10" ht="15.75" customHeight="1">
      <c r="A256" s="40" t="str">
        <f t="shared" si="15"/>
        <v/>
      </c>
      <c r="B256" s="6" t="str">
        <f>IF('Time Series Inputs'!A256="","",'Time Series Inputs'!A256)</f>
        <v/>
      </c>
      <c r="C256" s="7" t="str">
        <f>IF('Time Series Inputs'!B256="","",'Time Series Inputs'!B256)</f>
        <v/>
      </c>
      <c r="D256" s="7" t="str">
        <f>IF('Time Series Inputs'!C256="","",'Time Series Inputs'!C256)</f>
        <v/>
      </c>
      <c r="E256" s="50" t="str">
        <f>IF('Rule Recommendations'!A256="","",'Rule Recommendations'!A256)</f>
        <v/>
      </c>
      <c r="F256" s="50" t="str">
        <f>IF($E256="","",IF(ROW($E256)&lt;=FIRST_TRADE_DATE,0,'Apply Constraints'!$E256))</f>
        <v/>
      </c>
      <c r="G256" s="50" t="str">
        <f t="shared" si="16"/>
        <v/>
      </c>
      <c r="H256" s="50" t="str">
        <f t="shared" si="17"/>
        <v/>
      </c>
      <c r="I256" s="49" t="str">
        <f t="shared" si="19"/>
        <v/>
      </c>
      <c r="J256" s="50" t="str">
        <f t="shared" si="18"/>
        <v/>
      </c>
    </row>
    <row r="257" spans="1:10" ht="15.75" customHeight="1">
      <c r="A257" s="40" t="str">
        <f t="shared" si="15"/>
        <v/>
      </c>
      <c r="B257" s="6" t="str">
        <f>IF('Time Series Inputs'!A257="","",'Time Series Inputs'!A257)</f>
        <v/>
      </c>
      <c r="C257" s="7" t="str">
        <f>IF('Time Series Inputs'!B257="","",'Time Series Inputs'!B257)</f>
        <v/>
      </c>
      <c r="D257" s="7" t="str">
        <f>IF('Time Series Inputs'!C257="","",'Time Series Inputs'!C257)</f>
        <v/>
      </c>
      <c r="E257" s="50" t="str">
        <f>IF('Rule Recommendations'!A257="","",'Rule Recommendations'!A257)</f>
        <v/>
      </c>
      <c r="F257" s="50" t="str">
        <f>IF($E257="","",IF(ROW($E257)&lt;=FIRST_TRADE_DATE,0,'Apply Constraints'!$E257))</f>
        <v/>
      </c>
      <c r="G257" s="50" t="str">
        <f t="shared" si="16"/>
        <v/>
      </c>
      <c r="H257" s="50" t="str">
        <f t="shared" si="17"/>
        <v/>
      </c>
      <c r="I257" s="49" t="str">
        <f t="shared" si="19"/>
        <v/>
      </c>
      <c r="J257" s="50" t="str">
        <f t="shared" si="18"/>
        <v/>
      </c>
    </row>
    <row r="258" spans="1:10" ht="15.75" customHeight="1">
      <c r="A258" s="40" t="str">
        <f t="shared" ref="A258:A321" si="20">IF(J258="","",J258)</f>
        <v/>
      </c>
      <c r="B258" s="6" t="str">
        <f>IF('Time Series Inputs'!A258="","",'Time Series Inputs'!A258)</f>
        <v/>
      </c>
      <c r="C258" s="7" t="str">
        <f>IF('Time Series Inputs'!B258="","",'Time Series Inputs'!B258)</f>
        <v/>
      </c>
      <c r="D258" s="7" t="str">
        <f>IF('Time Series Inputs'!C258="","",'Time Series Inputs'!C258)</f>
        <v/>
      </c>
      <c r="E258" s="50" t="str">
        <f>IF('Rule Recommendations'!A258="","",'Rule Recommendations'!A258)</f>
        <v/>
      </c>
      <c r="F258" s="50" t="str">
        <f>IF($E258="","",IF(ROW($E258)&lt;=FIRST_TRADE_DATE,0,'Apply Constraints'!$E258))</f>
        <v/>
      </c>
      <c r="G258" s="50" t="str">
        <f t="shared" ref="G258:G321" si="21">IF(F258="","",IF(ABS($F258)&gt;MAX_ALLOCATION, MAX_ALLOCATION*SIGN($F258),$F258))</f>
        <v/>
      </c>
      <c r="H258" s="50" t="str">
        <f t="shared" ref="H258:H321" si="22">IF(G258="","",MAX($G258,-ABS(MAXIMUM_SHORT)))</f>
        <v/>
      </c>
      <c r="I258" s="49" t="str">
        <f t="shared" si="19"/>
        <v/>
      </c>
      <c r="J258" s="50" t="str">
        <f t="shared" ref="J258:J321" si="23">IF(I258="Triggered", 0, H258)</f>
        <v/>
      </c>
    </row>
    <row r="259" spans="1:10" ht="15.75" customHeight="1">
      <c r="A259" s="40" t="str">
        <f t="shared" si="20"/>
        <v/>
      </c>
      <c r="B259" s="6" t="str">
        <f>IF('Time Series Inputs'!A259="","",'Time Series Inputs'!A259)</f>
        <v/>
      </c>
      <c r="C259" s="7" t="str">
        <f>IF('Time Series Inputs'!B259="","",'Time Series Inputs'!B259)</f>
        <v/>
      </c>
      <c r="D259" s="7" t="str">
        <f>IF('Time Series Inputs'!C259="","",'Time Series Inputs'!C259)</f>
        <v/>
      </c>
      <c r="E259" s="50" t="str">
        <f>IF('Rule Recommendations'!A259="","",'Rule Recommendations'!A259)</f>
        <v/>
      </c>
      <c r="F259" s="50" t="str">
        <f>IF($E259="","",IF(ROW($E259)&lt;=FIRST_TRADE_DATE,0,'Apply Constraints'!$E259))</f>
        <v/>
      </c>
      <c r="G259" s="50" t="str">
        <f t="shared" si="21"/>
        <v/>
      </c>
      <c r="H259" s="50" t="str">
        <f t="shared" si="22"/>
        <v/>
      </c>
      <c r="I259" s="49" t="str">
        <f t="shared" ref="I259:I322" si="24">IF(C259="","",IF(I258="Triggered","Triggered",IF((C259-C258)/C258*H258&lt;-STOP_LOSS,"Triggered","Inactive")))</f>
        <v/>
      </c>
      <c r="J259" s="50" t="str">
        <f t="shared" si="23"/>
        <v/>
      </c>
    </row>
    <row r="260" spans="1:10" ht="15.75" customHeight="1">
      <c r="A260" s="40" t="str">
        <f t="shared" si="20"/>
        <v/>
      </c>
      <c r="B260" s="6" t="str">
        <f>IF('Time Series Inputs'!A260="","",'Time Series Inputs'!A260)</f>
        <v/>
      </c>
      <c r="C260" s="7" t="str">
        <f>IF('Time Series Inputs'!B260="","",'Time Series Inputs'!B260)</f>
        <v/>
      </c>
      <c r="D260" s="7" t="str">
        <f>IF('Time Series Inputs'!C260="","",'Time Series Inputs'!C260)</f>
        <v/>
      </c>
      <c r="E260" s="50" t="str">
        <f>IF('Rule Recommendations'!A260="","",'Rule Recommendations'!A260)</f>
        <v/>
      </c>
      <c r="F260" s="50" t="str">
        <f>IF($E260="","",IF(ROW($E260)&lt;=FIRST_TRADE_DATE,0,'Apply Constraints'!$E260))</f>
        <v/>
      </c>
      <c r="G260" s="50" t="str">
        <f t="shared" si="21"/>
        <v/>
      </c>
      <c r="H260" s="50" t="str">
        <f t="shared" si="22"/>
        <v/>
      </c>
      <c r="I260" s="49" t="str">
        <f t="shared" si="24"/>
        <v/>
      </c>
      <c r="J260" s="50" t="str">
        <f t="shared" si="23"/>
        <v/>
      </c>
    </row>
    <row r="261" spans="1:10" ht="15.75" customHeight="1">
      <c r="A261" s="40" t="str">
        <f t="shared" si="20"/>
        <v/>
      </c>
      <c r="B261" s="6" t="str">
        <f>IF('Time Series Inputs'!A261="","",'Time Series Inputs'!A261)</f>
        <v/>
      </c>
      <c r="C261" s="7" t="str">
        <f>IF('Time Series Inputs'!B261="","",'Time Series Inputs'!B261)</f>
        <v/>
      </c>
      <c r="D261" s="7" t="str">
        <f>IF('Time Series Inputs'!C261="","",'Time Series Inputs'!C261)</f>
        <v/>
      </c>
      <c r="E261" s="50" t="str">
        <f>IF('Rule Recommendations'!A261="","",'Rule Recommendations'!A261)</f>
        <v/>
      </c>
      <c r="F261" s="50" t="str">
        <f>IF($E261="","",IF(ROW($E261)&lt;=FIRST_TRADE_DATE,0,'Apply Constraints'!$E261))</f>
        <v/>
      </c>
      <c r="G261" s="50" t="str">
        <f t="shared" si="21"/>
        <v/>
      </c>
      <c r="H261" s="50" t="str">
        <f t="shared" si="22"/>
        <v/>
      </c>
      <c r="I261" s="49" t="str">
        <f t="shared" si="24"/>
        <v/>
      </c>
      <c r="J261" s="50" t="str">
        <f t="shared" si="23"/>
        <v/>
      </c>
    </row>
    <row r="262" spans="1:10" ht="15.75" customHeight="1">
      <c r="A262" s="40" t="str">
        <f t="shared" si="20"/>
        <v/>
      </c>
      <c r="B262" s="6" t="str">
        <f>IF('Time Series Inputs'!A262="","",'Time Series Inputs'!A262)</f>
        <v/>
      </c>
      <c r="C262" s="7" t="str">
        <f>IF('Time Series Inputs'!B262="","",'Time Series Inputs'!B262)</f>
        <v/>
      </c>
      <c r="D262" s="7" t="str">
        <f>IF('Time Series Inputs'!C262="","",'Time Series Inputs'!C262)</f>
        <v/>
      </c>
      <c r="E262" s="50" t="str">
        <f>IF('Rule Recommendations'!A262="","",'Rule Recommendations'!A262)</f>
        <v/>
      </c>
      <c r="F262" s="50" t="str">
        <f>IF($E262="","",IF(ROW($E262)&lt;=FIRST_TRADE_DATE,0,'Apply Constraints'!$E262))</f>
        <v/>
      </c>
      <c r="G262" s="50" t="str">
        <f t="shared" si="21"/>
        <v/>
      </c>
      <c r="H262" s="50" t="str">
        <f t="shared" si="22"/>
        <v/>
      </c>
      <c r="I262" s="49" t="str">
        <f t="shared" si="24"/>
        <v/>
      </c>
      <c r="J262" s="50" t="str">
        <f t="shared" si="23"/>
        <v/>
      </c>
    </row>
    <row r="263" spans="1:10" ht="15.75" customHeight="1">
      <c r="A263" s="40" t="str">
        <f t="shared" si="20"/>
        <v/>
      </c>
      <c r="B263" s="6" t="str">
        <f>IF('Time Series Inputs'!A263="","",'Time Series Inputs'!A263)</f>
        <v/>
      </c>
      <c r="C263" s="7" t="str">
        <f>IF('Time Series Inputs'!B263="","",'Time Series Inputs'!B263)</f>
        <v/>
      </c>
      <c r="D263" s="7" t="str">
        <f>IF('Time Series Inputs'!C263="","",'Time Series Inputs'!C263)</f>
        <v/>
      </c>
      <c r="E263" s="50" t="str">
        <f>IF('Rule Recommendations'!A263="","",'Rule Recommendations'!A263)</f>
        <v/>
      </c>
      <c r="F263" s="50" t="str">
        <f>IF($E263="","",IF(ROW($E263)&lt;=FIRST_TRADE_DATE,0,'Apply Constraints'!$E263))</f>
        <v/>
      </c>
      <c r="G263" s="50" t="str">
        <f t="shared" si="21"/>
        <v/>
      </c>
      <c r="H263" s="50" t="str">
        <f t="shared" si="22"/>
        <v/>
      </c>
      <c r="I263" s="49" t="str">
        <f t="shared" si="24"/>
        <v/>
      </c>
      <c r="J263" s="50" t="str">
        <f t="shared" si="23"/>
        <v/>
      </c>
    </row>
    <row r="264" spans="1:10" ht="15.75" customHeight="1">
      <c r="A264" s="40" t="str">
        <f t="shared" si="20"/>
        <v/>
      </c>
      <c r="B264" s="6" t="str">
        <f>IF('Time Series Inputs'!A264="","",'Time Series Inputs'!A264)</f>
        <v/>
      </c>
      <c r="C264" s="7" t="str">
        <f>IF('Time Series Inputs'!B264="","",'Time Series Inputs'!B264)</f>
        <v/>
      </c>
      <c r="D264" s="7" t="str">
        <f>IF('Time Series Inputs'!C264="","",'Time Series Inputs'!C264)</f>
        <v/>
      </c>
      <c r="E264" s="50" t="str">
        <f>IF('Rule Recommendations'!A264="","",'Rule Recommendations'!A264)</f>
        <v/>
      </c>
      <c r="F264" s="50" t="str">
        <f>IF($E264="","",IF(ROW($E264)&lt;=FIRST_TRADE_DATE,0,'Apply Constraints'!$E264))</f>
        <v/>
      </c>
      <c r="G264" s="50" t="str">
        <f t="shared" si="21"/>
        <v/>
      </c>
      <c r="H264" s="50" t="str">
        <f t="shared" si="22"/>
        <v/>
      </c>
      <c r="I264" s="49" t="str">
        <f t="shared" si="24"/>
        <v/>
      </c>
      <c r="J264" s="50" t="str">
        <f t="shared" si="23"/>
        <v/>
      </c>
    </row>
    <row r="265" spans="1:10" ht="15.75" customHeight="1">
      <c r="A265" s="40" t="str">
        <f t="shared" si="20"/>
        <v/>
      </c>
      <c r="B265" s="6" t="str">
        <f>IF('Time Series Inputs'!A265="","",'Time Series Inputs'!A265)</f>
        <v/>
      </c>
      <c r="C265" s="7" t="str">
        <f>IF('Time Series Inputs'!B265="","",'Time Series Inputs'!B265)</f>
        <v/>
      </c>
      <c r="D265" s="7" t="str">
        <f>IF('Time Series Inputs'!C265="","",'Time Series Inputs'!C265)</f>
        <v/>
      </c>
      <c r="E265" s="50" t="str">
        <f>IF('Rule Recommendations'!A265="","",'Rule Recommendations'!A265)</f>
        <v/>
      </c>
      <c r="F265" s="50" t="str">
        <f>IF($E265="","",IF(ROW($E265)&lt;=FIRST_TRADE_DATE,0,'Apply Constraints'!$E265))</f>
        <v/>
      </c>
      <c r="G265" s="50" t="str">
        <f t="shared" si="21"/>
        <v/>
      </c>
      <c r="H265" s="50" t="str">
        <f t="shared" si="22"/>
        <v/>
      </c>
      <c r="I265" s="49" t="str">
        <f t="shared" si="24"/>
        <v/>
      </c>
      <c r="J265" s="50" t="str">
        <f t="shared" si="23"/>
        <v/>
      </c>
    </row>
    <row r="266" spans="1:10" ht="15.75" customHeight="1">
      <c r="A266" s="40" t="str">
        <f t="shared" si="20"/>
        <v/>
      </c>
      <c r="B266" s="6" t="str">
        <f>IF('Time Series Inputs'!A266="","",'Time Series Inputs'!A266)</f>
        <v/>
      </c>
      <c r="C266" s="7" t="str">
        <f>IF('Time Series Inputs'!B266="","",'Time Series Inputs'!B266)</f>
        <v/>
      </c>
      <c r="D266" s="7" t="str">
        <f>IF('Time Series Inputs'!C266="","",'Time Series Inputs'!C266)</f>
        <v/>
      </c>
      <c r="E266" s="50" t="str">
        <f>IF('Rule Recommendations'!A266="","",'Rule Recommendations'!A266)</f>
        <v/>
      </c>
      <c r="F266" s="50" t="str">
        <f>IF($E266="","",IF(ROW($E266)&lt;=FIRST_TRADE_DATE,0,'Apply Constraints'!$E266))</f>
        <v/>
      </c>
      <c r="G266" s="50" t="str">
        <f t="shared" si="21"/>
        <v/>
      </c>
      <c r="H266" s="50" t="str">
        <f t="shared" si="22"/>
        <v/>
      </c>
      <c r="I266" s="49" t="str">
        <f t="shared" si="24"/>
        <v/>
      </c>
      <c r="J266" s="50" t="str">
        <f t="shared" si="23"/>
        <v/>
      </c>
    </row>
    <row r="267" spans="1:10" ht="15.75" customHeight="1">
      <c r="A267" s="40" t="str">
        <f t="shared" si="20"/>
        <v/>
      </c>
      <c r="B267" s="6" t="str">
        <f>IF('Time Series Inputs'!A267="","",'Time Series Inputs'!A267)</f>
        <v/>
      </c>
      <c r="C267" s="7" t="str">
        <f>IF('Time Series Inputs'!B267="","",'Time Series Inputs'!B267)</f>
        <v/>
      </c>
      <c r="D267" s="7" t="str">
        <f>IF('Time Series Inputs'!C267="","",'Time Series Inputs'!C267)</f>
        <v/>
      </c>
      <c r="E267" s="50" t="str">
        <f>IF('Rule Recommendations'!A267="","",'Rule Recommendations'!A267)</f>
        <v/>
      </c>
      <c r="F267" s="50" t="str">
        <f>IF($E267="","",IF(ROW($E267)&lt;=FIRST_TRADE_DATE,0,'Apply Constraints'!$E267))</f>
        <v/>
      </c>
      <c r="G267" s="50" t="str">
        <f t="shared" si="21"/>
        <v/>
      </c>
      <c r="H267" s="50" t="str">
        <f t="shared" si="22"/>
        <v/>
      </c>
      <c r="I267" s="49" t="str">
        <f t="shared" si="24"/>
        <v/>
      </c>
      <c r="J267" s="50" t="str">
        <f t="shared" si="23"/>
        <v/>
      </c>
    </row>
    <row r="268" spans="1:10" ht="15.75" customHeight="1">
      <c r="A268" s="40" t="str">
        <f t="shared" si="20"/>
        <v/>
      </c>
      <c r="B268" s="6" t="str">
        <f>IF('Time Series Inputs'!A268="","",'Time Series Inputs'!A268)</f>
        <v/>
      </c>
      <c r="C268" s="7" t="str">
        <f>IF('Time Series Inputs'!B268="","",'Time Series Inputs'!B268)</f>
        <v/>
      </c>
      <c r="D268" s="7" t="str">
        <f>IF('Time Series Inputs'!C268="","",'Time Series Inputs'!C268)</f>
        <v/>
      </c>
      <c r="E268" s="50" t="str">
        <f>IF('Rule Recommendations'!A268="","",'Rule Recommendations'!A268)</f>
        <v/>
      </c>
      <c r="F268" s="50" t="str">
        <f>IF($E268="","",IF(ROW($E268)&lt;=FIRST_TRADE_DATE,0,'Apply Constraints'!$E268))</f>
        <v/>
      </c>
      <c r="G268" s="50" t="str">
        <f t="shared" si="21"/>
        <v/>
      </c>
      <c r="H268" s="50" t="str">
        <f t="shared" si="22"/>
        <v/>
      </c>
      <c r="I268" s="49" t="str">
        <f t="shared" si="24"/>
        <v/>
      </c>
      <c r="J268" s="50" t="str">
        <f t="shared" si="23"/>
        <v/>
      </c>
    </row>
    <row r="269" spans="1:10" ht="15.75" customHeight="1">
      <c r="A269" s="40" t="str">
        <f t="shared" si="20"/>
        <v/>
      </c>
      <c r="B269" s="6" t="str">
        <f>IF('Time Series Inputs'!A269="","",'Time Series Inputs'!A269)</f>
        <v/>
      </c>
      <c r="C269" s="7" t="str">
        <f>IF('Time Series Inputs'!B269="","",'Time Series Inputs'!B269)</f>
        <v/>
      </c>
      <c r="D269" s="7" t="str">
        <f>IF('Time Series Inputs'!C269="","",'Time Series Inputs'!C269)</f>
        <v/>
      </c>
      <c r="E269" s="50" t="str">
        <f>IF('Rule Recommendations'!A269="","",'Rule Recommendations'!A269)</f>
        <v/>
      </c>
      <c r="F269" s="50" t="str">
        <f>IF($E269="","",IF(ROW($E269)&lt;=FIRST_TRADE_DATE,0,'Apply Constraints'!$E269))</f>
        <v/>
      </c>
      <c r="G269" s="50" t="str">
        <f t="shared" si="21"/>
        <v/>
      </c>
      <c r="H269" s="50" t="str">
        <f t="shared" si="22"/>
        <v/>
      </c>
      <c r="I269" s="49" t="str">
        <f t="shared" si="24"/>
        <v/>
      </c>
      <c r="J269" s="50" t="str">
        <f t="shared" si="23"/>
        <v/>
      </c>
    </row>
    <row r="270" spans="1:10" ht="15.75" customHeight="1">
      <c r="A270" s="40" t="str">
        <f t="shared" si="20"/>
        <v/>
      </c>
      <c r="B270" s="6" t="str">
        <f>IF('Time Series Inputs'!A270="","",'Time Series Inputs'!A270)</f>
        <v/>
      </c>
      <c r="C270" s="7" t="str">
        <f>IF('Time Series Inputs'!B270="","",'Time Series Inputs'!B270)</f>
        <v/>
      </c>
      <c r="D270" s="7" t="str">
        <f>IF('Time Series Inputs'!C270="","",'Time Series Inputs'!C270)</f>
        <v/>
      </c>
      <c r="E270" s="50" t="str">
        <f>IF('Rule Recommendations'!A270="","",'Rule Recommendations'!A270)</f>
        <v/>
      </c>
      <c r="F270" s="50" t="str">
        <f>IF($E270="","",IF(ROW($E270)&lt;=FIRST_TRADE_DATE,0,'Apply Constraints'!$E270))</f>
        <v/>
      </c>
      <c r="G270" s="50" t="str">
        <f t="shared" si="21"/>
        <v/>
      </c>
      <c r="H270" s="50" t="str">
        <f t="shared" si="22"/>
        <v/>
      </c>
      <c r="I270" s="49" t="str">
        <f t="shared" si="24"/>
        <v/>
      </c>
      <c r="J270" s="50" t="str">
        <f t="shared" si="23"/>
        <v/>
      </c>
    </row>
    <row r="271" spans="1:10" ht="15.75" customHeight="1">
      <c r="A271" s="40" t="str">
        <f t="shared" si="20"/>
        <v/>
      </c>
      <c r="B271" s="6" t="str">
        <f>IF('Time Series Inputs'!A271="","",'Time Series Inputs'!A271)</f>
        <v/>
      </c>
      <c r="C271" s="7" t="str">
        <f>IF('Time Series Inputs'!B271="","",'Time Series Inputs'!B271)</f>
        <v/>
      </c>
      <c r="D271" s="7" t="str">
        <f>IF('Time Series Inputs'!C271="","",'Time Series Inputs'!C271)</f>
        <v/>
      </c>
      <c r="E271" s="50" t="str">
        <f>IF('Rule Recommendations'!A271="","",'Rule Recommendations'!A271)</f>
        <v/>
      </c>
      <c r="F271" s="50" t="str">
        <f>IF($E271="","",IF(ROW($E271)&lt;=FIRST_TRADE_DATE,0,'Apply Constraints'!$E271))</f>
        <v/>
      </c>
      <c r="G271" s="50" t="str">
        <f t="shared" si="21"/>
        <v/>
      </c>
      <c r="H271" s="50" t="str">
        <f t="shared" si="22"/>
        <v/>
      </c>
      <c r="I271" s="49" t="str">
        <f t="shared" si="24"/>
        <v/>
      </c>
      <c r="J271" s="50" t="str">
        <f t="shared" si="23"/>
        <v/>
      </c>
    </row>
    <row r="272" spans="1:10" ht="15.75" customHeight="1">
      <c r="A272" s="40" t="str">
        <f t="shared" si="20"/>
        <v/>
      </c>
      <c r="B272" s="6" t="str">
        <f>IF('Time Series Inputs'!A272="","",'Time Series Inputs'!A272)</f>
        <v/>
      </c>
      <c r="C272" s="7" t="str">
        <f>IF('Time Series Inputs'!B272="","",'Time Series Inputs'!B272)</f>
        <v/>
      </c>
      <c r="D272" s="7" t="str">
        <f>IF('Time Series Inputs'!C272="","",'Time Series Inputs'!C272)</f>
        <v/>
      </c>
      <c r="E272" s="50" t="str">
        <f>IF('Rule Recommendations'!A272="","",'Rule Recommendations'!A272)</f>
        <v/>
      </c>
      <c r="F272" s="50" t="str">
        <f>IF($E272="","",IF(ROW($E272)&lt;=FIRST_TRADE_DATE,0,'Apply Constraints'!$E272))</f>
        <v/>
      </c>
      <c r="G272" s="50" t="str">
        <f t="shared" si="21"/>
        <v/>
      </c>
      <c r="H272" s="50" t="str">
        <f t="shared" si="22"/>
        <v/>
      </c>
      <c r="I272" s="49" t="str">
        <f t="shared" si="24"/>
        <v/>
      </c>
      <c r="J272" s="50" t="str">
        <f t="shared" si="23"/>
        <v/>
      </c>
    </row>
    <row r="273" spans="1:10" ht="15.75" customHeight="1">
      <c r="A273" s="40" t="str">
        <f t="shared" si="20"/>
        <v/>
      </c>
      <c r="B273" s="6" t="str">
        <f>IF('Time Series Inputs'!A273="","",'Time Series Inputs'!A273)</f>
        <v/>
      </c>
      <c r="C273" s="7" t="str">
        <f>IF('Time Series Inputs'!B273="","",'Time Series Inputs'!B273)</f>
        <v/>
      </c>
      <c r="D273" s="7" t="str">
        <f>IF('Time Series Inputs'!C273="","",'Time Series Inputs'!C273)</f>
        <v/>
      </c>
      <c r="E273" s="50" t="str">
        <f>IF('Rule Recommendations'!A273="","",'Rule Recommendations'!A273)</f>
        <v/>
      </c>
      <c r="F273" s="50" t="str">
        <f>IF($E273="","",IF(ROW($E273)&lt;=FIRST_TRADE_DATE,0,'Apply Constraints'!$E273))</f>
        <v/>
      </c>
      <c r="G273" s="50" t="str">
        <f t="shared" si="21"/>
        <v/>
      </c>
      <c r="H273" s="50" t="str">
        <f t="shared" si="22"/>
        <v/>
      </c>
      <c r="I273" s="49" t="str">
        <f t="shared" si="24"/>
        <v/>
      </c>
      <c r="J273" s="50" t="str">
        <f t="shared" si="23"/>
        <v/>
      </c>
    </row>
    <row r="274" spans="1:10" ht="15.75" customHeight="1">
      <c r="A274" s="40" t="str">
        <f t="shared" si="20"/>
        <v/>
      </c>
      <c r="B274" s="6" t="str">
        <f>IF('Time Series Inputs'!A274="","",'Time Series Inputs'!A274)</f>
        <v/>
      </c>
      <c r="C274" s="7" t="str">
        <f>IF('Time Series Inputs'!B274="","",'Time Series Inputs'!B274)</f>
        <v/>
      </c>
      <c r="D274" s="7" t="str">
        <f>IF('Time Series Inputs'!C274="","",'Time Series Inputs'!C274)</f>
        <v/>
      </c>
      <c r="E274" s="50" t="str">
        <f>IF('Rule Recommendations'!A274="","",'Rule Recommendations'!A274)</f>
        <v/>
      </c>
      <c r="F274" s="50" t="str">
        <f>IF($E274="","",IF(ROW($E274)&lt;=FIRST_TRADE_DATE,0,'Apply Constraints'!$E274))</f>
        <v/>
      </c>
      <c r="G274" s="50" t="str">
        <f t="shared" si="21"/>
        <v/>
      </c>
      <c r="H274" s="50" t="str">
        <f t="shared" si="22"/>
        <v/>
      </c>
      <c r="I274" s="49" t="str">
        <f t="shared" si="24"/>
        <v/>
      </c>
      <c r="J274" s="50" t="str">
        <f t="shared" si="23"/>
        <v/>
      </c>
    </row>
    <row r="275" spans="1:10" ht="15.75" customHeight="1">
      <c r="A275" s="40" t="str">
        <f t="shared" si="20"/>
        <v/>
      </c>
      <c r="B275" s="6" t="str">
        <f>IF('Time Series Inputs'!A275="","",'Time Series Inputs'!A275)</f>
        <v/>
      </c>
      <c r="C275" s="7" t="str">
        <f>IF('Time Series Inputs'!B275="","",'Time Series Inputs'!B275)</f>
        <v/>
      </c>
      <c r="D275" s="7" t="str">
        <f>IF('Time Series Inputs'!C275="","",'Time Series Inputs'!C275)</f>
        <v/>
      </c>
      <c r="E275" s="50" t="str">
        <f>IF('Rule Recommendations'!A275="","",'Rule Recommendations'!A275)</f>
        <v/>
      </c>
      <c r="F275" s="50" t="str">
        <f>IF($E275="","",IF(ROW($E275)&lt;=FIRST_TRADE_DATE,0,'Apply Constraints'!$E275))</f>
        <v/>
      </c>
      <c r="G275" s="50" t="str">
        <f t="shared" si="21"/>
        <v/>
      </c>
      <c r="H275" s="50" t="str">
        <f t="shared" si="22"/>
        <v/>
      </c>
      <c r="I275" s="49" t="str">
        <f t="shared" si="24"/>
        <v/>
      </c>
      <c r="J275" s="50" t="str">
        <f t="shared" si="23"/>
        <v/>
      </c>
    </row>
    <row r="276" spans="1:10" ht="15.75" customHeight="1">
      <c r="A276" s="40" t="str">
        <f t="shared" si="20"/>
        <v/>
      </c>
      <c r="B276" s="6" t="str">
        <f>IF('Time Series Inputs'!A276="","",'Time Series Inputs'!A276)</f>
        <v/>
      </c>
      <c r="C276" s="7" t="str">
        <f>IF('Time Series Inputs'!B276="","",'Time Series Inputs'!B276)</f>
        <v/>
      </c>
      <c r="D276" s="7" t="str">
        <f>IF('Time Series Inputs'!C276="","",'Time Series Inputs'!C276)</f>
        <v/>
      </c>
      <c r="E276" s="50" t="str">
        <f>IF('Rule Recommendations'!A276="","",'Rule Recommendations'!A276)</f>
        <v/>
      </c>
      <c r="F276" s="50" t="str">
        <f>IF($E276="","",IF(ROW($E276)&lt;=FIRST_TRADE_DATE,0,'Apply Constraints'!$E276))</f>
        <v/>
      </c>
      <c r="G276" s="50" t="str">
        <f t="shared" si="21"/>
        <v/>
      </c>
      <c r="H276" s="50" t="str">
        <f t="shared" si="22"/>
        <v/>
      </c>
      <c r="I276" s="49" t="str">
        <f t="shared" si="24"/>
        <v/>
      </c>
      <c r="J276" s="50" t="str">
        <f t="shared" si="23"/>
        <v/>
      </c>
    </row>
    <row r="277" spans="1:10" ht="15.75" customHeight="1">
      <c r="A277" s="40" t="str">
        <f t="shared" si="20"/>
        <v/>
      </c>
      <c r="B277" s="6" t="str">
        <f>IF('Time Series Inputs'!A277="","",'Time Series Inputs'!A277)</f>
        <v/>
      </c>
      <c r="C277" s="7" t="str">
        <f>IF('Time Series Inputs'!B277="","",'Time Series Inputs'!B277)</f>
        <v/>
      </c>
      <c r="D277" s="7" t="str">
        <f>IF('Time Series Inputs'!C277="","",'Time Series Inputs'!C277)</f>
        <v/>
      </c>
      <c r="E277" s="50" t="str">
        <f>IF('Rule Recommendations'!A277="","",'Rule Recommendations'!A277)</f>
        <v/>
      </c>
      <c r="F277" s="50" t="str">
        <f>IF($E277="","",IF(ROW($E277)&lt;=FIRST_TRADE_DATE,0,'Apply Constraints'!$E277))</f>
        <v/>
      </c>
      <c r="G277" s="50" t="str">
        <f t="shared" si="21"/>
        <v/>
      </c>
      <c r="H277" s="50" t="str">
        <f t="shared" si="22"/>
        <v/>
      </c>
      <c r="I277" s="49" t="str">
        <f t="shared" si="24"/>
        <v/>
      </c>
      <c r="J277" s="50" t="str">
        <f t="shared" si="23"/>
        <v/>
      </c>
    </row>
    <row r="278" spans="1:10" ht="15.75" customHeight="1">
      <c r="A278" s="40" t="str">
        <f t="shared" si="20"/>
        <v/>
      </c>
      <c r="B278" s="6" t="str">
        <f>IF('Time Series Inputs'!A278="","",'Time Series Inputs'!A278)</f>
        <v/>
      </c>
      <c r="C278" s="7" t="str">
        <f>IF('Time Series Inputs'!B278="","",'Time Series Inputs'!B278)</f>
        <v/>
      </c>
      <c r="D278" s="7" t="str">
        <f>IF('Time Series Inputs'!C278="","",'Time Series Inputs'!C278)</f>
        <v/>
      </c>
      <c r="E278" s="50" t="str">
        <f>IF('Rule Recommendations'!A278="","",'Rule Recommendations'!A278)</f>
        <v/>
      </c>
      <c r="F278" s="50" t="str">
        <f>IF($E278="","",IF(ROW($E278)&lt;=FIRST_TRADE_DATE,0,'Apply Constraints'!$E278))</f>
        <v/>
      </c>
      <c r="G278" s="50" t="str">
        <f t="shared" si="21"/>
        <v/>
      </c>
      <c r="H278" s="50" t="str">
        <f t="shared" si="22"/>
        <v/>
      </c>
      <c r="I278" s="49" t="str">
        <f t="shared" si="24"/>
        <v/>
      </c>
      <c r="J278" s="50" t="str">
        <f t="shared" si="23"/>
        <v/>
      </c>
    </row>
    <row r="279" spans="1:10" ht="15.75" customHeight="1">
      <c r="A279" s="40" t="str">
        <f t="shared" si="20"/>
        <v/>
      </c>
      <c r="B279" s="6" t="str">
        <f>IF('Time Series Inputs'!A279="","",'Time Series Inputs'!A279)</f>
        <v/>
      </c>
      <c r="C279" s="7" t="str">
        <f>IF('Time Series Inputs'!B279="","",'Time Series Inputs'!B279)</f>
        <v/>
      </c>
      <c r="D279" s="7" t="str">
        <f>IF('Time Series Inputs'!C279="","",'Time Series Inputs'!C279)</f>
        <v/>
      </c>
      <c r="E279" s="50" t="str">
        <f>IF('Rule Recommendations'!A279="","",'Rule Recommendations'!A279)</f>
        <v/>
      </c>
      <c r="F279" s="50" t="str">
        <f>IF($E279="","",IF(ROW($E279)&lt;=FIRST_TRADE_DATE,0,'Apply Constraints'!$E279))</f>
        <v/>
      </c>
      <c r="G279" s="50" t="str">
        <f t="shared" si="21"/>
        <v/>
      </c>
      <c r="H279" s="50" t="str">
        <f t="shared" si="22"/>
        <v/>
      </c>
      <c r="I279" s="49" t="str">
        <f t="shared" si="24"/>
        <v/>
      </c>
      <c r="J279" s="50" t="str">
        <f t="shared" si="23"/>
        <v/>
      </c>
    </row>
    <row r="280" spans="1:10" ht="15.75" customHeight="1">
      <c r="A280" s="40" t="str">
        <f t="shared" si="20"/>
        <v/>
      </c>
      <c r="B280" s="6" t="str">
        <f>IF('Time Series Inputs'!A280="","",'Time Series Inputs'!A280)</f>
        <v/>
      </c>
      <c r="C280" s="7" t="str">
        <f>IF('Time Series Inputs'!B280="","",'Time Series Inputs'!B280)</f>
        <v/>
      </c>
      <c r="D280" s="7" t="str">
        <f>IF('Time Series Inputs'!C280="","",'Time Series Inputs'!C280)</f>
        <v/>
      </c>
      <c r="E280" s="50" t="str">
        <f>IF('Rule Recommendations'!A280="","",'Rule Recommendations'!A280)</f>
        <v/>
      </c>
      <c r="F280" s="50" t="str">
        <f>IF($E280="","",IF(ROW($E280)&lt;=FIRST_TRADE_DATE,0,'Apply Constraints'!$E280))</f>
        <v/>
      </c>
      <c r="G280" s="50" t="str">
        <f t="shared" si="21"/>
        <v/>
      </c>
      <c r="H280" s="50" t="str">
        <f t="shared" si="22"/>
        <v/>
      </c>
      <c r="I280" s="49" t="str">
        <f t="shared" si="24"/>
        <v/>
      </c>
      <c r="J280" s="50" t="str">
        <f t="shared" si="23"/>
        <v/>
      </c>
    </row>
    <row r="281" spans="1:10" ht="15.75" customHeight="1">
      <c r="A281" s="40" t="str">
        <f t="shared" si="20"/>
        <v/>
      </c>
      <c r="B281" s="6" t="str">
        <f>IF('Time Series Inputs'!A281="","",'Time Series Inputs'!A281)</f>
        <v/>
      </c>
      <c r="C281" s="7" t="str">
        <f>IF('Time Series Inputs'!B281="","",'Time Series Inputs'!B281)</f>
        <v/>
      </c>
      <c r="D281" s="7" t="str">
        <f>IF('Time Series Inputs'!C281="","",'Time Series Inputs'!C281)</f>
        <v/>
      </c>
      <c r="E281" s="50" t="str">
        <f>IF('Rule Recommendations'!A281="","",'Rule Recommendations'!A281)</f>
        <v/>
      </c>
      <c r="F281" s="50" t="str">
        <f>IF($E281="","",IF(ROW($E281)&lt;=FIRST_TRADE_DATE,0,'Apply Constraints'!$E281))</f>
        <v/>
      </c>
      <c r="G281" s="50" t="str">
        <f t="shared" si="21"/>
        <v/>
      </c>
      <c r="H281" s="50" t="str">
        <f t="shared" si="22"/>
        <v/>
      </c>
      <c r="I281" s="49" t="str">
        <f t="shared" si="24"/>
        <v/>
      </c>
      <c r="J281" s="50" t="str">
        <f t="shared" si="23"/>
        <v/>
      </c>
    </row>
    <row r="282" spans="1:10" ht="15.75" customHeight="1">
      <c r="A282" s="40" t="str">
        <f t="shared" si="20"/>
        <v/>
      </c>
      <c r="B282" s="6" t="str">
        <f>IF('Time Series Inputs'!A282="","",'Time Series Inputs'!A282)</f>
        <v/>
      </c>
      <c r="C282" s="7" t="str">
        <f>IF('Time Series Inputs'!B282="","",'Time Series Inputs'!B282)</f>
        <v/>
      </c>
      <c r="D282" s="7" t="str">
        <f>IF('Time Series Inputs'!C282="","",'Time Series Inputs'!C282)</f>
        <v/>
      </c>
      <c r="E282" s="50" t="str">
        <f>IF('Rule Recommendations'!A282="","",'Rule Recommendations'!A282)</f>
        <v/>
      </c>
      <c r="F282" s="50" t="str">
        <f>IF($E282="","",IF(ROW($E282)&lt;=FIRST_TRADE_DATE,0,'Apply Constraints'!$E282))</f>
        <v/>
      </c>
      <c r="G282" s="50" t="str">
        <f t="shared" si="21"/>
        <v/>
      </c>
      <c r="H282" s="50" t="str">
        <f t="shared" si="22"/>
        <v/>
      </c>
      <c r="I282" s="49" t="str">
        <f t="shared" si="24"/>
        <v/>
      </c>
      <c r="J282" s="50" t="str">
        <f t="shared" si="23"/>
        <v/>
      </c>
    </row>
    <row r="283" spans="1:10" ht="15.75" customHeight="1">
      <c r="A283" s="40" t="str">
        <f t="shared" si="20"/>
        <v/>
      </c>
      <c r="B283" s="6" t="str">
        <f>IF('Time Series Inputs'!A283="","",'Time Series Inputs'!A283)</f>
        <v/>
      </c>
      <c r="C283" s="7" t="str">
        <f>IF('Time Series Inputs'!B283="","",'Time Series Inputs'!B283)</f>
        <v/>
      </c>
      <c r="D283" s="7" t="str">
        <f>IF('Time Series Inputs'!C283="","",'Time Series Inputs'!C283)</f>
        <v/>
      </c>
      <c r="E283" s="50" t="str">
        <f>IF('Rule Recommendations'!A283="","",'Rule Recommendations'!A283)</f>
        <v/>
      </c>
      <c r="F283" s="50" t="str">
        <f>IF($E283="","",IF(ROW($E283)&lt;=FIRST_TRADE_DATE,0,'Apply Constraints'!$E283))</f>
        <v/>
      </c>
      <c r="G283" s="50" t="str">
        <f t="shared" si="21"/>
        <v/>
      </c>
      <c r="H283" s="50" t="str">
        <f t="shared" si="22"/>
        <v/>
      </c>
      <c r="I283" s="49" t="str">
        <f t="shared" si="24"/>
        <v/>
      </c>
      <c r="J283" s="50" t="str">
        <f t="shared" si="23"/>
        <v/>
      </c>
    </row>
    <row r="284" spans="1:10" ht="15.75" customHeight="1">
      <c r="A284" s="40" t="str">
        <f t="shared" si="20"/>
        <v/>
      </c>
      <c r="B284" s="6" t="str">
        <f>IF('Time Series Inputs'!A284="","",'Time Series Inputs'!A284)</f>
        <v/>
      </c>
      <c r="C284" s="7" t="str">
        <f>IF('Time Series Inputs'!B284="","",'Time Series Inputs'!B284)</f>
        <v/>
      </c>
      <c r="D284" s="7" t="str">
        <f>IF('Time Series Inputs'!C284="","",'Time Series Inputs'!C284)</f>
        <v/>
      </c>
      <c r="E284" s="50" t="str">
        <f>IF('Rule Recommendations'!A284="","",'Rule Recommendations'!A284)</f>
        <v/>
      </c>
      <c r="F284" s="50" t="str">
        <f>IF($E284="","",IF(ROW($E284)&lt;=FIRST_TRADE_DATE,0,'Apply Constraints'!$E284))</f>
        <v/>
      </c>
      <c r="G284" s="50" t="str">
        <f t="shared" si="21"/>
        <v/>
      </c>
      <c r="H284" s="50" t="str">
        <f t="shared" si="22"/>
        <v/>
      </c>
      <c r="I284" s="49" t="str">
        <f t="shared" si="24"/>
        <v/>
      </c>
      <c r="J284" s="50" t="str">
        <f t="shared" si="23"/>
        <v/>
      </c>
    </row>
    <row r="285" spans="1:10" ht="15.75" customHeight="1">
      <c r="A285" s="40" t="str">
        <f t="shared" si="20"/>
        <v/>
      </c>
      <c r="B285" s="6" t="str">
        <f>IF('Time Series Inputs'!A285="","",'Time Series Inputs'!A285)</f>
        <v/>
      </c>
      <c r="C285" s="7" t="str">
        <f>IF('Time Series Inputs'!B285="","",'Time Series Inputs'!B285)</f>
        <v/>
      </c>
      <c r="D285" s="7" t="str">
        <f>IF('Time Series Inputs'!C285="","",'Time Series Inputs'!C285)</f>
        <v/>
      </c>
      <c r="E285" s="50" t="str">
        <f>IF('Rule Recommendations'!A285="","",'Rule Recommendations'!A285)</f>
        <v/>
      </c>
      <c r="F285" s="50" t="str">
        <f>IF($E285="","",IF(ROW($E285)&lt;=FIRST_TRADE_DATE,0,'Apply Constraints'!$E285))</f>
        <v/>
      </c>
      <c r="G285" s="50" t="str">
        <f t="shared" si="21"/>
        <v/>
      </c>
      <c r="H285" s="50" t="str">
        <f t="shared" si="22"/>
        <v/>
      </c>
      <c r="I285" s="49" t="str">
        <f t="shared" si="24"/>
        <v/>
      </c>
      <c r="J285" s="50" t="str">
        <f t="shared" si="23"/>
        <v/>
      </c>
    </row>
    <row r="286" spans="1:10" ht="15.75" customHeight="1">
      <c r="A286" s="40" t="str">
        <f t="shared" si="20"/>
        <v/>
      </c>
      <c r="B286" s="6" t="str">
        <f>IF('Time Series Inputs'!A286="","",'Time Series Inputs'!A286)</f>
        <v/>
      </c>
      <c r="C286" s="7" t="str">
        <f>IF('Time Series Inputs'!B286="","",'Time Series Inputs'!B286)</f>
        <v/>
      </c>
      <c r="D286" s="7" t="str">
        <f>IF('Time Series Inputs'!C286="","",'Time Series Inputs'!C286)</f>
        <v/>
      </c>
      <c r="E286" s="50" t="str">
        <f>IF('Rule Recommendations'!A286="","",'Rule Recommendations'!A286)</f>
        <v/>
      </c>
      <c r="F286" s="50" t="str">
        <f>IF($E286="","",IF(ROW($E286)&lt;=FIRST_TRADE_DATE,0,'Apply Constraints'!$E286))</f>
        <v/>
      </c>
      <c r="G286" s="50" t="str">
        <f t="shared" si="21"/>
        <v/>
      </c>
      <c r="H286" s="50" t="str">
        <f t="shared" si="22"/>
        <v/>
      </c>
      <c r="I286" s="49" t="str">
        <f t="shared" si="24"/>
        <v/>
      </c>
      <c r="J286" s="50" t="str">
        <f t="shared" si="23"/>
        <v/>
      </c>
    </row>
    <row r="287" spans="1:10" ht="15.75" customHeight="1">
      <c r="A287" s="40" t="str">
        <f t="shared" si="20"/>
        <v/>
      </c>
      <c r="B287" s="6" t="str">
        <f>IF('Time Series Inputs'!A287="","",'Time Series Inputs'!A287)</f>
        <v/>
      </c>
      <c r="C287" s="7" t="str">
        <f>IF('Time Series Inputs'!B287="","",'Time Series Inputs'!B287)</f>
        <v/>
      </c>
      <c r="D287" s="7" t="str">
        <f>IF('Time Series Inputs'!C287="","",'Time Series Inputs'!C287)</f>
        <v/>
      </c>
      <c r="E287" s="50" t="str">
        <f>IF('Rule Recommendations'!A287="","",'Rule Recommendations'!A287)</f>
        <v/>
      </c>
      <c r="F287" s="50" t="str">
        <f>IF($E287="","",IF(ROW($E287)&lt;=FIRST_TRADE_DATE,0,'Apply Constraints'!$E287))</f>
        <v/>
      </c>
      <c r="G287" s="50" t="str">
        <f t="shared" si="21"/>
        <v/>
      </c>
      <c r="H287" s="50" t="str">
        <f t="shared" si="22"/>
        <v/>
      </c>
      <c r="I287" s="49" t="str">
        <f t="shared" si="24"/>
        <v/>
      </c>
      <c r="J287" s="50" t="str">
        <f t="shared" si="23"/>
        <v/>
      </c>
    </row>
    <row r="288" spans="1:10" ht="15.75" customHeight="1">
      <c r="A288" s="40" t="str">
        <f t="shared" si="20"/>
        <v/>
      </c>
      <c r="B288" s="6" t="str">
        <f>IF('Time Series Inputs'!A288="","",'Time Series Inputs'!A288)</f>
        <v/>
      </c>
      <c r="C288" s="7" t="str">
        <f>IF('Time Series Inputs'!B288="","",'Time Series Inputs'!B288)</f>
        <v/>
      </c>
      <c r="D288" s="7" t="str">
        <f>IF('Time Series Inputs'!C288="","",'Time Series Inputs'!C288)</f>
        <v/>
      </c>
      <c r="E288" s="50" t="str">
        <f>IF('Rule Recommendations'!A288="","",'Rule Recommendations'!A288)</f>
        <v/>
      </c>
      <c r="F288" s="50" t="str">
        <f>IF($E288="","",IF(ROW($E288)&lt;=FIRST_TRADE_DATE,0,'Apply Constraints'!$E288))</f>
        <v/>
      </c>
      <c r="G288" s="50" t="str">
        <f t="shared" si="21"/>
        <v/>
      </c>
      <c r="H288" s="50" t="str">
        <f t="shared" si="22"/>
        <v/>
      </c>
      <c r="I288" s="49" t="str">
        <f t="shared" si="24"/>
        <v/>
      </c>
      <c r="J288" s="50" t="str">
        <f t="shared" si="23"/>
        <v/>
      </c>
    </row>
    <row r="289" spans="1:10" ht="15.75" customHeight="1">
      <c r="A289" s="40" t="str">
        <f t="shared" si="20"/>
        <v/>
      </c>
      <c r="B289" s="6" t="str">
        <f>IF('Time Series Inputs'!A289="","",'Time Series Inputs'!A289)</f>
        <v/>
      </c>
      <c r="C289" s="7" t="str">
        <f>IF('Time Series Inputs'!B289="","",'Time Series Inputs'!B289)</f>
        <v/>
      </c>
      <c r="D289" s="7" t="str">
        <f>IF('Time Series Inputs'!C289="","",'Time Series Inputs'!C289)</f>
        <v/>
      </c>
      <c r="E289" s="50" t="str">
        <f>IF('Rule Recommendations'!A289="","",'Rule Recommendations'!A289)</f>
        <v/>
      </c>
      <c r="F289" s="50" t="str">
        <f>IF($E289="","",IF(ROW($E289)&lt;=FIRST_TRADE_DATE,0,'Apply Constraints'!$E289))</f>
        <v/>
      </c>
      <c r="G289" s="50" t="str">
        <f t="shared" si="21"/>
        <v/>
      </c>
      <c r="H289" s="50" t="str">
        <f t="shared" si="22"/>
        <v/>
      </c>
      <c r="I289" s="49" t="str">
        <f t="shared" si="24"/>
        <v/>
      </c>
      <c r="J289" s="50" t="str">
        <f t="shared" si="23"/>
        <v/>
      </c>
    </row>
    <row r="290" spans="1:10" ht="15.75" customHeight="1">
      <c r="A290" s="40" t="str">
        <f t="shared" si="20"/>
        <v/>
      </c>
      <c r="B290" s="6" t="str">
        <f>IF('Time Series Inputs'!A290="","",'Time Series Inputs'!A290)</f>
        <v/>
      </c>
      <c r="C290" s="7" t="str">
        <f>IF('Time Series Inputs'!B290="","",'Time Series Inputs'!B290)</f>
        <v/>
      </c>
      <c r="D290" s="7" t="str">
        <f>IF('Time Series Inputs'!C290="","",'Time Series Inputs'!C290)</f>
        <v/>
      </c>
      <c r="E290" s="50" t="str">
        <f>IF('Rule Recommendations'!A290="","",'Rule Recommendations'!A290)</f>
        <v/>
      </c>
      <c r="F290" s="50" t="str">
        <f>IF($E290="","",IF(ROW($E290)&lt;=FIRST_TRADE_DATE,0,'Apply Constraints'!$E290))</f>
        <v/>
      </c>
      <c r="G290" s="50" t="str">
        <f t="shared" si="21"/>
        <v/>
      </c>
      <c r="H290" s="50" t="str">
        <f t="shared" si="22"/>
        <v/>
      </c>
      <c r="I290" s="49" t="str">
        <f t="shared" si="24"/>
        <v/>
      </c>
      <c r="J290" s="50" t="str">
        <f t="shared" si="23"/>
        <v/>
      </c>
    </row>
    <row r="291" spans="1:10" ht="15.75" customHeight="1">
      <c r="A291" s="40" t="str">
        <f t="shared" si="20"/>
        <v/>
      </c>
      <c r="B291" s="6" t="str">
        <f>IF('Time Series Inputs'!A291="","",'Time Series Inputs'!A291)</f>
        <v/>
      </c>
      <c r="C291" s="7" t="str">
        <f>IF('Time Series Inputs'!B291="","",'Time Series Inputs'!B291)</f>
        <v/>
      </c>
      <c r="D291" s="7" t="str">
        <f>IF('Time Series Inputs'!C291="","",'Time Series Inputs'!C291)</f>
        <v/>
      </c>
      <c r="E291" s="50" t="str">
        <f>IF('Rule Recommendations'!A291="","",'Rule Recommendations'!A291)</f>
        <v/>
      </c>
      <c r="F291" s="50" t="str">
        <f>IF($E291="","",IF(ROW($E291)&lt;=FIRST_TRADE_DATE,0,'Apply Constraints'!$E291))</f>
        <v/>
      </c>
      <c r="G291" s="50" t="str">
        <f t="shared" si="21"/>
        <v/>
      </c>
      <c r="H291" s="50" t="str">
        <f t="shared" si="22"/>
        <v/>
      </c>
      <c r="I291" s="49" t="str">
        <f t="shared" si="24"/>
        <v/>
      </c>
      <c r="J291" s="50" t="str">
        <f t="shared" si="23"/>
        <v/>
      </c>
    </row>
    <row r="292" spans="1:10" ht="15.75" customHeight="1">
      <c r="A292" s="40" t="str">
        <f t="shared" si="20"/>
        <v/>
      </c>
      <c r="B292" s="6" t="str">
        <f>IF('Time Series Inputs'!A292="","",'Time Series Inputs'!A292)</f>
        <v/>
      </c>
      <c r="C292" s="7" t="str">
        <f>IF('Time Series Inputs'!B292="","",'Time Series Inputs'!B292)</f>
        <v/>
      </c>
      <c r="D292" s="7" t="str">
        <f>IF('Time Series Inputs'!C292="","",'Time Series Inputs'!C292)</f>
        <v/>
      </c>
      <c r="E292" s="50" t="str">
        <f>IF('Rule Recommendations'!A292="","",'Rule Recommendations'!A292)</f>
        <v/>
      </c>
      <c r="F292" s="50" t="str">
        <f>IF($E292="","",IF(ROW($E292)&lt;=FIRST_TRADE_DATE,0,'Apply Constraints'!$E292))</f>
        <v/>
      </c>
      <c r="G292" s="50" t="str">
        <f t="shared" si="21"/>
        <v/>
      </c>
      <c r="H292" s="50" t="str">
        <f t="shared" si="22"/>
        <v/>
      </c>
      <c r="I292" s="49" t="str">
        <f t="shared" si="24"/>
        <v/>
      </c>
      <c r="J292" s="50" t="str">
        <f t="shared" si="23"/>
        <v/>
      </c>
    </row>
    <row r="293" spans="1:10" ht="15.75" customHeight="1">
      <c r="A293" s="40" t="str">
        <f t="shared" si="20"/>
        <v/>
      </c>
      <c r="B293" s="6" t="str">
        <f>IF('Time Series Inputs'!A293="","",'Time Series Inputs'!A293)</f>
        <v/>
      </c>
      <c r="C293" s="7" t="str">
        <f>IF('Time Series Inputs'!B293="","",'Time Series Inputs'!B293)</f>
        <v/>
      </c>
      <c r="D293" s="7" t="str">
        <f>IF('Time Series Inputs'!C293="","",'Time Series Inputs'!C293)</f>
        <v/>
      </c>
      <c r="E293" s="50" t="str">
        <f>IF('Rule Recommendations'!A293="","",'Rule Recommendations'!A293)</f>
        <v/>
      </c>
      <c r="F293" s="50" t="str">
        <f>IF($E293="","",IF(ROW($E293)&lt;=FIRST_TRADE_DATE,0,'Apply Constraints'!$E293))</f>
        <v/>
      </c>
      <c r="G293" s="50" t="str">
        <f t="shared" si="21"/>
        <v/>
      </c>
      <c r="H293" s="50" t="str">
        <f t="shared" si="22"/>
        <v/>
      </c>
      <c r="I293" s="49" t="str">
        <f t="shared" si="24"/>
        <v/>
      </c>
      <c r="J293" s="50" t="str">
        <f t="shared" si="23"/>
        <v/>
      </c>
    </row>
    <row r="294" spans="1:10" ht="15.75" customHeight="1">
      <c r="A294" s="40" t="str">
        <f t="shared" si="20"/>
        <v/>
      </c>
      <c r="B294" s="6" t="str">
        <f>IF('Time Series Inputs'!A294="","",'Time Series Inputs'!A294)</f>
        <v/>
      </c>
      <c r="C294" s="7" t="str">
        <f>IF('Time Series Inputs'!B294="","",'Time Series Inputs'!B294)</f>
        <v/>
      </c>
      <c r="D294" s="7" t="str">
        <f>IF('Time Series Inputs'!C294="","",'Time Series Inputs'!C294)</f>
        <v/>
      </c>
      <c r="E294" s="50" t="str">
        <f>IF('Rule Recommendations'!A294="","",'Rule Recommendations'!A294)</f>
        <v/>
      </c>
      <c r="F294" s="50" t="str">
        <f>IF($E294="","",IF(ROW($E294)&lt;=FIRST_TRADE_DATE,0,'Apply Constraints'!$E294))</f>
        <v/>
      </c>
      <c r="G294" s="50" t="str">
        <f t="shared" si="21"/>
        <v/>
      </c>
      <c r="H294" s="50" t="str">
        <f t="shared" si="22"/>
        <v/>
      </c>
      <c r="I294" s="49" t="str">
        <f t="shared" si="24"/>
        <v/>
      </c>
      <c r="J294" s="50" t="str">
        <f t="shared" si="23"/>
        <v/>
      </c>
    </row>
    <row r="295" spans="1:10" ht="15.75" customHeight="1">
      <c r="A295" s="40" t="str">
        <f t="shared" si="20"/>
        <v/>
      </c>
      <c r="B295" s="6" t="str">
        <f>IF('Time Series Inputs'!A295="","",'Time Series Inputs'!A295)</f>
        <v/>
      </c>
      <c r="C295" s="7" t="str">
        <f>IF('Time Series Inputs'!B295="","",'Time Series Inputs'!B295)</f>
        <v/>
      </c>
      <c r="D295" s="7" t="str">
        <f>IF('Time Series Inputs'!C295="","",'Time Series Inputs'!C295)</f>
        <v/>
      </c>
      <c r="E295" s="50" t="str">
        <f>IF('Rule Recommendations'!A295="","",'Rule Recommendations'!A295)</f>
        <v/>
      </c>
      <c r="F295" s="50" t="str">
        <f>IF($E295="","",IF(ROW($E295)&lt;=FIRST_TRADE_DATE,0,'Apply Constraints'!$E295))</f>
        <v/>
      </c>
      <c r="G295" s="50" t="str">
        <f t="shared" si="21"/>
        <v/>
      </c>
      <c r="H295" s="50" t="str">
        <f t="shared" si="22"/>
        <v/>
      </c>
      <c r="I295" s="49" t="str">
        <f t="shared" si="24"/>
        <v/>
      </c>
      <c r="J295" s="50" t="str">
        <f t="shared" si="23"/>
        <v/>
      </c>
    </row>
    <row r="296" spans="1:10" ht="15.75" customHeight="1">
      <c r="A296" s="40" t="str">
        <f t="shared" si="20"/>
        <v/>
      </c>
      <c r="B296" s="6" t="str">
        <f>IF('Time Series Inputs'!A296="","",'Time Series Inputs'!A296)</f>
        <v/>
      </c>
      <c r="C296" s="7" t="str">
        <f>IF('Time Series Inputs'!B296="","",'Time Series Inputs'!B296)</f>
        <v/>
      </c>
      <c r="D296" s="7" t="str">
        <f>IF('Time Series Inputs'!C296="","",'Time Series Inputs'!C296)</f>
        <v/>
      </c>
      <c r="E296" s="50" t="str">
        <f>IF('Rule Recommendations'!A296="","",'Rule Recommendations'!A296)</f>
        <v/>
      </c>
      <c r="F296" s="50" t="str">
        <f>IF($E296="","",IF(ROW($E296)&lt;=FIRST_TRADE_DATE,0,'Apply Constraints'!$E296))</f>
        <v/>
      </c>
      <c r="G296" s="50" t="str">
        <f t="shared" si="21"/>
        <v/>
      </c>
      <c r="H296" s="50" t="str">
        <f t="shared" si="22"/>
        <v/>
      </c>
      <c r="I296" s="49" t="str">
        <f t="shared" si="24"/>
        <v/>
      </c>
      <c r="J296" s="50" t="str">
        <f t="shared" si="23"/>
        <v/>
      </c>
    </row>
    <row r="297" spans="1:10" ht="15.75" customHeight="1">
      <c r="A297" s="40" t="str">
        <f t="shared" si="20"/>
        <v/>
      </c>
      <c r="B297" s="6" t="str">
        <f>IF('Time Series Inputs'!A297="","",'Time Series Inputs'!A297)</f>
        <v/>
      </c>
      <c r="C297" s="7" t="str">
        <f>IF('Time Series Inputs'!B297="","",'Time Series Inputs'!B297)</f>
        <v/>
      </c>
      <c r="D297" s="7" t="str">
        <f>IF('Time Series Inputs'!C297="","",'Time Series Inputs'!C297)</f>
        <v/>
      </c>
      <c r="E297" s="50" t="str">
        <f>IF('Rule Recommendations'!A297="","",'Rule Recommendations'!A297)</f>
        <v/>
      </c>
      <c r="F297" s="50" t="str">
        <f>IF($E297="","",IF(ROW($E297)&lt;=FIRST_TRADE_DATE,0,'Apply Constraints'!$E297))</f>
        <v/>
      </c>
      <c r="G297" s="50" t="str">
        <f t="shared" si="21"/>
        <v/>
      </c>
      <c r="H297" s="50" t="str">
        <f t="shared" si="22"/>
        <v/>
      </c>
      <c r="I297" s="49" t="str">
        <f t="shared" si="24"/>
        <v/>
      </c>
      <c r="J297" s="50" t="str">
        <f t="shared" si="23"/>
        <v/>
      </c>
    </row>
    <row r="298" spans="1:10" ht="15.75" customHeight="1">
      <c r="A298" s="40" t="str">
        <f t="shared" si="20"/>
        <v/>
      </c>
      <c r="B298" s="6" t="str">
        <f>IF('Time Series Inputs'!A298="","",'Time Series Inputs'!A298)</f>
        <v/>
      </c>
      <c r="C298" s="7" t="str">
        <f>IF('Time Series Inputs'!B298="","",'Time Series Inputs'!B298)</f>
        <v/>
      </c>
      <c r="D298" s="7" t="str">
        <f>IF('Time Series Inputs'!C298="","",'Time Series Inputs'!C298)</f>
        <v/>
      </c>
      <c r="E298" s="50" t="str">
        <f>IF('Rule Recommendations'!A298="","",'Rule Recommendations'!A298)</f>
        <v/>
      </c>
      <c r="F298" s="50" t="str">
        <f>IF($E298="","",IF(ROW($E298)&lt;=FIRST_TRADE_DATE,0,'Apply Constraints'!$E298))</f>
        <v/>
      </c>
      <c r="G298" s="50" t="str">
        <f t="shared" si="21"/>
        <v/>
      </c>
      <c r="H298" s="50" t="str">
        <f t="shared" si="22"/>
        <v/>
      </c>
      <c r="I298" s="49" t="str">
        <f t="shared" si="24"/>
        <v/>
      </c>
      <c r="J298" s="50" t="str">
        <f t="shared" si="23"/>
        <v/>
      </c>
    </row>
    <row r="299" spans="1:10" ht="15.75" customHeight="1">
      <c r="A299" s="40" t="str">
        <f t="shared" si="20"/>
        <v/>
      </c>
      <c r="B299" s="6" t="str">
        <f>IF('Time Series Inputs'!A299="","",'Time Series Inputs'!A299)</f>
        <v/>
      </c>
      <c r="C299" s="7" t="str">
        <f>IF('Time Series Inputs'!B299="","",'Time Series Inputs'!B299)</f>
        <v/>
      </c>
      <c r="D299" s="7" t="str">
        <f>IF('Time Series Inputs'!C299="","",'Time Series Inputs'!C299)</f>
        <v/>
      </c>
      <c r="E299" s="50" t="str">
        <f>IF('Rule Recommendations'!A299="","",'Rule Recommendations'!A299)</f>
        <v/>
      </c>
      <c r="F299" s="50" t="str">
        <f>IF($E299="","",IF(ROW($E299)&lt;=FIRST_TRADE_DATE,0,'Apply Constraints'!$E299))</f>
        <v/>
      </c>
      <c r="G299" s="50" t="str">
        <f t="shared" si="21"/>
        <v/>
      </c>
      <c r="H299" s="50" t="str">
        <f t="shared" si="22"/>
        <v/>
      </c>
      <c r="I299" s="49" t="str">
        <f t="shared" si="24"/>
        <v/>
      </c>
      <c r="J299" s="50" t="str">
        <f t="shared" si="23"/>
        <v/>
      </c>
    </row>
    <row r="300" spans="1:10" ht="15.75" customHeight="1">
      <c r="A300" s="40" t="str">
        <f t="shared" si="20"/>
        <v/>
      </c>
      <c r="B300" s="6" t="str">
        <f>IF('Time Series Inputs'!A300="","",'Time Series Inputs'!A300)</f>
        <v/>
      </c>
      <c r="C300" s="7" t="str">
        <f>IF('Time Series Inputs'!B300="","",'Time Series Inputs'!B300)</f>
        <v/>
      </c>
      <c r="D300" s="7" t="str">
        <f>IF('Time Series Inputs'!C300="","",'Time Series Inputs'!C300)</f>
        <v/>
      </c>
      <c r="E300" s="50" t="str">
        <f>IF('Rule Recommendations'!A300="","",'Rule Recommendations'!A300)</f>
        <v/>
      </c>
      <c r="F300" s="50" t="str">
        <f>IF($E300="","",IF(ROW($E300)&lt;=FIRST_TRADE_DATE,0,'Apply Constraints'!$E300))</f>
        <v/>
      </c>
      <c r="G300" s="50" t="str">
        <f t="shared" si="21"/>
        <v/>
      </c>
      <c r="H300" s="50" t="str">
        <f t="shared" si="22"/>
        <v/>
      </c>
      <c r="I300" s="49" t="str">
        <f t="shared" si="24"/>
        <v/>
      </c>
      <c r="J300" s="50" t="str">
        <f t="shared" si="23"/>
        <v/>
      </c>
    </row>
    <row r="301" spans="1:10" ht="15.75" customHeight="1">
      <c r="A301" s="40" t="str">
        <f t="shared" si="20"/>
        <v/>
      </c>
      <c r="B301" s="6" t="str">
        <f>IF('Time Series Inputs'!A301="","",'Time Series Inputs'!A301)</f>
        <v/>
      </c>
      <c r="C301" s="7" t="str">
        <f>IF('Time Series Inputs'!B301="","",'Time Series Inputs'!B301)</f>
        <v/>
      </c>
      <c r="D301" s="7" t="str">
        <f>IF('Time Series Inputs'!C301="","",'Time Series Inputs'!C301)</f>
        <v/>
      </c>
      <c r="E301" s="50" t="str">
        <f>IF('Rule Recommendations'!A301="","",'Rule Recommendations'!A301)</f>
        <v/>
      </c>
      <c r="F301" s="50" t="str">
        <f>IF($E301="","",IF(ROW($E301)&lt;=FIRST_TRADE_DATE,0,'Apply Constraints'!$E301))</f>
        <v/>
      </c>
      <c r="G301" s="50" t="str">
        <f t="shared" si="21"/>
        <v/>
      </c>
      <c r="H301" s="50" t="str">
        <f t="shared" si="22"/>
        <v/>
      </c>
      <c r="I301" s="49" t="str">
        <f t="shared" si="24"/>
        <v/>
      </c>
      <c r="J301" s="50" t="str">
        <f t="shared" si="23"/>
        <v/>
      </c>
    </row>
    <row r="302" spans="1:10" ht="15.75" customHeight="1">
      <c r="A302" s="40" t="str">
        <f t="shared" si="20"/>
        <v/>
      </c>
      <c r="B302" s="6" t="str">
        <f>IF('Time Series Inputs'!A302="","",'Time Series Inputs'!A302)</f>
        <v/>
      </c>
      <c r="C302" s="7" t="str">
        <f>IF('Time Series Inputs'!B302="","",'Time Series Inputs'!B302)</f>
        <v/>
      </c>
      <c r="D302" s="7" t="str">
        <f>IF('Time Series Inputs'!C302="","",'Time Series Inputs'!C302)</f>
        <v/>
      </c>
      <c r="E302" s="50" t="str">
        <f>IF('Rule Recommendations'!A302="","",'Rule Recommendations'!A302)</f>
        <v/>
      </c>
      <c r="F302" s="50" t="str">
        <f>IF($E302="","",IF(ROW($E302)&lt;=FIRST_TRADE_DATE,0,'Apply Constraints'!$E302))</f>
        <v/>
      </c>
      <c r="G302" s="50" t="str">
        <f t="shared" si="21"/>
        <v/>
      </c>
      <c r="H302" s="50" t="str">
        <f t="shared" si="22"/>
        <v/>
      </c>
      <c r="I302" s="49" t="str">
        <f t="shared" si="24"/>
        <v/>
      </c>
      <c r="J302" s="50" t="str">
        <f t="shared" si="23"/>
        <v/>
      </c>
    </row>
    <row r="303" spans="1:10" ht="15.75" customHeight="1">
      <c r="A303" s="40" t="str">
        <f t="shared" si="20"/>
        <v/>
      </c>
      <c r="B303" s="6" t="str">
        <f>IF('Time Series Inputs'!A303="","",'Time Series Inputs'!A303)</f>
        <v/>
      </c>
      <c r="C303" s="7" t="str">
        <f>IF('Time Series Inputs'!B303="","",'Time Series Inputs'!B303)</f>
        <v/>
      </c>
      <c r="D303" s="7" t="str">
        <f>IF('Time Series Inputs'!C303="","",'Time Series Inputs'!C303)</f>
        <v/>
      </c>
      <c r="E303" s="50" t="str">
        <f>IF('Rule Recommendations'!A303="","",'Rule Recommendations'!A303)</f>
        <v/>
      </c>
      <c r="F303" s="50" t="str">
        <f>IF($E303="","",IF(ROW($E303)&lt;=FIRST_TRADE_DATE,0,'Apply Constraints'!$E303))</f>
        <v/>
      </c>
      <c r="G303" s="50" t="str">
        <f t="shared" si="21"/>
        <v/>
      </c>
      <c r="H303" s="50" t="str">
        <f t="shared" si="22"/>
        <v/>
      </c>
      <c r="I303" s="49" t="str">
        <f t="shared" si="24"/>
        <v/>
      </c>
      <c r="J303" s="50" t="str">
        <f t="shared" si="23"/>
        <v/>
      </c>
    </row>
    <row r="304" spans="1:10" ht="15.75" customHeight="1">
      <c r="A304" s="40" t="str">
        <f t="shared" si="20"/>
        <v/>
      </c>
      <c r="B304" s="6" t="str">
        <f>IF('Time Series Inputs'!A304="","",'Time Series Inputs'!A304)</f>
        <v/>
      </c>
      <c r="C304" s="7" t="str">
        <f>IF('Time Series Inputs'!B304="","",'Time Series Inputs'!B304)</f>
        <v/>
      </c>
      <c r="D304" s="7" t="str">
        <f>IF('Time Series Inputs'!C304="","",'Time Series Inputs'!C304)</f>
        <v/>
      </c>
      <c r="E304" s="50" t="str">
        <f>IF('Rule Recommendations'!A304="","",'Rule Recommendations'!A304)</f>
        <v/>
      </c>
      <c r="F304" s="50" t="str">
        <f>IF($E304="","",IF(ROW($E304)&lt;=FIRST_TRADE_DATE,0,'Apply Constraints'!$E304))</f>
        <v/>
      </c>
      <c r="G304" s="50" t="str">
        <f t="shared" si="21"/>
        <v/>
      </c>
      <c r="H304" s="50" t="str">
        <f t="shared" si="22"/>
        <v/>
      </c>
      <c r="I304" s="49" t="str">
        <f t="shared" si="24"/>
        <v/>
      </c>
      <c r="J304" s="50" t="str">
        <f t="shared" si="23"/>
        <v/>
      </c>
    </row>
    <row r="305" spans="1:10" ht="15.75" customHeight="1">
      <c r="A305" s="40" t="str">
        <f t="shared" si="20"/>
        <v/>
      </c>
      <c r="B305" s="6" t="str">
        <f>IF('Time Series Inputs'!A305="","",'Time Series Inputs'!A305)</f>
        <v/>
      </c>
      <c r="C305" s="7" t="str">
        <f>IF('Time Series Inputs'!B305="","",'Time Series Inputs'!B305)</f>
        <v/>
      </c>
      <c r="D305" s="7" t="str">
        <f>IF('Time Series Inputs'!C305="","",'Time Series Inputs'!C305)</f>
        <v/>
      </c>
      <c r="E305" s="50" t="str">
        <f>IF('Rule Recommendations'!A305="","",'Rule Recommendations'!A305)</f>
        <v/>
      </c>
      <c r="F305" s="50" t="str">
        <f>IF($E305="","",IF(ROW($E305)&lt;=FIRST_TRADE_DATE,0,'Apply Constraints'!$E305))</f>
        <v/>
      </c>
      <c r="G305" s="50" t="str">
        <f t="shared" si="21"/>
        <v/>
      </c>
      <c r="H305" s="50" t="str">
        <f t="shared" si="22"/>
        <v/>
      </c>
      <c r="I305" s="49" t="str">
        <f t="shared" si="24"/>
        <v/>
      </c>
      <c r="J305" s="50" t="str">
        <f t="shared" si="23"/>
        <v/>
      </c>
    </row>
    <row r="306" spans="1:10" ht="15.75" customHeight="1">
      <c r="A306" s="40" t="str">
        <f t="shared" si="20"/>
        <v/>
      </c>
      <c r="B306" s="6" t="str">
        <f>IF('Time Series Inputs'!A306="","",'Time Series Inputs'!A306)</f>
        <v/>
      </c>
      <c r="C306" s="7" t="str">
        <f>IF('Time Series Inputs'!B306="","",'Time Series Inputs'!B306)</f>
        <v/>
      </c>
      <c r="D306" s="7" t="str">
        <f>IF('Time Series Inputs'!C306="","",'Time Series Inputs'!C306)</f>
        <v/>
      </c>
      <c r="E306" s="50" t="str">
        <f>IF('Rule Recommendations'!A306="","",'Rule Recommendations'!A306)</f>
        <v/>
      </c>
      <c r="F306" s="50" t="str">
        <f>IF($E306="","",IF(ROW($E306)&lt;=FIRST_TRADE_DATE,0,'Apply Constraints'!$E306))</f>
        <v/>
      </c>
      <c r="G306" s="50" t="str">
        <f t="shared" si="21"/>
        <v/>
      </c>
      <c r="H306" s="50" t="str">
        <f t="shared" si="22"/>
        <v/>
      </c>
      <c r="I306" s="49" t="str">
        <f t="shared" si="24"/>
        <v/>
      </c>
      <c r="J306" s="50" t="str">
        <f t="shared" si="23"/>
        <v/>
      </c>
    </row>
    <row r="307" spans="1:10" ht="15.75" customHeight="1">
      <c r="A307" s="40" t="str">
        <f t="shared" si="20"/>
        <v/>
      </c>
      <c r="B307" s="6" t="str">
        <f>IF('Time Series Inputs'!A307="","",'Time Series Inputs'!A307)</f>
        <v/>
      </c>
      <c r="C307" s="7" t="str">
        <f>IF('Time Series Inputs'!B307="","",'Time Series Inputs'!B307)</f>
        <v/>
      </c>
      <c r="D307" s="7" t="str">
        <f>IF('Time Series Inputs'!C307="","",'Time Series Inputs'!C307)</f>
        <v/>
      </c>
      <c r="E307" s="50" t="str">
        <f>IF('Rule Recommendations'!A307="","",'Rule Recommendations'!A307)</f>
        <v/>
      </c>
      <c r="F307" s="50" t="str">
        <f>IF($E307="","",IF(ROW($E307)&lt;=FIRST_TRADE_DATE,0,'Apply Constraints'!$E307))</f>
        <v/>
      </c>
      <c r="G307" s="50" t="str">
        <f t="shared" si="21"/>
        <v/>
      </c>
      <c r="H307" s="50" t="str">
        <f t="shared" si="22"/>
        <v/>
      </c>
      <c r="I307" s="49" t="str">
        <f t="shared" si="24"/>
        <v/>
      </c>
      <c r="J307" s="50" t="str">
        <f t="shared" si="23"/>
        <v/>
      </c>
    </row>
    <row r="308" spans="1:10" ht="15.75" customHeight="1">
      <c r="A308" s="40" t="str">
        <f t="shared" si="20"/>
        <v/>
      </c>
      <c r="B308" s="6" t="str">
        <f>IF('Time Series Inputs'!A308="","",'Time Series Inputs'!A308)</f>
        <v/>
      </c>
      <c r="C308" s="7" t="str">
        <f>IF('Time Series Inputs'!B308="","",'Time Series Inputs'!B308)</f>
        <v/>
      </c>
      <c r="D308" s="7" t="str">
        <f>IF('Time Series Inputs'!C308="","",'Time Series Inputs'!C308)</f>
        <v/>
      </c>
      <c r="E308" s="50" t="str">
        <f>IF('Rule Recommendations'!A308="","",'Rule Recommendations'!A308)</f>
        <v/>
      </c>
      <c r="F308" s="50" t="str">
        <f>IF($E308="","",IF(ROW($E308)&lt;=FIRST_TRADE_DATE,0,'Apply Constraints'!$E308))</f>
        <v/>
      </c>
      <c r="G308" s="50" t="str">
        <f t="shared" si="21"/>
        <v/>
      </c>
      <c r="H308" s="50" t="str">
        <f t="shared" si="22"/>
        <v/>
      </c>
      <c r="I308" s="49" t="str">
        <f t="shared" si="24"/>
        <v/>
      </c>
      <c r="J308" s="50" t="str">
        <f t="shared" si="23"/>
        <v/>
      </c>
    </row>
    <row r="309" spans="1:10" ht="15.75" customHeight="1">
      <c r="A309" s="40" t="str">
        <f t="shared" si="20"/>
        <v/>
      </c>
      <c r="B309" s="6" t="str">
        <f>IF('Time Series Inputs'!A309="","",'Time Series Inputs'!A309)</f>
        <v/>
      </c>
      <c r="C309" s="7" t="str">
        <f>IF('Time Series Inputs'!B309="","",'Time Series Inputs'!B309)</f>
        <v/>
      </c>
      <c r="D309" s="7" t="str">
        <f>IF('Time Series Inputs'!C309="","",'Time Series Inputs'!C309)</f>
        <v/>
      </c>
      <c r="E309" s="50" t="str">
        <f>IF('Rule Recommendations'!A309="","",'Rule Recommendations'!A309)</f>
        <v/>
      </c>
      <c r="F309" s="50" t="str">
        <f>IF($E309="","",IF(ROW($E309)&lt;=FIRST_TRADE_DATE,0,'Apply Constraints'!$E309))</f>
        <v/>
      </c>
      <c r="G309" s="50" t="str">
        <f t="shared" si="21"/>
        <v/>
      </c>
      <c r="H309" s="50" t="str">
        <f t="shared" si="22"/>
        <v/>
      </c>
      <c r="I309" s="49" t="str">
        <f t="shared" si="24"/>
        <v/>
      </c>
      <c r="J309" s="50" t="str">
        <f t="shared" si="23"/>
        <v/>
      </c>
    </row>
    <row r="310" spans="1:10" ht="15.75" customHeight="1">
      <c r="A310" s="40" t="str">
        <f t="shared" si="20"/>
        <v/>
      </c>
      <c r="B310" s="6" t="str">
        <f>IF('Time Series Inputs'!A310="","",'Time Series Inputs'!A310)</f>
        <v/>
      </c>
      <c r="C310" s="7" t="str">
        <f>IF('Time Series Inputs'!B310="","",'Time Series Inputs'!B310)</f>
        <v/>
      </c>
      <c r="D310" s="7" t="str">
        <f>IF('Time Series Inputs'!C310="","",'Time Series Inputs'!C310)</f>
        <v/>
      </c>
      <c r="E310" s="50" t="str">
        <f>IF('Rule Recommendations'!A310="","",'Rule Recommendations'!A310)</f>
        <v/>
      </c>
      <c r="F310" s="50" t="str">
        <f>IF($E310="","",IF(ROW($E310)&lt;=FIRST_TRADE_DATE,0,'Apply Constraints'!$E310))</f>
        <v/>
      </c>
      <c r="G310" s="50" t="str">
        <f t="shared" si="21"/>
        <v/>
      </c>
      <c r="H310" s="50" t="str">
        <f t="shared" si="22"/>
        <v/>
      </c>
      <c r="I310" s="49" t="str">
        <f t="shared" si="24"/>
        <v/>
      </c>
      <c r="J310" s="50" t="str">
        <f t="shared" si="23"/>
        <v/>
      </c>
    </row>
    <row r="311" spans="1:10" ht="15.75" customHeight="1">
      <c r="A311" s="40" t="str">
        <f t="shared" si="20"/>
        <v/>
      </c>
      <c r="B311" s="6" t="str">
        <f>IF('Time Series Inputs'!A311="","",'Time Series Inputs'!A311)</f>
        <v/>
      </c>
      <c r="C311" s="7" t="str">
        <f>IF('Time Series Inputs'!B311="","",'Time Series Inputs'!B311)</f>
        <v/>
      </c>
      <c r="D311" s="7" t="str">
        <f>IF('Time Series Inputs'!C311="","",'Time Series Inputs'!C311)</f>
        <v/>
      </c>
      <c r="E311" s="50" t="str">
        <f>IF('Rule Recommendations'!A311="","",'Rule Recommendations'!A311)</f>
        <v/>
      </c>
      <c r="F311" s="50" t="str">
        <f>IF($E311="","",IF(ROW($E311)&lt;=FIRST_TRADE_DATE,0,'Apply Constraints'!$E311))</f>
        <v/>
      </c>
      <c r="G311" s="50" t="str">
        <f t="shared" si="21"/>
        <v/>
      </c>
      <c r="H311" s="50" t="str">
        <f t="shared" si="22"/>
        <v/>
      </c>
      <c r="I311" s="49" t="str">
        <f t="shared" si="24"/>
        <v/>
      </c>
      <c r="J311" s="50" t="str">
        <f t="shared" si="23"/>
        <v/>
      </c>
    </row>
    <row r="312" spans="1:10" ht="15.75" customHeight="1">
      <c r="A312" s="40" t="str">
        <f t="shared" si="20"/>
        <v/>
      </c>
      <c r="B312" s="6" t="str">
        <f>IF('Time Series Inputs'!A312="","",'Time Series Inputs'!A312)</f>
        <v/>
      </c>
      <c r="C312" s="7" t="str">
        <f>IF('Time Series Inputs'!B312="","",'Time Series Inputs'!B312)</f>
        <v/>
      </c>
      <c r="D312" s="7" t="str">
        <f>IF('Time Series Inputs'!C312="","",'Time Series Inputs'!C312)</f>
        <v/>
      </c>
      <c r="E312" s="50" t="str">
        <f>IF('Rule Recommendations'!A312="","",'Rule Recommendations'!A312)</f>
        <v/>
      </c>
      <c r="F312" s="50" t="str">
        <f>IF($E312="","",IF(ROW($E312)&lt;=FIRST_TRADE_DATE,0,'Apply Constraints'!$E312))</f>
        <v/>
      </c>
      <c r="G312" s="50" t="str">
        <f t="shared" si="21"/>
        <v/>
      </c>
      <c r="H312" s="50" t="str">
        <f t="shared" si="22"/>
        <v/>
      </c>
      <c r="I312" s="49" t="str">
        <f t="shared" si="24"/>
        <v/>
      </c>
      <c r="J312" s="50" t="str">
        <f t="shared" si="23"/>
        <v/>
      </c>
    </row>
    <row r="313" spans="1:10" ht="15.75" customHeight="1">
      <c r="A313" s="40" t="str">
        <f t="shared" si="20"/>
        <v/>
      </c>
      <c r="B313" s="6" t="str">
        <f>IF('Time Series Inputs'!A313="","",'Time Series Inputs'!A313)</f>
        <v/>
      </c>
      <c r="C313" s="7" t="str">
        <f>IF('Time Series Inputs'!B313="","",'Time Series Inputs'!B313)</f>
        <v/>
      </c>
      <c r="D313" s="7" t="str">
        <f>IF('Time Series Inputs'!C313="","",'Time Series Inputs'!C313)</f>
        <v/>
      </c>
      <c r="E313" s="50" t="str">
        <f>IF('Rule Recommendations'!A313="","",'Rule Recommendations'!A313)</f>
        <v/>
      </c>
      <c r="F313" s="50" t="str">
        <f>IF($E313="","",IF(ROW($E313)&lt;=FIRST_TRADE_DATE,0,'Apply Constraints'!$E313))</f>
        <v/>
      </c>
      <c r="G313" s="50" t="str">
        <f t="shared" si="21"/>
        <v/>
      </c>
      <c r="H313" s="50" t="str">
        <f t="shared" si="22"/>
        <v/>
      </c>
      <c r="I313" s="49" t="str">
        <f t="shared" si="24"/>
        <v/>
      </c>
      <c r="J313" s="50" t="str">
        <f t="shared" si="23"/>
        <v/>
      </c>
    </row>
    <row r="314" spans="1:10" ht="15.75" customHeight="1">
      <c r="A314" s="40" t="str">
        <f t="shared" si="20"/>
        <v/>
      </c>
      <c r="B314" s="6" t="str">
        <f>IF('Time Series Inputs'!A314="","",'Time Series Inputs'!A314)</f>
        <v/>
      </c>
      <c r="C314" s="7" t="str">
        <f>IF('Time Series Inputs'!B314="","",'Time Series Inputs'!B314)</f>
        <v/>
      </c>
      <c r="D314" s="7" t="str">
        <f>IF('Time Series Inputs'!C314="","",'Time Series Inputs'!C314)</f>
        <v/>
      </c>
      <c r="E314" s="50" t="str">
        <f>IF('Rule Recommendations'!A314="","",'Rule Recommendations'!A314)</f>
        <v/>
      </c>
      <c r="F314" s="50" t="str">
        <f>IF($E314="","",IF(ROW($E314)&lt;=FIRST_TRADE_DATE,0,'Apply Constraints'!$E314))</f>
        <v/>
      </c>
      <c r="G314" s="50" t="str">
        <f t="shared" si="21"/>
        <v/>
      </c>
      <c r="H314" s="50" t="str">
        <f t="shared" si="22"/>
        <v/>
      </c>
      <c r="I314" s="49" t="str">
        <f t="shared" si="24"/>
        <v/>
      </c>
      <c r="J314" s="50" t="str">
        <f t="shared" si="23"/>
        <v/>
      </c>
    </row>
    <row r="315" spans="1:10" ht="15.75" customHeight="1">
      <c r="A315" s="40" t="str">
        <f t="shared" si="20"/>
        <v/>
      </c>
      <c r="B315" s="6" t="str">
        <f>IF('Time Series Inputs'!A315="","",'Time Series Inputs'!A315)</f>
        <v/>
      </c>
      <c r="C315" s="7" t="str">
        <f>IF('Time Series Inputs'!B315="","",'Time Series Inputs'!B315)</f>
        <v/>
      </c>
      <c r="D315" s="7" t="str">
        <f>IF('Time Series Inputs'!C315="","",'Time Series Inputs'!C315)</f>
        <v/>
      </c>
      <c r="E315" s="50" t="str">
        <f>IF('Rule Recommendations'!A315="","",'Rule Recommendations'!A315)</f>
        <v/>
      </c>
      <c r="F315" s="50" t="str">
        <f>IF($E315="","",IF(ROW($E315)&lt;=FIRST_TRADE_DATE,0,'Apply Constraints'!$E315))</f>
        <v/>
      </c>
      <c r="G315" s="50" t="str">
        <f t="shared" si="21"/>
        <v/>
      </c>
      <c r="H315" s="50" t="str">
        <f t="shared" si="22"/>
        <v/>
      </c>
      <c r="I315" s="49" t="str">
        <f t="shared" si="24"/>
        <v/>
      </c>
      <c r="J315" s="50" t="str">
        <f t="shared" si="23"/>
        <v/>
      </c>
    </row>
    <row r="316" spans="1:10" ht="15.75" customHeight="1">
      <c r="A316" s="40" t="str">
        <f t="shared" si="20"/>
        <v/>
      </c>
      <c r="B316" s="6" t="str">
        <f>IF('Time Series Inputs'!A316="","",'Time Series Inputs'!A316)</f>
        <v/>
      </c>
      <c r="C316" s="7" t="str">
        <f>IF('Time Series Inputs'!B316="","",'Time Series Inputs'!B316)</f>
        <v/>
      </c>
      <c r="D316" s="7" t="str">
        <f>IF('Time Series Inputs'!C316="","",'Time Series Inputs'!C316)</f>
        <v/>
      </c>
      <c r="E316" s="50" t="str">
        <f>IF('Rule Recommendations'!A316="","",'Rule Recommendations'!A316)</f>
        <v/>
      </c>
      <c r="F316" s="50" t="str">
        <f>IF($E316="","",IF(ROW($E316)&lt;=FIRST_TRADE_DATE,0,'Apply Constraints'!$E316))</f>
        <v/>
      </c>
      <c r="G316" s="50" t="str">
        <f t="shared" si="21"/>
        <v/>
      </c>
      <c r="H316" s="50" t="str">
        <f t="shared" si="22"/>
        <v/>
      </c>
      <c r="I316" s="49" t="str">
        <f t="shared" si="24"/>
        <v/>
      </c>
      <c r="J316" s="50" t="str">
        <f t="shared" si="23"/>
        <v/>
      </c>
    </row>
    <row r="317" spans="1:10" ht="15.75" customHeight="1">
      <c r="A317" s="40" t="str">
        <f t="shared" si="20"/>
        <v/>
      </c>
      <c r="B317" s="6" t="str">
        <f>IF('Time Series Inputs'!A317="","",'Time Series Inputs'!A317)</f>
        <v/>
      </c>
      <c r="C317" s="7" t="str">
        <f>IF('Time Series Inputs'!B317="","",'Time Series Inputs'!B317)</f>
        <v/>
      </c>
      <c r="D317" s="7" t="str">
        <f>IF('Time Series Inputs'!C317="","",'Time Series Inputs'!C317)</f>
        <v/>
      </c>
      <c r="E317" s="50" t="str">
        <f>IF('Rule Recommendations'!A317="","",'Rule Recommendations'!A317)</f>
        <v/>
      </c>
      <c r="F317" s="50" t="str">
        <f>IF($E317="","",IF(ROW($E317)&lt;=FIRST_TRADE_DATE,0,'Apply Constraints'!$E317))</f>
        <v/>
      </c>
      <c r="G317" s="50" t="str">
        <f t="shared" si="21"/>
        <v/>
      </c>
      <c r="H317" s="50" t="str">
        <f t="shared" si="22"/>
        <v/>
      </c>
      <c r="I317" s="49" t="str">
        <f t="shared" si="24"/>
        <v/>
      </c>
      <c r="J317" s="50" t="str">
        <f t="shared" si="23"/>
        <v/>
      </c>
    </row>
    <row r="318" spans="1:10" ht="15.75" customHeight="1">
      <c r="A318" s="40" t="str">
        <f t="shared" si="20"/>
        <v/>
      </c>
      <c r="B318" s="6" t="str">
        <f>IF('Time Series Inputs'!A318="","",'Time Series Inputs'!A318)</f>
        <v/>
      </c>
      <c r="C318" s="7" t="str">
        <f>IF('Time Series Inputs'!B318="","",'Time Series Inputs'!B318)</f>
        <v/>
      </c>
      <c r="D318" s="7" t="str">
        <f>IF('Time Series Inputs'!C318="","",'Time Series Inputs'!C318)</f>
        <v/>
      </c>
      <c r="E318" s="50" t="str">
        <f>IF('Rule Recommendations'!A318="","",'Rule Recommendations'!A318)</f>
        <v/>
      </c>
      <c r="F318" s="50" t="str">
        <f>IF($E318="","",IF(ROW($E318)&lt;=FIRST_TRADE_DATE,0,'Apply Constraints'!$E318))</f>
        <v/>
      </c>
      <c r="G318" s="50" t="str">
        <f t="shared" si="21"/>
        <v/>
      </c>
      <c r="H318" s="50" t="str">
        <f t="shared" si="22"/>
        <v/>
      </c>
      <c r="I318" s="49" t="str">
        <f t="shared" si="24"/>
        <v/>
      </c>
      <c r="J318" s="50" t="str">
        <f t="shared" si="23"/>
        <v/>
      </c>
    </row>
    <row r="319" spans="1:10" ht="15.75" customHeight="1">
      <c r="A319" s="40" t="str">
        <f t="shared" si="20"/>
        <v/>
      </c>
      <c r="B319" s="6" t="str">
        <f>IF('Time Series Inputs'!A319="","",'Time Series Inputs'!A319)</f>
        <v/>
      </c>
      <c r="C319" s="7" t="str">
        <f>IF('Time Series Inputs'!B319="","",'Time Series Inputs'!B319)</f>
        <v/>
      </c>
      <c r="D319" s="7" t="str">
        <f>IF('Time Series Inputs'!C319="","",'Time Series Inputs'!C319)</f>
        <v/>
      </c>
      <c r="E319" s="50" t="str">
        <f>IF('Rule Recommendations'!A319="","",'Rule Recommendations'!A319)</f>
        <v/>
      </c>
      <c r="F319" s="50" t="str">
        <f>IF($E319="","",IF(ROW($E319)&lt;=FIRST_TRADE_DATE,0,'Apply Constraints'!$E319))</f>
        <v/>
      </c>
      <c r="G319" s="50" t="str">
        <f t="shared" si="21"/>
        <v/>
      </c>
      <c r="H319" s="50" t="str">
        <f t="shared" si="22"/>
        <v/>
      </c>
      <c r="I319" s="49" t="str">
        <f t="shared" si="24"/>
        <v/>
      </c>
      <c r="J319" s="50" t="str">
        <f t="shared" si="23"/>
        <v/>
      </c>
    </row>
    <row r="320" spans="1:10" ht="15.75" customHeight="1">
      <c r="A320" s="40" t="str">
        <f t="shared" si="20"/>
        <v/>
      </c>
      <c r="B320" s="6" t="str">
        <f>IF('Time Series Inputs'!A320="","",'Time Series Inputs'!A320)</f>
        <v/>
      </c>
      <c r="C320" s="7" t="str">
        <f>IF('Time Series Inputs'!B320="","",'Time Series Inputs'!B320)</f>
        <v/>
      </c>
      <c r="D320" s="7" t="str">
        <f>IF('Time Series Inputs'!C320="","",'Time Series Inputs'!C320)</f>
        <v/>
      </c>
      <c r="E320" s="50" t="str">
        <f>IF('Rule Recommendations'!A320="","",'Rule Recommendations'!A320)</f>
        <v/>
      </c>
      <c r="F320" s="50" t="str">
        <f>IF($E320="","",IF(ROW($E320)&lt;=FIRST_TRADE_DATE,0,'Apply Constraints'!$E320))</f>
        <v/>
      </c>
      <c r="G320" s="50" t="str">
        <f t="shared" si="21"/>
        <v/>
      </c>
      <c r="H320" s="50" t="str">
        <f t="shared" si="22"/>
        <v/>
      </c>
      <c r="I320" s="49" t="str">
        <f t="shared" si="24"/>
        <v/>
      </c>
      <c r="J320" s="50" t="str">
        <f t="shared" si="23"/>
        <v/>
      </c>
    </row>
    <row r="321" spans="1:10" ht="15.75" customHeight="1">
      <c r="A321" s="40" t="str">
        <f t="shared" si="20"/>
        <v/>
      </c>
      <c r="B321" s="6" t="str">
        <f>IF('Time Series Inputs'!A321="","",'Time Series Inputs'!A321)</f>
        <v/>
      </c>
      <c r="C321" s="7" t="str">
        <f>IF('Time Series Inputs'!B321="","",'Time Series Inputs'!B321)</f>
        <v/>
      </c>
      <c r="D321" s="7" t="str">
        <f>IF('Time Series Inputs'!C321="","",'Time Series Inputs'!C321)</f>
        <v/>
      </c>
      <c r="E321" s="50" t="str">
        <f>IF('Rule Recommendations'!A321="","",'Rule Recommendations'!A321)</f>
        <v/>
      </c>
      <c r="F321" s="50" t="str">
        <f>IF($E321="","",IF(ROW($E321)&lt;=FIRST_TRADE_DATE,0,'Apply Constraints'!$E321))</f>
        <v/>
      </c>
      <c r="G321" s="50" t="str">
        <f t="shared" si="21"/>
        <v/>
      </c>
      <c r="H321" s="50" t="str">
        <f t="shared" si="22"/>
        <v/>
      </c>
      <c r="I321" s="49" t="str">
        <f t="shared" si="24"/>
        <v/>
      </c>
      <c r="J321" s="50" t="str">
        <f t="shared" si="23"/>
        <v/>
      </c>
    </row>
    <row r="322" spans="1:10" ht="15.75" customHeight="1">
      <c r="A322" s="40" t="str">
        <f t="shared" ref="A322:A385" si="25">IF(J322="","",J322)</f>
        <v/>
      </c>
      <c r="B322" s="6" t="str">
        <f>IF('Time Series Inputs'!A322="","",'Time Series Inputs'!A322)</f>
        <v/>
      </c>
      <c r="C322" s="7" t="str">
        <f>IF('Time Series Inputs'!B322="","",'Time Series Inputs'!B322)</f>
        <v/>
      </c>
      <c r="D322" s="7" t="str">
        <f>IF('Time Series Inputs'!C322="","",'Time Series Inputs'!C322)</f>
        <v/>
      </c>
      <c r="E322" s="50" t="str">
        <f>IF('Rule Recommendations'!A322="","",'Rule Recommendations'!A322)</f>
        <v/>
      </c>
      <c r="F322" s="50" t="str">
        <f>IF($E322="","",IF(ROW($E322)&lt;=FIRST_TRADE_DATE,0,'Apply Constraints'!$E322))</f>
        <v/>
      </c>
      <c r="G322" s="50" t="str">
        <f t="shared" ref="G322:G385" si="26">IF(F322="","",IF(ABS($F322)&gt;MAX_ALLOCATION, MAX_ALLOCATION*SIGN($F322),$F322))</f>
        <v/>
      </c>
      <c r="H322" s="50" t="str">
        <f t="shared" ref="H322:H385" si="27">IF(G322="","",MAX($G322,-ABS(MAXIMUM_SHORT)))</f>
        <v/>
      </c>
      <c r="I322" s="49" t="str">
        <f t="shared" si="24"/>
        <v/>
      </c>
      <c r="J322" s="50" t="str">
        <f t="shared" ref="J322:J385" si="28">IF(I322="Triggered", 0, H322)</f>
        <v/>
      </c>
    </row>
    <row r="323" spans="1:10" ht="15.75" customHeight="1">
      <c r="A323" s="40" t="str">
        <f t="shared" si="25"/>
        <v/>
      </c>
      <c r="B323" s="6" t="str">
        <f>IF('Time Series Inputs'!A323="","",'Time Series Inputs'!A323)</f>
        <v/>
      </c>
      <c r="C323" s="7" t="str">
        <f>IF('Time Series Inputs'!B323="","",'Time Series Inputs'!B323)</f>
        <v/>
      </c>
      <c r="D323" s="7" t="str">
        <f>IF('Time Series Inputs'!C323="","",'Time Series Inputs'!C323)</f>
        <v/>
      </c>
      <c r="E323" s="50" t="str">
        <f>IF('Rule Recommendations'!A323="","",'Rule Recommendations'!A323)</f>
        <v/>
      </c>
      <c r="F323" s="50" t="str">
        <f>IF($E323="","",IF(ROW($E323)&lt;=FIRST_TRADE_DATE,0,'Apply Constraints'!$E323))</f>
        <v/>
      </c>
      <c r="G323" s="50" t="str">
        <f t="shared" si="26"/>
        <v/>
      </c>
      <c r="H323" s="50" t="str">
        <f t="shared" si="27"/>
        <v/>
      </c>
      <c r="I323" s="49" t="str">
        <f t="shared" ref="I323:I386" si="29">IF(C323="","",IF(I322="Triggered","Triggered",IF((C323-C322)/C322*H322&lt;-STOP_LOSS,"Triggered","Inactive")))</f>
        <v/>
      </c>
      <c r="J323" s="50" t="str">
        <f t="shared" si="28"/>
        <v/>
      </c>
    </row>
    <row r="324" spans="1:10" ht="15.75" customHeight="1">
      <c r="A324" s="40" t="str">
        <f t="shared" si="25"/>
        <v/>
      </c>
      <c r="B324" s="6" t="str">
        <f>IF('Time Series Inputs'!A324="","",'Time Series Inputs'!A324)</f>
        <v/>
      </c>
      <c r="C324" s="7" t="str">
        <f>IF('Time Series Inputs'!B324="","",'Time Series Inputs'!B324)</f>
        <v/>
      </c>
      <c r="D324" s="7" t="str">
        <f>IF('Time Series Inputs'!C324="","",'Time Series Inputs'!C324)</f>
        <v/>
      </c>
      <c r="E324" s="50" t="str">
        <f>IF('Rule Recommendations'!A324="","",'Rule Recommendations'!A324)</f>
        <v/>
      </c>
      <c r="F324" s="50" t="str">
        <f>IF($E324="","",IF(ROW($E324)&lt;=FIRST_TRADE_DATE,0,'Apply Constraints'!$E324))</f>
        <v/>
      </c>
      <c r="G324" s="50" t="str">
        <f t="shared" si="26"/>
        <v/>
      </c>
      <c r="H324" s="50" t="str">
        <f t="shared" si="27"/>
        <v/>
      </c>
      <c r="I324" s="49" t="str">
        <f t="shared" si="29"/>
        <v/>
      </c>
      <c r="J324" s="50" t="str">
        <f t="shared" si="28"/>
        <v/>
      </c>
    </row>
    <row r="325" spans="1:10" ht="15.75" customHeight="1">
      <c r="A325" s="40" t="str">
        <f t="shared" si="25"/>
        <v/>
      </c>
      <c r="B325" s="6" t="str">
        <f>IF('Time Series Inputs'!A325="","",'Time Series Inputs'!A325)</f>
        <v/>
      </c>
      <c r="C325" s="7" t="str">
        <f>IF('Time Series Inputs'!B325="","",'Time Series Inputs'!B325)</f>
        <v/>
      </c>
      <c r="D325" s="7" t="str">
        <f>IF('Time Series Inputs'!C325="","",'Time Series Inputs'!C325)</f>
        <v/>
      </c>
      <c r="E325" s="50" t="str">
        <f>IF('Rule Recommendations'!A325="","",'Rule Recommendations'!A325)</f>
        <v/>
      </c>
      <c r="F325" s="50" t="str">
        <f>IF($E325="","",IF(ROW($E325)&lt;=FIRST_TRADE_DATE,0,'Apply Constraints'!$E325))</f>
        <v/>
      </c>
      <c r="G325" s="50" t="str">
        <f t="shared" si="26"/>
        <v/>
      </c>
      <c r="H325" s="50" t="str">
        <f t="shared" si="27"/>
        <v/>
      </c>
      <c r="I325" s="49" t="str">
        <f t="shared" si="29"/>
        <v/>
      </c>
      <c r="J325" s="50" t="str">
        <f t="shared" si="28"/>
        <v/>
      </c>
    </row>
    <row r="326" spans="1:10" ht="15.75" customHeight="1">
      <c r="A326" s="40" t="str">
        <f t="shared" si="25"/>
        <v/>
      </c>
      <c r="B326" s="6" t="str">
        <f>IF('Time Series Inputs'!A326="","",'Time Series Inputs'!A326)</f>
        <v/>
      </c>
      <c r="C326" s="7" t="str">
        <f>IF('Time Series Inputs'!B326="","",'Time Series Inputs'!B326)</f>
        <v/>
      </c>
      <c r="D326" s="7" t="str">
        <f>IF('Time Series Inputs'!C326="","",'Time Series Inputs'!C326)</f>
        <v/>
      </c>
      <c r="E326" s="50" t="str">
        <f>IF('Rule Recommendations'!A326="","",'Rule Recommendations'!A326)</f>
        <v/>
      </c>
      <c r="F326" s="50" t="str">
        <f>IF($E326="","",IF(ROW($E326)&lt;=FIRST_TRADE_DATE,0,'Apply Constraints'!$E326))</f>
        <v/>
      </c>
      <c r="G326" s="50" t="str">
        <f t="shared" si="26"/>
        <v/>
      </c>
      <c r="H326" s="50" t="str">
        <f t="shared" si="27"/>
        <v/>
      </c>
      <c r="I326" s="49" t="str">
        <f t="shared" si="29"/>
        <v/>
      </c>
      <c r="J326" s="50" t="str">
        <f t="shared" si="28"/>
        <v/>
      </c>
    </row>
    <row r="327" spans="1:10" ht="15.75" customHeight="1">
      <c r="A327" s="40" t="str">
        <f t="shared" si="25"/>
        <v/>
      </c>
      <c r="B327" s="6" t="str">
        <f>IF('Time Series Inputs'!A327="","",'Time Series Inputs'!A327)</f>
        <v/>
      </c>
      <c r="C327" s="7" t="str">
        <f>IF('Time Series Inputs'!B327="","",'Time Series Inputs'!B327)</f>
        <v/>
      </c>
      <c r="D327" s="7" t="str">
        <f>IF('Time Series Inputs'!C327="","",'Time Series Inputs'!C327)</f>
        <v/>
      </c>
      <c r="E327" s="50" t="str">
        <f>IF('Rule Recommendations'!A327="","",'Rule Recommendations'!A327)</f>
        <v/>
      </c>
      <c r="F327" s="50" t="str">
        <f>IF($E327="","",IF(ROW($E327)&lt;=FIRST_TRADE_DATE,0,'Apply Constraints'!$E327))</f>
        <v/>
      </c>
      <c r="G327" s="50" t="str">
        <f t="shared" si="26"/>
        <v/>
      </c>
      <c r="H327" s="50" t="str">
        <f t="shared" si="27"/>
        <v/>
      </c>
      <c r="I327" s="49" t="str">
        <f t="shared" si="29"/>
        <v/>
      </c>
      <c r="J327" s="50" t="str">
        <f t="shared" si="28"/>
        <v/>
      </c>
    </row>
    <row r="328" spans="1:10" ht="15.75" customHeight="1">
      <c r="A328" s="40" t="str">
        <f t="shared" si="25"/>
        <v/>
      </c>
      <c r="B328" s="6" t="str">
        <f>IF('Time Series Inputs'!A328="","",'Time Series Inputs'!A328)</f>
        <v/>
      </c>
      <c r="C328" s="7" t="str">
        <f>IF('Time Series Inputs'!B328="","",'Time Series Inputs'!B328)</f>
        <v/>
      </c>
      <c r="D328" s="7" t="str">
        <f>IF('Time Series Inputs'!C328="","",'Time Series Inputs'!C328)</f>
        <v/>
      </c>
      <c r="E328" s="50" t="str">
        <f>IF('Rule Recommendations'!A328="","",'Rule Recommendations'!A328)</f>
        <v/>
      </c>
      <c r="F328" s="50" t="str">
        <f>IF($E328="","",IF(ROW($E328)&lt;=FIRST_TRADE_DATE,0,'Apply Constraints'!$E328))</f>
        <v/>
      </c>
      <c r="G328" s="50" t="str">
        <f t="shared" si="26"/>
        <v/>
      </c>
      <c r="H328" s="50" t="str">
        <f t="shared" si="27"/>
        <v/>
      </c>
      <c r="I328" s="49" t="str">
        <f t="shared" si="29"/>
        <v/>
      </c>
      <c r="J328" s="50" t="str">
        <f t="shared" si="28"/>
        <v/>
      </c>
    </row>
    <row r="329" spans="1:10" ht="15.75" customHeight="1">
      <c r="A329" s="40" t="str">
        <f t="shared" si="25"/>
        <v/>
      </c>
      <c r="B329" s="6" t="str">
        <f>IF('Time Series Inputs'!A329="","",'Time Series Inputs'!A329)</f>
        <v/>
      </c>
      <c r="C329" s="7" t="str">
        <f>IF('Time Series Inputs'!B329="","",'Time Series Inputs'!B329)</f>
        <v/>
      </c>
      <c r="D329" s="7" t="str">
        <f>IF('Time Series Inputs'!C329="","",'Time Series Inputs'!C329)</f>
        <v/>
      </c>
      <c r="E329" s="50" t="str">
        <f>IF('Rule Recommendations'!A329="","",'Rule Recommendations'!A329)</f>
        <v/>
      </c>
      <c r="F329" s="50" t="str">
        <f>IF($E329="","",IF(ROW($E329)&lt;=FIRST_TRADE_DATE,0,'Apply Constraints'!$E329))</f>
        <v/>
      </c>
      <c r="G329" s="50" t="str">
        <f t="shared" si="26"/>
        <v/>
      </c>
      <c r="H329" s="50" t="str">
        <f t="shared" si="27"/>
        <v/>
      </c>
      <c r="I329" s="49" t="str">
        <f t="shared" si="29"/>
        <v/>
      </c>
      <c r="J329" s="50" t="str">
        <f t="shared" si="28"/>
        <v/>
      </c>
    </row>
    <row r="330" spans="1:10" ht="15.75" customHeight="1">
      <c r="A330" s="40" t="str">
        <f t="shared" si="25"/>
        <v/>
      </c>
      <c r="B330" s="6" t="str">
        <f>IF('Time Series Inputs'!A330="","",'Time Series Inputs'!A330)</f>
        <v/>
      </c>
      <c r="C330" s="7" t="str">
        <f>IF('Time Series Inputs'!B330="","",'Time Series Inputs'!B330)</f>
        <v/>
      </c>
      <c r="D330" s="7" t="str">
        <f>IF('Time Series Inputs'!C330="","",'Time Series Inputs'!C330)</f>
        <v/>
      </c>
      <c r="E330" s="50" t="str">
        <f>IF('Rule Recommendations'!A330="","",'Rule Recommendations'!A330)</f>
        <v/>
      </c>
      <c r="F330" s="50" t="str">
        <f>IF($E330="","",IF(ROW($E330)&lt;=FIRST_TRADE_DATE,0,'Apply Constraints'!$E330))</f>
        <v/>
      </c>
      <c r="G330" s="50" t="str">
        <f t="shared" si="26"/>
        <v/>
      </c>
      <c r="H330" s="50" t="str">
        <f t="shared" si="27"/>
        <v/>
      </c>
      <c r="I330" s="49" t="str">
        <f t="shared" si="29"/>
        <v/>
      </c>
      <c r="J330" s="50" t="str">
        <f t="shared" si="28"/>
        <v/>
      </c>
    </row>
    <row r="331" spans="1:10" ht="15.75" customHeight="1">
      <c r="A331" s="40" t="str">
        <f t="shared" si="25"/>
        <v/>
      </c>
      <c r="B331" s="6" t="str">
        <f>IF('Time Series Inputs'!A331="","",'Time Series Inputs'!A331)</f>
        <v/>
      </c>
      <c r="C331" s="7" t="str">
        <f>IF('Time Series Inputs'!B331="","",'Time Series Inputs'!B331)</f>
        <v/>
      </c>
      <c r="D331" s="7" t="str">
        <f>IF('Time Series Inputs'!C331="","",'Time Series Inputs'!C331)</f>
        <v/>
      </c>
      <c r="E331" s="50" t="str">
        <f>IF('Rule Recommendations'!A331="","",'Rule Recommendations'!A331)</f>
        <v/>
      </c>
      <c r="F331" s="50" t="str">
        <f>IF($E331="","",IF(ROW($E331)&lt;=FIRST_TRADE_DATE,0,'Apply Constraints'!$E331))</f>
        <v/>
      </c>
      <c r="G331" s="50" t="str">
        <f t="shared" si="26"/>
        <v/>
      </c>
      <c r="H331" s="50" t="str">
        <f t="shared" si="27"/>
        <v/>
      </c>
      <c r="I331" s="49" t="str">
        <f t="shared" si="29"/>
        <v/>
      </c>
      <c r="J331" s="50" t="str">
        <f t="shared" si="28"/>
        <v/>
      </c>
    </row>
    <row r="332" spans="1:10" ht="15.75" customHeight="1">
      <c r="A332" s="40" t="str">
        <f t="shared" si="25"/>
        <v/>
      </c>
      <c r="B332" s="6" t="str">
        <f>IF('Time Series Inputs'!A332="","",'Time Series Inputs'!A332)</f>
        <v/>
      </c>
      <c r="C332" s="7" t="str">
        <f>IF('Time Series Inputs'!B332="","",'Time Series Inputs'!B332)</f>
        <v/>
      </c>
      <c r="D332" s="7" t="str">
        <f>IF('Time Series Inputs'!C332="","",'Time Series Inputs'!C332)</f>
        <v/>
      </c>
      <c r="E332" s="50" t="str">
        <f>IF('Rule Recommendations'!A332="","",'Rule Recommendations'!A332)</f>
        <v/>
      </c>
      <c r="F332" s="50" t="str">
        <f>IF($E332="","",IF(ROW($E332)&lt;=FIRST_TRADE_DATE,0,'Apply Constraints'!$E332))</f>
        <v/>
      </c>
      <c r="G332" s="50" t="str">
        <f t="shared" si="26"/>
        <v/>
      </c>
      <c r="H332" s="50" t="str">
        <f t="shared" si="27"/>
        <v/>
      </c>
      <c r="I332" s="49" t="str">
        <f t="shared" si="29"/>
        <v/>
      </c>
      <c r="J332" s="50" t="str">
        <f t="shared" si="28"/>
        <v/>
      </c>
    </row>
    <row r="333" spans="1:10" ht="15.75" customHeight="1">
      <c r="A333" s="40" t="str">
        <f t="shared" si="25"/>
        <v/>
      </c>
      <c r="B333" s="6" t="str">
        <f>IF('Time Series Inputs'!A333="","",'Time Series Inputs'!A333)</f>
        <v/>
      </c>
      <c r="C333" s="7" t="str">
        <f>IF('Time Series Inputs'!B333="","",'Time Series Inputs'!B333)</f>
        <v/>
      </c>
      <c r="D333" s="7" t="str">
        <f>IF('Time Series Inputs'!C333="","",'Time Series Inputs'!C333)</f>
        <v/>
      </c>
      <c r="E333" s="50" t="str">
        <f>IF('Rule Recommendations'!A333="","",'Rule Recommendations'!A333)</f>
        <v/>
      </c>
      <c r="F333" s="50" t="str">
        <f>IF($E333="","",IF(ROW($E333)&lt;=FIRST_TRADE_DATE,0,'Apply Constraints'!$E333))</f>
        <v/>
      </c>
      <c r="G333" s="50" t="str">
        <f t="shared" si="26"/>
        <v/>
      </c>
      <c r="H333" s="50" t="str">
        <f t="shared" si="27"/>
        <v/>
      </c>
      <c r="I333" s="49" t="str">
        <f t="shared" si="29"/>
        <v/>
      </c>
      <c r="J333" s="50" t="str">
        <f t="shared" si="28"/>
        <v/>
      </c>
    </row>
    <row r="334" spans="1:10" ht="15.75" customHeight="1">
      <c r="A334" s="40" t="str">
        <f t="shared" si="25"/>
        <v/>
      </c>
      <c r="B334" s="6" t="str">
        <f>IF('Time Series Inputs'!A334="","",'Time Series Inputs'!A334)</f>
        <v/>
      </c>
      <c r="C334" s="7" t="str">
        <f>IF('Time Series Inputs'!B334="","",'Time Series Inputs'!B334)</f>
        <v/>
      </c>
      <c r="D334" s="7" t="str">
        <f>IF('Time Series Inputs'!C334="","",'Time Series Inputs'!C334)</f>
        <v/>
      </c>
      <c r="E334" s="50" t="str">
        <f>IF('Rule Recommendations'!A334="","",'Rule Recommendations'!A334)</f>
        <v/>
      </c>
      <c r="F334" s="50" t="str">
        <f>IF($E334="","",IF(ROW($E334)&lt;=FIRST_TRADE_DATE,0,'Apply Constraints'!$E334))</f>
        <v/>
      </c>
      <c r="G334" s="50" t="str">
        <f t="shared" si="26"/>
        <v/>
      </c>
      <c r="H334" s="50" t="str">
        <f t="shared" si="27"/>
        <v/>
      </c>
      <c r="I334" s="49" t="str">
        <f t="shared" si="29"/>
        <v/>
      </c>
      <c r="J334" s="50" t="str">
        <f t="shared" si="28"/>
        <v/>
      </c>
    </row>
    <row r="335" spans="1:10" ht="15.75" customHeight="1">
      <c r="A335" s="40" t="str">
        <f t="shared" si="25"/>
        <v/>
      </c>
      <c r="B335" s="6" t="str">
        <f>IF('Time Series Inputs'!A335="","",'Time Series Inputs'!A335)</f>
        <v/>
      </c>
      <c r="C335" s="7" t="str">
        <f>IF('Time Series Inputs'!B335="","",'Time Series Inputs'!B335)</f>
        <v/>
      </c>
      <c r="D335" s="7" t="str">
        <f>IF('Time Series Inputs'!C335="","",'Time Series Inputs'!C335)</f>
        <v/>
      </c>
      <c r="E335" s="50" t="str">
        <f>IF('Rule Recommendations'!A335="","",'Rule Recommendations'!A335)</f>
        <v/>
      </c>
      <c r="F335" s="50" t="str">
        <f>IF($E335="","",IF(ROW($E335)&lt;=FIRST_TRADE_DATE,0,'Apply Constraints'!$E335))</f>
        <v/>
      </c>
      <c r="G335" s="50" t="str">
        <f t="shared" si="26"/>
        <v/>
      </c>
      <c r="H335" s="50" t="str">
        <f t="shared" si="27"/>
        <v/>
      </c>
      <c r="I335" s="49" t="str">
        <f t="shared" si="29"/>
        <v/>
      </c>
      <c r="J335" s="50" t="str">
        <f t="shared" si="28"/>
        <v/>
      </c>
    </row>
    <row r="336" spans="1:10" ht="15.75" customHeight="1">
      <c r="A336" s="40" t="str">
        <f t="shared" si="25"/>
        <v/>
      </c>
      <c r="B336" s="6" t="str">
        <f>IF('Time Series Inputs'!A336="","",'Time Series Inputs'!A336)</f>
        <v/>
      </c>
      <c r="C336" s="7" t="str">
        <f>IF('Time Series Inputs'!B336="","",'Time Series Inputs'!B336)</f>
        <v/>
      </c>
      <c r="D336" s="7" t="str">
        <f>IF('Time Series Inputs'!C336="","",'Time Series Inputs'!C336)</f>
        <v/>
      </c>
      <c r="E336" s="50" t="str">
        <f>IF('Rule Recommendations'!A336="","",'Rule Recommendations'!A336)</f>
        <v/>
      </c>
      <c r="F336" s="50" t="str">
        <f>IF($E336="","",IF(ROW($E336)&lt;=FIRST_TRADE_DATE,0,'Apply Constraints'!$E336))</f>
        <v/>
      </c>
      <c r="G336" s="50" t="str">
        <f t="shared" si="26"/>
        <v/>
      </c>
      <c r="H336" s="50" t="str">
        <f t="shared" si="27"/>
        <v/>
      </c>
      <c r="I336" s="49" t="str">
        <f t="shared" si="29"/>
        <v/>
      </c>
      <c r="J336" s="50" t="str">
        <f t="shared" si="28"/>
        <v/>
      </c>
    </row>
    <row r="337" spans="1:10" ht="15.75" customHeight="1">
      <c r="A337" s="40" t="str">
        <f t="shared" si="25"/>
        <v/>
      </c>
      <c r="B337" s="6" t="str">
        <f>IF('Time Series Inputs'!A337="","",'Time Series Inputs'!A337)</f>
        <v/>
      </c>
      <c r="C337" s="7" t="str">
        <f>IF('Time Series Inputs'!B337="","",'Time Series Inputs'!B337)</f>
        <v/>
      </c>
      <c r="D337" s="7" t="str">
        <f>IF('Time Series Inputs'!C337="","",'Time Series Inputs'!C337)</f>
        <v/>
      </c>
      <c r="E337" s="50" t="str">
        <f>IF('Rule Recommendations'!A337="","",'Rule Recommendations'!A337)</f>
        <v/>
      </c>
      <c r="F337" s="50" t="str">
        <f>IF($E337="","",IF(ROW($E337)&lt;=FIRST_TRADE_DATE,0,'Apply Constraints'!$E337))</f>
        <v/>
      </c>
      <c r="G337" s="50" t="str">
        <f t="shared" si="26"/>
        <v/>
      </c>
      <c r="H337" s="50" t="str">
        <f t="shared" si="27"/>
        <v/>
      </c>
      <c r="I337" s="49" t="str">
        <f t="shared" si="29"/>
        <v/>
      </c>
      <c r="J337" s="50" t="str">
        <f t="shared" si="28"/>
        <v/>
      </c>
    </row>
    <row r="338" spans="1:10" ht="15.75" customHeight="1">
      <c r="A338" s="40" t="str">
        <f t="shared" si="25"/>
        <v/>
      </c>
      <c r="B338" s="6" t="str">
        <f>IF('Time Series Inputs'!A338="","",'Time Series Inputs'!A338)</f>
        <v/>
      </c>
      <c r="C338" s="7" t="str">
        <f>IF('Time Series Inputs'!B338="","",'Time Series Inputs'!B338)</f>
        <v/>
      </c>
      <c r="D338" s="7" t="str">
        <f>IF('Time Series Inputs'!C338="","",'Time Series Inputs'!C338)</f>
        <v/>
      </c>
      <c r="E338" s="50" t="str">
        <f>IF('Rule Recommendations'!A338="","",'Rule Recommendations'!A338)</f>
        <v/>
      </c>
      <c r="F338" s="50" t="str">
        <f>IF($E338="","",IF(ROW($E338)&lt;=FIRST_TRADE_DATE,0,'Apply Constraints'!$E338))</f>
        <v/>
      </c>
      <c r="G338" s="50" t="str">
        <f t="shared" si="26"/>
        <v/>
      </c>
      <c r="H338" s="50" t="str">
        <f t="shared" si="27"/>
        <v/>
      </c>
      <c r="I338" s="49" t="str">
        <f t="shared" si="29"/>
        <v/>
      </c>
      <c r="J338" s="50" t="str">
        <f t="shared" si="28"/>
        <v/>
      </c>
    </row>
    <row r="339" spans="1:10" ht="15.75" customHeight="1">
      <c r="A339" s="40" t="str">
        <f t="shared" si="25"/>
        <v/>
      </c>
      <c r="B339" s="6" t="str">
        <f>IF('Time Series Inputs'!A339="","",'Time Series Inputs'!A339)</f>
        <v/>
      </c>
      <c r="C339" s="7" t="str">
        <f>IF('Time Series Inputs'!B339="","",'Time Series Inputs'!B339)</f>
        <v/>
      </c>
      <c r="D339" s="7" t="str">
        <f>IF('Time Series Inputs'!C339="","",'Time Series Inputs'!C339)</f>
        <v/>
      </c>
      <c r="E339" s="50" t="str">
        <f>IF('Rule Recommendations'!A339="","",'Rule Recommendations'!A339)</f>
        <v/>
      </c>
      <c r="F339" s="50" t="str">
        <f>IF($E339="","",IF(ROW($E339)&lt;=FIRST_TRADE_DATE,0,'Apply Constraints'!$E339))</f>
        <v/>
      </c>
      <c r="G339" s="50" t="str">
        <f t="shared" si="26"/>
        <v/>
      </c>
      <c r="H339" s="50" t="str">
        <f t="shared" si="27"/>
        <v/>
      </c>
      <c r="I339" s="49" t="str">
        <f t="shared" si="29"/>
        <v/>
      </c>
      <c r="J339" s="50" t="str">
        <f t="shared" si="28"/>
        <v/>
      </c>
    </row>
    <row r="340" spans="1:10" ht="15.75" customHeight="1">
      <c r="A340" s="40" t="str">
        <f t="shared" si="25"/>
        <v/>
      </c>
      <c r="B340" s="6" t="str">
        <f>IF('Time Series Inputs'!A340="","",'Time Series Inputs'!A340)</f>
        <v/>
      </c>
      <c r="C340" s="7" t="str">
        <f>IF('Time Series Inputs'!B340="","",'Time Series Inputs'!B340)</f>
        <v/>
      </c>
      <c r="D340" s="7" t="str">
        <f>IF('Time Series Inputs'!C340="","",'Time Series Inputs'!C340)</f>
        <v/>
      </c>
      <c r="E340" s="50" t="str">
        <f>IF('Rule Recommendations'!A340="","",'Rule Recommendations'!A340)</f>
        <v/>
      </c>
      <c r="F340" s="50" t="str">
        <f>IF($E340="","",IF(ROW($E340)&lt;=FIRST_TRADE_DATE,0,'Apply Constraints'!$E340))</f>
        <v/>
      </c>
      <c r="G340" s="50" t="str">
        <f t="shared" si="26"/>
        <v/>
      </c>
      <c r="H340" s="50" t="str">
        <f t="shared" si="27"/>
        <v/>
      </c>
      <c r="I340" s="49" t="str">
        <f t="shared" si="29"/>
        <v/>
      </c>
      <c r="J340" s="50" t="str">
        <f t="shared" si="28"/>
        <v/>
      </c>
    </row>
    <row r="341" spans="1:10" ht="15.75" customHeight="1">
      <c r="A341" s="40" t="str">
        <f t="shared" si="25"/>
        <v/>
      </c>
      <c r="B341" s="6" t="str">
        <f>IF('Time Series Inputs'!A341="","",'Time Series Inputs'!A341)</f>
        <v/>
      </c>
      <c r="C341" s="7" t="str">
        <f>IF('Time Series Inputs'!B341="","",'Time Series Inputs'!B341)</f>
        <v/>
      </c>
      <c r="D341" s="7" t="str">
        <f>IF('Time Series Inputs'!C341="","",'Time Series Inputs'!C341)</f>
        <v/>
      </c>
      <c r="E341" s="50" t="str">
        <f>IF('Rule Recommendations'!A341="","",'Rule Recommendations'!A341)</f>
        <v/>
      </c>
      <c r="F341" s="50" t="str">
        <f>IF($E341="","",IF(ROW($E341)&lt;=FIRST_TRADE_DATE,0,'Apply Constraints'!$E341))</f>
        <v/>
      </c>
      <c r="G341" s="50" t="str">
        <f t="shared" si="26"/>
        <v/>
      </c>
      <c r="H341" s="50" t="str">
        <f t="shared" si="27"/>
        <v/>
      </c>
      <c r="I341" s="49" t="str">
        <f t="shared" si="29"/>
        <v/>
      </c>
      <c r="J341" s="50" t="str">
        <f t="shared" si="28"/>
        <v/>
      </c>
    </row>
    <row r="342" spans="1:10" ht="15.75" customHeight="1">
      <c r="A342" s="40" t="str">
        <f t="shared" si="25"/>
        <v/>
      </c>
      <c r="B342" s="6" t="str">
        <f>IF('Time Series Inputs'!A342="","",'Time Series Inputs'!A342)</f>
        <v/>
      </c>
      <c r="C342" s="7" t="str">
        <f>IF('Time Series Inputs'!B342="","",'Time Series Inputs'!B342)</f>
        <v/>
      </c>
      <c r="D342" s="7" t="str">
        <f>IF('Time Series Inputs'!C342="","",'Time Series Inputs'!C342)</f>
        <v/>
      </c>
      <c r="E342" s="50" t="str">
        <f>IF('Rule Recommendations'!A342="","",'Rule Recommendations'!A342)</f>
        <v/>
      </c>
      <c r="F342" s="50" t="str">
        <f>IF($E342="","",IF(ROW($E342)&lt;=FIRST_TRADE_DATE,0,'Apply Constraints'!$E342))</f>
        <v/>
      </c>
      <c r="G342" s="50" t="str">
        <f t="shared" si="26"/>
        <v/>
      </c>
      <c r="H342" s="50" t="str">
        <f t="shared" si="27"/>
        <v/>
      </c>
      <c r="I342" s="49" t="str">
        <f t="shared" si="29"/>
        <v/>
      </c>
      <c r="J342" s="50" t="str">
        <f t="shared" si="28"/>
        <v/>
      </c>
    </row>
    <row r="343" spans="1:10" ht="15.75" customHeight="1">
      <c r="A343" s="40" t="str">
        <f t="shared" si="25"/>
        <v/>
      </c>
      <c r="B343" s="6" t="str">
        <f>IF('Time Series Inputs'!A343="","",'Time Series Inputs'!A343)</f>
        <v/>
      </c>
      <c r="C343" s="7" t="str">
        <f>IF('Time Series Inputs'!B343="","",'Time Series Inputs'!B343)</f>
        <v/>
      </c>
      <c r="D343" s="7" t="str">
        <f>IF('Time Series Inputs'!C343="","",'Time Series Inputs'!C343)</f>
        <v/>
      </c>
      <c r="E343" s="50" t="str">
        <f>IF('Rule Recommendations'!A343="","",'Rule Recommendations'!A343)</f>
        <v/>
      </c>
      <c r="F343" s="50" t="str">
        <f>IF($E343="","",IF(ROW($E343)&lt;=FIRST_TRADE_DATE,0,'Apply Constraints'!$E343))</f>
        <v/>
      </c>
      <c r="G343" s="50" t="str">
        <f t="shared" si="26"/>
        <v/>
      </c>
      <c r="H343" s="50" t="str">
        <f t="shared" si="27"/>
        <v/>
      </c>
      <c r="I343" s="49" t="str">
        <f t="shared" si="29"/>
        <v/>
      </c>
      <c r="J343" s="50" t="str">
        <f t="shared" si="28"/>
        <v/>
      </c>
    </row>
    <row r="344" spans="1:10" ht="15.75" customHeight="1">
      <c r="A344" s="40" t="str">
        <f t="shared" si="25"/>
        <v/>
      </c>
      <c r="B344" s="6" t="str">
        <f>IF('Time Series Inputs'!A344="","",'Time Series Inputs'!A344)</f>
        <v/>
      </c>
      <c r="C344" s="7" t="str">
        <f>IF('Time Series Inputs'!B344="","",'Time Series Inputs'!B344)</f>
        <v/>
      </c>
      <c r="D344" s="7" t="str">
        <f>IF('Time Series Inputs'!C344="","",'Time Series Inputs'!C344)</f>
        <v/>
      </c>
      <c r="E344" s="50" t="str">
        <f>IF('Rule Recommendations'!A344="","",'Rule Recommendations'!A344)</f>
        <v/>
      </c>
      <c r="F344" s="50" t="str">
        <f>IF($E344="","",IF(ROW($E344)&lt;=FIRST_TRADE_DATE,0,'Apply Constraints'!$E344))</f>
        <v/>
      </c>
      <c r="G344" s="50" t="str">
        <f t="shared" si="26"/>
        <v/>
      </c>
      <c r="H344" s="50" t="str">
        <f t="shared" si="27"/>
        <v/>
      </c>
      <c r="I344" s="49" t="str">
        <f t="shared" si="29"/>
        <v/>
      </c>
      <c r="J344" s="50" t="str">
        <f t="shared" si="28"/>
        <v/>
      </c>
    </row>
    <row r="345" spans="1:10" ht="15.75" customHeight="1">
      <c r="A345" s="40" t="str">
        <f t="shared" si="25"/>
        <v/>
      </c>
      <c r="B345" s="6" t="str">
        <f>IF('Time Series Inputs'!A345="","",'Time Series Inputs'!A345)</f>
        <v/>
      </c>
      <c r="C345" s="7" t="str">
        <f>IF('Time Series Inputs'!B345="","",'Time Series Inputs'!B345)</f>
        <v/>
      </c>
      <c r="D345" s="7" t="str">
        <f>IF('Time Series Inputs'!C345="","",'Time Series Inputs'!C345)</f>
        <v/>
      </c>
      <c r="E345" s="50" t="str">
        <f>IF('Rule Recommendations'!A345="","",'Rule Recommendations'!A345)</f>
        <v/>
      </c>
      <c r="F345" s="50" t="str">
        <f>IF($E345="","",IF(ROW($E345)&lt;=FIRST_TRADE_DATE,0,'Apply Constraints'!$E345))</f>
        <v/>
      </c>
      <c r="G345" s="50" t="str">
        <f t="shared" si="26"/>
        <v/>
      </c>
      <c r="H345" s="50" t="str">
        <f t="shared" si="27"/>
        <v/>
      </c>
      <c r="I345" s="49" t="str">
        <f t="shared" si="29"/>
        <v/>
      </c>
      <c r="J345" s="50" t="str">
        <f t="shared" si="28"/>
        <v/>
      </c>
    </row>
    <row r="346" spans="1:10" ht="15.75" customHeight="1">
      <c r="A346" s="40" t="str">
        <f t="shared" si="25"/>
        <v/>
      </c>
      <c r="B346" s="6" t="str">
        <f>IF('Time Series Inputs'!A346="","",'Time Series Inputs'!A346)</f>
        <v/>
      </c>
      <c r="C346" s="7" t="str">
        <f>IF('Time Series Inputs'!B346="","",'Time Series Inputs'!B346)</f>
        <v/>
      </c>
      <c r="D346" s="7" t="str">
        <f>IF('Time Series Inputs'!C346="","",'Time Series Inputs'!C346)</f>
        <v/>
      </c>
      <c r="E346" s="50" t="str">
        <f>IF('Rule Recommendations'!A346="","",'Rule Recommendations'!A346)</f>
        <v/>
      </c>
      <c r="F346" s="50" t="str">
        <f>IF($E346="","",IF(ROW($E346)&lt;=FIRST_TRADE_DATE,0,'Apply Constraints'!$E346))</f>
        <v/>
      </c>
      <c r="G346" s="50" t="str">
        <f t="shared" si="26"/>
        <v/>
      </c>
      <c r="H346" s="50" t="str">
        <f t="shared" si="27"/>
        <v/>
      </c>
      <c r="I346" s="49" t="str">
        <f t="shared" si="29"/>
        <v/>
      </c>
      <c r="J346" s="50" t="str">
        <f t="shared" si="28"/>
        <v/>
      </c>
    </row>
    <row r="347" spans="1:10" ht="15.75" customHeight="1">
      <c r="A347" s="40" t="str">
        <f t="shared" si="25"/>
        <v/>
      </c>
      <c r="B347" s="6" t="str">
        <f>IF('Time Series Inputs'!A347="","",'Time Series Inputs'!A347)</f>
        <v/>
      </c>
      <c r="C347" s="7" t="str">
        <f>IF('Time Series Inputs'!B347="","",'Time Series Inputs'!B347)</f>
        <v/>
      </c>
      <c r="D347" s="7" t="str">
        <f>IF('Time Series Inputs'!C347="","",'Time Series Inputs'!C347)</f>
        <v/>
      </c>
      <c r="E347" s="50" t="str">
        <f>IF('Rule Recommendations'!A347="","",'Rule Recommendations'!A347)</f>
        <v/>
      </c>
      <c r="F347" s="50" t="str">
        <f>IF($E347="","",IF(ROW($E347)&lt;=FIRST_TRADE_DATE,0,'Apply Constraints'!$E347))</f>
        <v/>
      </c>
      <c r="G347" s="50" t="str">
        <f t="shared" si="26"/>
        <v/>
      </c>
      <c r="H347" s="50" t="str">
        <f t="shared" si="27"/>
        <v/>
      </c>
      <c r="I347" s="49" t="str">
        <f t="shared" si="29"/>
        <v/>
      </c>
      <c r="J347" s="50" t="str">
        <f t="shared" si="28"/>
        <v/>
      </c>
    </row>
    <row r="348" spans="1:10" ht="15.75" customHeight="1">
      <c r="A348" s="40" t="str">
        <f t="shared" si="25"/>
        <v/>
      </c>
      <c r="B348" s="6" t="str">
        <f>IF('Time Series Inputs'!A348="","",'Time Series Inputs'!A348)</f>
        <v/>
      </c>
      <c r="C348" s="7" t="str">
        <f>IF('Time Series Inputs'!B348="","",'Time Series Inputs'!B348)</f>
        <v/>
      </c>
      <c r="D348" s="7" t="str">
        <f>IF('Time Series Inputs'!C348="","",'Time Series Inputs'!C348)</f>
        <v/>
      </c>
      <c r="E348" s="50" t="str">
        <f>IF('Rule Recommendations'!A348="","",'Rule Recommendations'!A348)</f>
        <v/>
      </c>
      <c r="F348" s="50" t="str">
        <f>IF($E348="","",IF(ROW($E348)&lt;=FIRST_TRADE_DATE,0,'Apply Constraints'!$E348))</f>
        <v/>
      </c>
      <c r="G348" s="50" t="str">
        <f t="shared" si="26"/>
        <v/>
      </c>
      <c r="H348" s="50" t="str">
        <f t="shared" si="27"/>
        <v/>
      </c>
      <c r="I348" s="49" t="str">
        <f t="shared" si="29"/>
        <v/>
      </c>
      <c r="J348" s="50" t="str">
        <f t="shared" si="28"/>
        <v/>
      </c>
    </row>
    <row r="349" spans="1:10" ht="15.75" customHeight="1">
      <c r="A349" s="40" t="str">
        <f t="shared" si="25"/>
        <v/>
      </c>
      <c r="B349" s="6" t="str">
        <f>IF('Time Series Inputs'!A349="","",'Time Series Inputs'!A349)</f>
        <v/>
      </c>
      <c r="C349" s="7" t="str">
        <f>IF('Time Series Inputs'!B349="","",'Time Series Inputs'!B349)</f>
        <v/>
      </c>
      <c r="D349" s="7" t="str">
        <f>IF('Time Series Inputs'!C349="","",'Time Series Inputs'!C349)</f>
        <v/>
      </c>
      <c r="E349" s="50" t="str">
        <f>IF('Rule Recommendations'!A349="","",'Rule Recommendations'!A349)</f>
        <v/>
      </c>
      <c r="F349" s="50" t="str">
        <f>IF($E349="","",IF(ROW($E349)&lt;=FIRST_TRADE_DATE,0,'Apply Constraints'!$E349))</f>
        <v/>
      </c>
      <c r="G349" s="50" t="str">
        <f t="shared" si="26"/>
        <v/>
      </c>
      <c r="H349" s="50" t="str">
        <f t="shared" si="27"/>
        <v/>
      </c>
      <c r="I349" s="49" t="str">
        <f t="shared" si="29"/>
        <v/>
      </c>
      <c r="J349" s="50" t="str">
        <f t="shared" si="28"/>
        <v/>
      </c>
    </row>
    <row r="350" spans="1:10" ht="15.75" customHeight="1">
      <c r="A350" s="40" t="str">
        <f t="shared" si="25"/>
        <v/>
      </c>
      <c r="B350" s="6" t="str">
        <f>IF('Time Series Inputs'!A350="","",'Time Series Inputs'!A350)</f>
        <v/>
      </c>
      <c r="C350" s="7" t="str">
        <f>IF('Time Series Inputs'!B350="","",'Time Series Inputs'!B350)</f>
        <v/>
      </c>
      <c r="D350" s="7" t="str">
        <f>IF('Time Series Inputs'!C350="","",'Time Series Inputs'!C350)</f>
        <v/>
      </c>
      <c r="E350" s="50" t="str">
        <f>IF('Rule Recommendations'!A350="","",'Rule Recommendations'!A350)</f>
        <v/>
      </c>
      <c r="F350" s="50" t="str">
        <f>IF($E350="","",IF(ROW($E350)&lt;=FIRST_TRADE_DATE,0,'Apply Constraints'!$E350))</f>
        <v/>
      </c>
      <c r="G350" s="50" t="str">
        <f t="shared" si="26"/>
        <v/>
      </c>
      <c r="H350" s="50" t="str">
        <f t="shared" si="27"/>
        <v/>
      </c>
      <c r="I350" s="49" t="str">
        <f t="shared" si="29"/>
        <v/>
      </c>
      <c r="J350" s="50" t="str">
        <f t="shared" si="28"/>
        <v/>
      </c>
    </row>
    <row r="351" spans="1:10" ht="15.75" customHeight="1">
      <c r="A351" s="40" t="str">
        <f t="shared" si="25"/>
        <v/>
      </c>
      <c r="B351" s="6" t="str">
        <f>IF('Time Series Inputs'!A351="","",'Time Series Inputs'!A351)</f>
        <v/>
      </c>
      <c r="C351" s="7" t="str">
        <f>IF('Time Series Inputs'!B351="","",'Time Series Inputs'!B351)</f>
        <v/>
      </c>
      <c r="D351" s="7" t="str">
        <f>IF('Time Series Inputs'!C351="","",'Time Series Inputs'!C351)</f>
        <v/>
      </c>
      <c r="E351" s="50" t="str">
        <f>IF('Rule Recommendations'!A351="","",'Rule Recommendations'!A351)</f>
        <v/>
      </c>
      <c r="F351" s="50" t="str">
        <f>IF($E351="","",IF(ROW($E351)&lt;=FIRST_TRADE_DATE,0,'Apply Constraints'!$E351))</f>
        <v/>
      </c>
      <c r="G351" s="50" t="str">
        <f t="shared" si="26"/>
        <v/>
      </c>
      <c r="H351" s="50" t="str">
        <f t="shared" si="27"/>
        <v/>
      </c>
      <c r="I351" s="49" t="str">
        <f t="shared" si="29"/>
        <v/>
      </c>
      <c r="J351" s="50" t="str">
        <f t="shared" si="28"/>
        <v/>
      </c>
    </row>
    <row r="352" spans="1:10" ht="15.75" customHeight="1">
      <c r="A352" s="40" t="str">
        <f t="shared" si="25"/>
        <v/>
      </c>
      <c r="B352" s="6" t="str">
        <f>IF('Time Series Inputs'!A352="","",'Time Series Inputs'!A352)</f>
        <v/>
      </c>
      <c r="C352" s="7" t="str">
        <f>IF('Time Series Inputs'!B352="","",'Time Series Inputs'!B352)</f>
        <v/>
      </c>
      <c r="D352" s="7" t="str">
        <f>IF('Time Series Inputs'!C352="","",'Time Series Inputs'!C352)</f>
        <v/>
      </c>
      <c r="E352" s="50" t="str">
        <f>IF('Rule Recommendations'!A352="","",'Rule Recommendations'!A352)</f>
        <v/>
      </c>
      <c r="F352" s="50" t="str">
        <f>IF($E352="","",IF(ROW($E352)&lt;=FIRST_TRADE_DATE,0,'Apply Constraints'!$E352))</f>
        <v/>
      </c>
      <c r="G352" s="50" t="str">
        <f t="shared" si="26"/>
        <v/>
      </c>
      <c r="H352" s="50" t="str">
        <f t="shared" si="27"/>
        <v/>
      </c>
      <c r="I352" s="49" t="str">
        <f t="shared" si="29"/>
        <v/>
      </c>
      <c r="J352" s="50" t="str">
        <f t="shared" si="28"/>
        <v/>
      </c>
    </row>
    <row r="353" spans="1:10" ht="15.75" customHeight="1">
      <c r="A353" s="40" t="str">
        <f t="shared" si="25"/>
        <v/>
      </c>
      <c r="B353" s="6" t="str">
        <f>IF('Time Series Inputs'!A353="","",'Time Series Inputs'!A353)</f>
        <v/>
      </c>
      <c r="C353" s="7" t="str">
        <f>IF('Time Series Inputs'!B353="","",'Time Series Inputs'!B353)</f>
        <v/>
      </c>
      <c r="D353" s="7" t="str">
        <f>IF('Time Series Inputs'!C353="","",'Time Series Inputs'!C353)</f>
        <v/>
      </c>
      <c r="E353" s="50" t="str">
        <f>IF('Rule Recommendations'!A353="","",'Rule Recommendations'!A353)</f>
        <v/>
      </c>
      <c r="F353" s="50" t="str">
        <f>IF($E353="","",IF(ROW($E353)&lt;=FIRST_TRADE_DATE,0,'Apply Constraints'!$E353))</f>
        <v/>
      </c>
      <c r="G353" s="50" t="str">
        <f t="shared" si="26"/>
        <v/>
      </c>
      <c r="H353" s="50" t="str">
        <f t="shared" si="27"/>
        <v/>
      </c>
      <c r="I353" s="49" t="str">
        <f t="shared" si="29"/>
        <v/>
      </c>
      <c r="J353" s="50" t="str">
        <f t="shared" si="28"/>
        <v/>
      </c>
    </row>
    <row r="354" spans="1:10" ht="15.75" customHeight="1">
      <c r="A354" s="40" t="str">
        <f t="shared" si="25"/>
        <v/>
      </c>
      <c r="B354" s="6" t="str">
        <f>IF('Time Series Inputs'!A354="","",'Time Series Inputs'!A354)</f>
        <v/>
      </c>
      <c r="C354" s="7" t="str">
        <f>IF('Time Series Inputs'!B354="","",'Time Series Inputs'!B354)</f>
        <v/>
      </c>
      <c r="D354" s="7" t="str">
        <f>IF('Time Series Inputs'!C354="","",'Time Series Inputs'!C354)</f>
        <v/>
      </c>
      <c r="E354" s="50" t="str">
        <f>IF('Rule Recommendations'!A354="","",'Rule Recommendations'!A354)</f>
        <v/>
      </c>
      <c r="F354" s="50" t="str">
        <f>IF($E354="","",IF(ROW($E354)&lt;=FIRST_TRADE_DATE,0,'Apply Constraints'!$E354))</f>
        <v/>
      </c>
      <c r="G354" s="50" t="str">
        <f t="shared" si="26"/>
        <v/>
      </c>
      <c r="H354" s="50" t="str">
        <f t="shared" si="27"/>
        <v/>
      </c>
      <c r="I354" s="49" t="str">
        <f t="shared" si="29"/>
        <v/>
      </c>
      <c r="J354" s="50" t="str">
        <f t="shared" si="28"/>
        <v/>
      </c>
    </row>
    <row r="355" spans="1:10" ht="15.75" customHeight="1">
      <c r="A355" s="40" t="str">
        <f t="shared" si="25"/>
        <v/>
      </c>
      <c r="B355" s="6" t="str">
        <f>IF('Time Series Inputs'!A355="","",'Time Series Inputs'!A355)</f>
        <v/>
      </c>
      <c r="C355" s="7" t="str">
        <f>IF('Time Series Inputs'!B355="","",'Time Series Inputs'!B355)</f>
        <v/>
      </c>
      <c r="D355" s="7" t="str">
        <f>IF('Time Series Inputs'!C355="","",'Time Series Inputs'!C355)</f>
        <v/>
      </c>
      <c r="E355" s="50" t="str">
        <f>IF('Rule Recommendations'!A355="","",'Rule Recommendations'!A355)</f>
        <v/>
      </c>
      <c r="F355" s="50" t="str">
        <f>IF($E355="","",IF(ROW($E355)&lt;=FIRST_TRADE_DATE,0,'Apply Constraints'!$E355))</f>
        <v/>
      </c>
      <c r="G355" s="50" t="str">
        <f t="shared" si="26"/>
        <v/>
      </c>
      <c r="H355" s="50" t="str">
        <f t="shared" si="27"/>
        <v/>
      </c>
      <c r="I355" s="49" t="str">
        <f t="shared" si="29"/>
        <v/>
      </c>
      <c r="J355" s="50" t="str">
        <f t="shared" si="28"/>
        <v/>
      </c>
    </row>
    <row r="356" spans="1:10" ht="15.75" customHeight="1">
      <c r="A356" s="40" t="str">
        <f t="shared" si="25"/>
        <v/>
      </c>
      <c r="B356" s="6" t="str">
        <f>IF('Time Series Inputs'!A356="","",'Time Series Inputs'!A356)</f>
        <v/>
      </c>
      <c r="C356" s="7" t="str">
        <f>IF('Time Series Inputs'!B356="","",'Time Series Inputs'!B356)</f>
        <v/>
      </c>
      <c r="D356" s="7" t="str">
        <f>IF('Time Series Inputs'!C356="","",'Time Series Inputs'!C356)</f>
        <v/>
      </c>
      <c r="E356" s="50" t="str">
        <f>IF('Rule Recommendations'!A356="","",'Rule Recommendations'!A356)</f>
        <v/>
      </c>
      <c r="F356" s="50" t="str">
        <f>IF($E356="","",IF(ROW($E356)&lt;=FIRST_TRADE_DATE,0,'Apply Constraints'!$E356))</f>
        <v/>
      </c>
      <c r="G356" s="50" t="str">
        <f t="shared" si="26"/>
        <v/>
      </c>
      <c r="H356" s="50" t="str">
        <f t="shared" si="27"/>
        <v/>
      </c>
      <c r="I356" s="49" t="str">
        <f t="shared" si="29"/>
        <v/>
      </c>
      <c r="J356" s="50" t="str">
        <f t="shared" si="28"/>
        <v/>
      </c>
    </row>
    <row r="357" spans="1:10" ht="15.75" customHeight="1">
      <c r="A357" s="40" t="str">
        <f t="shared" si="25"/>
        <v/>
      </c>
      <c r="B357" s="6" t="str">
        <f>IF('Time Series Inputs'!A357="","",'Time Series Inputs'!A357)</f>
        <v/>
      </c>
      <c r="C357" s="7" t="str">
        <f>IF('Time Series Inputs'!B357="","",'Time Series Inputs'!B357)</f>
        <v/>
      </c>
      <c r="D357" s="7" t="str">
        <f>IF('Time Series Inputs'!C357="","",'Time Series Inputs'!C357)</f>
        <v/>
      </c>
      <c r="E357" s="50" t="str">
        <f>IF('Rule Recommendations'!A357="","",'Rule Recommendations'!A357)</f>
        <v/>
      </c>
      <c r="F357" s="50" t="str">
        <f>IF($E357="","",IF(ROW($E357)&lt;=FIRST_TRADE_DATE,0,'Apply Constraints'!$E357))</f>
        <v/>
      </c>
      <c r="G357" s="50" t="str">
        <f t="shared" si="26"/>
        <v/>
      </c>
      <c r="H357" s="50" t="str">
        <f t="shared" si="27"/>
        <v/>
      </c>
      <c r="I357" s="49" t="str">
        <f t="shared" si="29"/>
        <v/>
      </c>
      <c r="J357" s="50" t="str">
        <f t="shared" si="28"/>
        <v/>
      </c>
    </row>
    <row r="358" spans="1:10" ht="15.75" customHeight="1">
      <c r="A358" s="40" t="str">
        <f t="shared" si="25"/>
        <v/>
      </c>
      <c r="B358" s="6" t="str">
        <f>IF('Time Series Inputs'!A358="","",'Time Series Inputs'!A358)</f>
        <v/>
      </c>
      <c r="C358" s="7" t="str">
        <f>IF('Time Series Inputs'!B358="","",'Time Series Inputs'!B358)</f>
        <v/>
      </c>
      <c r="D358" s="7" t="str">
        <f>IF('Time Series Inputs'!C358="","",'Time Series Inputs'!C358)</f>
        <v/>
      </c>
      <c r="E358" s="50" t="str">
        <f>IF('Rule Recommendations'!A358="","",'Rule Recommendations'!A358)</f>
        <v/>
      </c>
      <c r="F358" s="50" t="str">
        <f>IF($E358="","",IF(ROW($E358)&lt;=FIRST_TRADE_DATE,0,'Apply Constraints'!$E358))</f>
        <v/>
      </c>
      <c r="G358" s="50" t="str">
        <f t="shared" si="26"/>
        <v/>
      </c>
      <c r="H358" s="50" t="str">
        <f t="shared" si="27"/>
        <v/>
      </c>
      <c r="I358" s="49" t="str">
        <f t="shared" si="29"/>
        <v/>
      </c>
      <c r="J358" s="50" t="str">
        <f t="shared" si="28"/>
        <v/>
      </c>
    </row>
    <row r="359" spans="1:10" ht="15.75" customHeight="1">
      <c r="A359" s="40" t="str">
        <f t="shared" si="25"/>
        <v/>
      </c>
      <c r="B359" s="6" t="str">
        <f>IF('Time Series Inputs'!A359="","",'Time Series Inputs'!A359)</f>
        <v/>
      </c>
      <c r="C359" s="7" t="str">
        <f>IF('Time Series Inputs'!B359="","",'Time Series Inputs'!B359)</f>
        <v/>
      </c>
      <c r="D359" s="7" t="str">
        <f>IF('Time Series Inputs'!C359="","",'Time Series Inputs'!C359)</f>
        <v/>
      </c>
      <c r="E359" s="50" t="str">
        <f>IF('Rule Recommendations'!A359="","",'Rule Recommendations'!A359)</f>
        <v/>
      </c>
      <c r="F359" s="50" t="str">
        <f>IF($E359="","",IF(ROW($E359)&lt;=FIRST_TRADE_DATE,0,'Apply Constraints'!$E359))</f>
        <v/>
      </c>
      <c r="G359" s="50" t="str">
        <f t="shared" si="26"/>
        <v/>
      </c>
      <c r="H359" s="50" t="str">
        <f t="shared" si="27"/>
        <v/>
      </c>
      <c r="I359" s="49" t="str">
        <f t="shared" si="29"/>
        <v/>
      </c>
      <c r="J359" s="50" t="str">
        <f t="shared" si="28"/>
        <v/>
      </c>
    </row>
    <row r="360" spans="1:10" ht="15.75" customHeight="1">
      <c r="A360" s="40" t="str">
        <f t="shared" si="25"/>
        <v/>
      </c>
      <c r="B360" s="6" t="str">
        <f>IF('Time Series Inputs'!A360="","",'Time Series Inputs'!A360)</f>
        <v/>
      </c>
      <c r="C360" s="7" t="str">
        <f>IF('Time Series Inputs'!B360="","",'Time Series Inputs'!B360)</f>
        <v/>
      </c>
      <c r="D360" s="7" t="str">
        <f>IF('Time Series Inputs'!C360="","",'Time Series Inputs'!C360)</f>
        <v/>
      </c>
      <c r="E360" s="50" t="str">
        <f>IF('Rule Recommendations'!A360="","",'Rule Recommendations'!A360)</f>
        <v/>
      </c>
      <c r="F360" s="50" t="str">
        <f>IF($E360="","",IF(ROW($E360)&lt;=FIRST_TRADE_DATE,0,'Apply Constraints'!$E360))</f>
        <v/>
      </c>
      <c r="G360" s="50" t="str">
        <f t="shared" si="26"/>
        <v/>
      </c>
      <c r="H360" s="50" t="str">
        <f t="shared" si="27"/>
        <v/>
      </c>
      <c r="I360" s="49" t="str">
        <f t="shared" si="29"/>
        <v/>
      </c>
      <c r="J360" s="50" t="str">
        <f t="shared" si="28"/>
        <v/>
      </c>
    </row>
    <row r="361" spans="1:10" ht="15.75" customHeight="1">
      <c r="A361" s="40" t="str">
        <f t="shared" si="25"/>
        <v/>
      </c>
      <c r="B361" s="6" t="str">
        <f>IF('Time Series Inputs'!A361="","",'Time Series Inputs'!A361)</f>
        <v/>
      </c>
      <c r="C361" s="7" t="str">
        <f>IF('Time Series Inputs'!B361="","",'Time Series Inputs'!B361)</f>
        <v/>
      </c>
      <c r="D361" s="7" t="str">
        <f>IF('Time Series Inputs'!C361="","",'Time Series Inputs'!C361)</f>
        <v/>
      </c>
      <c r="E361" s="50" t="str">
        <f>IF('Rule Recommendations'!A361="","",'Rule Recommendations'!A361)</f>
        <v/>
      </c>
      <c r="F361" s="50" t="str">
        <f>IF($E361="","",IF(ROW($E361)&lt;=FIRST_TRADE_DATE,0,'Apply Constraints'!$E361))</f>
        <v/>
      </c>
      <c r="G361" s="50" t="str">
        <f t="shared" si="26"/>
        <v/>
      </c>
      <c r="H361" s="50" t="str">
        <f t="shared" si="27"/>
        <v/>
      </c>
      <c r="I361" s="49" t="str">
        <f t="shared" si="29"/>
        <v/>
      </c>
      <c r="J361" s="50" t="str">
        <f t="shared" si="28"/>
        <v/>
      </c>
    </row>
    <row r="362" spans="1:10" ht="15.75" customHeight="1">
      <c r="A362" s="40" t="str">
        <f t="shared" si="25"/>
        <v/>
      </c>
      <c r="B362" s="6" t="str">
        <f>IF('Time Series Inputs'!A362="","",'Time Series Inputs'!A362)</f>
        <v/>
      </c>
      <c r="C362" s="7" t="str">
        <f>IF('Time Series Inputs'!B362="","",'Time Series Inputs'!B362)</f>
        <v/>
      </c>
      <c r="D362" s="7" t="str">
        <f>IF('Time Series Inputs'!C362="","",'Time Series Inputs'!C362)</f>
        <v/>
      </c>
      <c r="E362" s="50" t="str">
        <f>IF('Rule Recommendations'!A362="","",'Rule Recommendations'!A362)</f>
        <v/>
      </c>
      <c r="F362" s="50" t="str">
        <f>IF($E362="","",IF(ROW($E362)&lt;=FIRST_TRADE_DATE,0,'Apply Constraints'!$E362))</f>
        <v/>
      </c>
      <c r="G362" s="50" t="str">
        <f t="shared" si="26"/>
        <v/>
      </c>
      <c r="H362" s="50" t="str">
        <f t="shared" si="27"/>
        <v/>
      </c>
      <c r="I362" s="49" t="str">
        <f t="shared" si="29"/>
        <v/>
      </c>
      <c r="J362" s="50" t="str">
        <f t="shared" si="28"/>
        <v/>
      </c>
    </row>
    <row r="363" spans="1:10" ht="15.75" customHeight="1">
      <c r="A363" s="40" t="str">
        <f t="shared" si="25"/>
        <v/>
      </c>
      <c r="B363" s="6" t="str">
        <f>IF('Time Series Inputs'!A363="","",'Time Series Inputs'!A363)</f>
        <v/>
      </c>
      <c r="C363" s="7" t="str">
        <f>IF('Time Series Inputs'!B363="","",'Time Series Inputs'!B363)</f>
        <v/>
      </c>
      <c r="D363" s="7" t="str">
        <f>IF('Time Series Inputs'!C363="","",'Time Series Inputs'!C363)</f>
        <v/>
      </c>
      <c r="E363" s="50" t="str">
        <f>IF('Rule Recommendations'!A363="","",'Rule Recommendations'!A363)</f>
        <v/>
      </c>
      <c r="F363" s="50" t="str">
        <f>IF($E363="","",IF(ROW($E363)&lt;=FIRST_TRADE_DATE,0,'Apply Constraints'!$E363))</f>
        <v/>
      </c>
      <c r="G363" s="50" t="str">
        <f t="shared" si="26"/>
        <v/>
      </c>
      <c r="H363" s="50" t="str">
        <f t="shared" si="27"/>
        <v/>
      </c>
      <c r="I363" s="49" t="str">
        <f t="shared" si="29"/>
        <v/>
      </c>
      <c r="J363" s="50" t="str">
        <f t="shared" si="28"/>
        <v/>
      </c>
    </row>
    <row r="364" spans="1:10" ht="15.75" customHeight="1">
      <c r="A364" s="40" t="str">
        <f t="shared" si="25"/>
        <v/>
      </c>
      <c r="B364" s="6" t="str">
        <f>IF('Time Series Inputs'!A364="","",'Time Series Inputs'!A364)</f>
        <v/>
      </c>
      <c r="C364" s="7" t="str">
        <f>IF('Time Series Inputs'!B364="","",'Time Series Inputs'!B364)</f>
        <v/>
      </c>
      <c r="D364" s="7" t="str">
        <f>IF('Time Series Inputs'!C364="","",'Time Series Inputs'!C364)</f>
        <v/>
      </c>
      <c r="E364" s="50" t="str">
        <f>IF('Rule Recommendations'!A364="","",'Rule Recommendations'!A364)</f>
        <v/>
      </c>
      <c r="F364" s="50" t="str">
        <f>IF($E364="","",IF(ROW($E364)&lt;=FIRST_TRADE_DATE,0,'Apply Constraints'!$E364))</f>
        <v/>
      </c>
      <c r="G364" s="50" t="str">
        <f t="shared" si="26"/>
        <v/>
      </c>
      <c r="H364" s="50" t="str">
        <f t="shared" si="27"/>
        <v/>
      </c>
      <c r="I364" s="49" t="str">
        <f t="shared" si="29"/>
        <v/>
      </c>
      <c r="J364" s="50" t="str">
        <f t="shared" si="28"/>
        <v/>
      </c>
    </row>
    <row r="365" spans="1:10" ht="15.75" customHeight="1">
      <c r="A365" s="40" t="str">
        <f t="shared" si="25"/>
        <v/>
      </c>
      <c r="B365" s="6" t="str">
        <f>IF('Time Series Inputs'!A365="","",'Time Series Inputs'!A365)</f>
        <v/>
      </c>
      <c r="C365" s="7" t="str">
        <f>IF('Time Series Inputs'!B365="","",'Time Series Inputs'!B365)</f>
        <v/>
      </c>
      <c r="D365" s="7" t="str">
        <f>IF('Time Series Inputs'!C365="","",'Time Series Inputs'!C365)</f>
        <v/>
      </c>
      <c r="E365" s="50" t="str">
        <f>IF('Rule Recommendations'!A365="","",'Rule Recommendations'!A365)</f>
        <v/>
      </c>
      <c r="F365" s="50" t="str">
        <f>IF($E365="","",IF(ROW($E365)&lt;=FIRST_TRADE_DATE,0,'Apply Constraints'!$E365))</f>
        <v/>
      </c>
      <c r="G365" s="50" t="str">
        <f t="shared" si="26"/>
        <v/>
      </c>
      <c r="H365" s="50" t="str">
        <f t="shared" si="27"/>
        <v/>
      </c>
      <c r="I365" s="49" t="str">
        <f t="shared" si="29"/>
        <v/>
      </c>
      <c r="J365" s="50" t="str">
        <f t="shared" si="28"/>
        <v/>
      </c>
    </row>
    <row r="366" spans="1:10" ht="15.75" customHeight="1">
      <c r="A366" s="40" t="str">
        <f t="shared" si="25"/>
        <v/>
      </c>
      <c r="B366" s="6" t="str">
        <f>IF('Time Series Inputs'!A366="","",'Time Series Inputs'!A366)</f>
        <v/>
      </c>
      <c r="C366" s="7" t="str">
        <f>IF('Time Series Inputs'!B366="","",'Time Series Inputs'!B366)</f>
        <v/>
      </c>
      <c r="D366" s="7" t="str">
        <f>IF('Time Series Inputs'!C366="","",'Time Series Inputs'!C366)</f>
        <v/>
      </c>
      <c r="E366" s="50" t="str">
        <f>IF('Rule Recommendations'!A366="","",'Rule Recommendations'!A366)</f>
        <v/>
      </c>
      <c r="F366" s="50" t="str">
        <f>IF($E366="","",IF(ROW($E366)&lt;=FIRST_TRADE_DATE,0,'Apply Constraints'!$E366))</f>
        <v/>
      </c>
      <c r="G366" s="50" t="str">
        <f t="shared" si="26"/>
        <v/>
      </c>
      <c r="H366" s="50" t="str">
        <f t="shared" si="27"/>
        <v/>
      </c>
      <c r="I366" s="49" t="str">
        <f t="shared" si="29"/>
        <v/>
      </c>
      <c r="J366" s="50" t="str">
        <f t="shared" si="28"/>
        <v/>
      </c>
    </row>
    <row r="367" spans="1:10" ht="15.75" customHeight="1">
      <c r="A367" s="40" t="str">
        <f t="shared" si="25"/>
        <v/>
      </c>
      <c r="B367" s="6" t="str">
        <f>IF('Time Series Inputs'!A367="","",'Time Series Inputs'!A367)</f>
        <v/>
      </c>
      <c r="C367" s="7" t="str">
        <f>IF('Time Series Inputs'!B367="","",'Time Series Inputs'!B367)</f>
        <v/>
      </c>
      <c r="D367" s="7" t="str">
        <f>IF('Time Series Inputs'!C367="","",'Time Series Inputs'!C367)</f>
        <v/>
      </c>
      <c r="E367" s="50" t="str">
        <f>IF('Rule Recommendations'!A367="","",'Rule Recommendations'!A367)</f>
        <v/>
      </c>
      <c r="F367" s="50" t="str">
        <f>IF($E367="","",IF(ROW($E367)&lt;=FIRST_TRADE_DATE,0,'Apply Constraints'!$E367))</f>
        <v/>
      </c>
      <c r="G367" s="50" t="str">
        <f t="shared" si="26"/>
        <v/>
      </c>
      <c r="H367" s="50" t="str">
        <f t="shared" si="27"/>
        <v/>
      </c>
      <c r="I367" s="49" t="str">
        <f t="shared" si="29"/>
        <v/>
      </c>
      <c r="J367" s="50" t="str">
        <f t="shared" si="28"/>
        <v/>
      </c>
    </row>
    <row r="368" spans="1:10" ht="15.75" customHeight="1">
      <c r="A368" s="40" t="str">
        <f t="shared" si="25"/>
        <v/>
      </c>
      <c r="B368" s="6" t="str">
        <f>IF('Time Series Inputs'!A368="","",'Time Series Inputs'!A368)</f>
        <v/>
      </c>
      <c r="C368" s="7" t="str">
        <f>IF('Time Series Inputs'!B368="","",'Time Series Inputs'!B368)</f>
        <v/>
      </c>
      <c r="D368" s="7" t="str">
        <f>IF('Time Series Inputs'!C368="","",'Time Series Inputs'!C368)</f>
        <v/>
      </c>
      <c r="E368" s="50" t="str">
        <f>IF('Rule Recommendations'!A368="","",'Rule Recommendations'!A368)</f>
        <v/>
      </c>
      <c r="F368" s="50" t="str">
        <f>IF($E368="","",IF(ROW($E368)&lt;=FIRST_TRADE_DATE,0,'Apply Constraints'!$E368))</f>
        <v/>
      </c>
      <c r="G368" s="50" t="str">
        <f t="shared" si="26"/>
        <v/>
      </c>
      <c r="H368" s="50" t="str">
        <f t="shared" si="27"/>
        <v/>
      </c>
      <c r="I368" s="49" t="str">
        <f t="shared" si="29"/>
        <v/>
      </c>
      <c r="J368" s="50" t="str">
        <f t="shared" si="28"/>
        <v/>
      </c>
    </row>
    <row r="369" spans="1:10" ht="15.75" customHeight="1">
      <c r="A369" s="40" t="str">
        <f t="shared" si="25"/>
        <v/>
      </c>
      <c r="B369" s="6" t="str">
        <f>IF('Time Series Inputs'!A369="","",'Time Series Inputs'!A369)</f>
        <v/>
      </c>
      <c r="C369" s="7" t="str">
        <f>IF('Time Series Inputs'!B369="","",'Time Series Inputs'!B369)</f>
        <v/>
      </c>
      <c r="D369" s="7" t="str">
        <f>IF('Time Series Inputs'!C369="","",'Time Series Inputs'!C369)</f>
        <v/>
      </c>
      <c r="E369" s="50" t="str">
        <f>IF('Rule Recommendations'!A369="","",'Rule Recommendations'!A369)</f>
        <v/>
      </c>
      <c r="F369" s="50" t="str">
        <f>IF($E369="","",IF(ROW($E369)&lt;=FIRST_TRADE_DATE,0,'Apply Constraints'!$E369))</f>
        <v/>
      </c>
      <c r="G369" s="50" t="str">
        <f t="shared" si="26"/>
        <v/>
      </c>
      <c r="H369" s="50" t="str">
        <f t="shared" si="27"/>
        <v/>
      </c>
      <c r="I369" s="49" t="str">
        <f t="shared" si="29"/>
        <v/>
      </c>
      <c r="J369" s="50" t="str">
        <f t="shared" si="28"/>
        <v/>
      </c>
    </row>
    <row r="370" spans="1:10" ht="15.75" customHeight="1">
      <c r="A370" s="40" t="str">
        <f t="shared" si="25"/>
        <v/>
      </c>
      <c r="B370" s="6" t="str">
        <f>IF('Time Series Inputs'!A370="","",'Time Series Inputs'!A370)</f>
        <v/>
      </c>
      <c r="C370" s="7" t="str">
        <f>IF('Time Series Inputs'!B370="","",'Time Series Inputs'!B370)</f>
        <v/>
      </c>
      <c r="D370" s="7" t="str">
        <f>IF('Time Series Inputs'!C370="","",'Time Series Inputs'!C370)</f>
        <v/>
      </c>
      <c r="E370" s="50" t="str">
        <f>IF('Rule Recommendations'!A370="","",'Rule Recommendations'!A370)</f>
        <v/>
      </c>
      <c r="F370" s="50" t="str">
        <f>IF($E370="","",IF(ROW($E370)&lt;=FIRST_TRADE_DATE,0,'Apply Constraints'!$E370))</f>
        <v/>
      </c>
      <c r="G370" s="50" t="str">
        <f t="shared" si="26"/>
        <v/>
      </c>
      <c r="H370" s="50" t="str">
        <f t="shared" si="27"/>
        <v/>
      </c>
      <c r="I370" s="49" t="str">
        <f t="shared" si="29"/>
        <v/>
      </c>
      <c r="J370" s="50" t="str">
        <f t="shared" si="28"/>
        <v/>
      </c>
    </row>
    <row r="371" spans="1:10" ht="15.75" customHeight="1">
      <c r="A371" s="40" t="str">
        <f t="shared" si="25"/>
        <v/>
      </c>
      <c r="B371" s="6" t="str">
        <f>IF('Time Series Inputs'!A371="","",'Time Series Inputs'!A371)</f>
        <v/>
      </c>
      <c r="C371" s="7" t="str">
        <f>IF('Time Series Inputs'!B371="","",'Time Series Inputs'!B371)</f>
        <v/>
      </c>
      <c r="D371" s="7" t="str">
        <f>IF('Time Series Inputs'!C371="","",'Time Series Inputs'!C371)</f>
        <v/>
      </c>
      <c r="E371" s="50" t="str">
        <f>IF('Rule Recommendations'!A371="","",'Rule Recommendations'!A371)</f>
        <v/>
      </c>
      <c r="F371" s="50" t="str">
        <f>IF($E371="","",IF(ROW($E371)&lt;=FIRST_TRADE_DATE,0,'Apply Constraints'!$E371))</f>
        <v/>
      </c>
      <c r="G371" s="50" t="str">
        <f t="shared" si="26"/>
        <v/>
      </c>
      <c r="H371" s="50" t="str">
        <f t="shared" si="27"/>
        <v/>
      </c>
      <c r="I371" s="49" t="str">
        <f t="shared" si="29"/>
        <v/>
      </c>
      <c r="J371" s="50" t="str">
        <f t="shared" si="28"/>
        <v/>
      </c>
    </row>
    <row r="372" spans="1:10" ht="15.75" customHeight="1">
      <c r="A372" s="40" t="str">
        <f t="shared" si="25"/>
        <v/>
      </c>
      <c r="B372" s="6" t="str">
        <f>IF('Time Series Inputs'!A372="","",'Time Series Inputs'!A372)</f>
        <v/>
      </c>
      <c r="C372" s="7" t="str">
        <f>IF('Time Series Inputs'!B372="","",'Time Series Inputs'!B372)</f>
        <v/>
      </c>
      <c r="D372" s="7" t="str">
        <f>IF('Time Series Inputs'!C372="","",'Time Series Inputs'!C372)</f>
        <v/>
      </c>
      <c r="E372" s="50" t="str">
        <f>IF('Rule Recommendations'!A372="","",'Rule Recommendations'!A372)</f>
        <v/>
      </c>
      <c r="F372" s="50" t="str">
        <f>IF($E372="","",IF(ROW($E372)&lt;=FIRST_TRADE_DATE,0,'Apply Constraints'!$E372))</f>
        <v/>
      </c>
      <c r="G372" s="50" t="str">
        <f t="shared" si="26"/>
        <v/>
      </c>
      <c r="H372" s="50" t="str">
        <f t="shared" si="27"/>
        <v/>
      </c>
      <c r="I372" s="49" t="str">
        <f t="shared" si="29"/>
        <v/>
      </c>
      <c r="J372" s="50" t="str">
        <f t="shared" si="28"/>
        <v/>
      </c>
    </row>
    <row r="373" spans="1:10" ht="15.75" customHeight="1">
      <c r="A373" s="40" t="str">
        <f t="shared" si="25"/>
        <v/>
      </c>
      <c r="B373" s="6" t="str">
        <f>IF('Time Series Inputs'!A373="","",'Time Series Inputs'!A373)</f>
        <v/>
      </c>
      <c r="C373" s="7" t="str">
        <f>IF('Time Series Inputs'!B373="","",'Time Series Inputs'!B373)</f>
        <v/>
      </c>
      <c r="D373" s="7" t="str">
        <f>IF('Time Series Inputs'!C373="","",'Time Series Inputs'!C373)</f>
        <v/>
      </c>
      <c r="E373" s="50" t="str">
        <f>IF('Rule Recommendations'!A373="","",'Rule Recommendations'!A373)</f>
        <v/>
      </c>
      <c r="F373" s="50" t="str">
        <f>IF($E373="","",IF(ROW($E373)&lt;=FIRST_TRADE_DATE,0,'Apply Constraints'!$E373))</f>
        <v/>
      </c>
      <c r="G373" s="50" t="str">
        <f t="shared" si="26"/>
        <v/>
      </c>
      <c r="H373" s="50" t="str">
        <f t="shared" si="27"/>
        <v/>
      </c>
      <c r="I373" s="49" t="str">
        <f t="shared" si="29"/>
        <v/>
      </c>
      <c r="J373" s="50" t="str">
        <f t="shared" si="28"/>
        <v/>
      </c>
    </row>
    <row r="374" spans="1:10" ht="15.75" customHeight="1">
      <c r="A374" s="40" t="str">
        <f t="shared" si="25"/>
        <v/>
      </c>
      <c r="B374" s="6" t="str">
        <f>IF('Time Series Inputs'!A374="","",'Time Series Inputs'!A374)</f>
        <v/>
      </c>
      <c r="C374" s="7" t="str">
        <f>IF('Time Series Inputs'!B374="","",'Time Series Inputs'!B374)</f>
        <v/>
      </c>
      <c r="D374" s="7" t="str">
        <f>IF('Time Series Inputs'!C374="","",'Time Series Inputs'!C374)</f>
        <v/>
      </c>
      <c r="E374" s="50" t="str">
        <f>IF('Rule Recommendations'!A374="","",'Rule Recommendations'!A374)</f>
        <v/>
      </c>
      <c r="F374" s="50" t="str">
        <f>IF($E374="","",IF(ROW($E374)&lt;=FIRST_TRADE_DATE,0,'Apply Constraints'!$E374))</f>
        <v/>
      </c>
      <c r="G374" s="50" t="str">
        <f t="shared" si="26"/>
        <v/>
      </c>
      <c r="H374" s="50" t="str">
        <f t="shared" si="27"/>
        <v/>
      </c>
      <c r="I374" s="49" t="str">
        <f t="shared" si="29"/>
        <v/>
      </c>
      <c r="J374" s="50" t="str">
        <f t="shared" si="28"/>
        <v/>
      </c>
    </row>
    <row r="375" spans="1:10" ht="15.75" customHeight="1">
      <c r="A375" s="40" t="str">
        <f t="shared" si="25"/>
        <v/>
      </c>
      <c r="B375" s="6" t="str">
        <f>IF('Time Series Inputs'!A375="","",'Time Series Inputs'!A375)</f>
        <v/>
      </c>
      <c r="C375" s="7" t="str">
        <f>IF('Time Series Inputs'!B375="","",'Time Series Inputs'!B375)</f>
        <v/>
      </c>
      <c r="D375" s="7" t="str">
        <f>IF('Time Series Inputs'!C375="","",'Time Series Inputs'!C375)</f>
        <v/>
      </c>
      <c r="E375" s="50" t="str">
        <f>IF('Rule Recommendations'!A375="","",'Rule Recommendations'!A375)</f>
        <v/>
      </c>
      <c r="F375" s="50" t="str">
        <f>IF($E375="","",IF(ROW($E375)&lt;=FIRST_TRADE_DATE,0,'Apply Constraints'!$E375))</f>
        <v/>
      </c>
      <c r="G375" s="50" t="str">
        <f t="shared" si="26"/>
        <v/>
      </c>
      <c r="H375" s="50" t="str">
        <f t="shared" si="27"/>
        <v/>
      </c>
      <c r="I375" s="49" t="str">
        <f t="shared" si="29"/>
        <v/>
      </c>
      <c r="J375" s="50" t="str">
        <f t="shared" si="28"/>
        <v/>
      </c>
    </row>
    <row r="376" spans="1:10" ht="15.75" customHeight="1">
      <c r="A376" s="40" t="str">
        <f t="shared" si="25"/>
        <v/>
      </c>
      <c r="B376" s="6" t="str">
        <f>IF('Time Series Inputs'!A376="","",'Time Series Inputs'!A376)</f>
        <v/>
      </c>
      <c r="C376" s="7" t="str">
        <f>IF('Time Series Inputs'!B376="","",'Time Series Inputs'!B376)</f>
        <v/>
      </c>
      <c r="D376" s="7" t="str">
        <f>IF('Time Series Inputs'!C376="","",'Time Series Inputs'!C376)</f>
        <v/>
      </c>
      <c r="E376" s="50" t="str">
        <f>IF('Rule Recommendations'!A376="","",'Rule Recommendations'!A376)</f>
        <v/>
      </c>
      <c r="F376" s="50" t="str">
        <f>IF($E376="","",IF(ROW($E376)&lt;=FIRST_TRADE_DATE,0,'Apply Constraints'!$E376))</f>
        <v/>
      </c>
      <c r="G376" s="50" t="str">
        <f t="shared" si="26"/>
        <v/>
      </c>
      <c r="H376" s="50" t="str">
        <f t="shared" si="27"/>
        <v/>
      </c>
      <c r="I376" s="49" t="str">
        <f t="shared" si="29"/>
        <v/>
      </c>
      <c r="J376" s="50" t="str">
        <f t="shared" si="28"/>
        <v/>
      </c>
    </row>
    <row r="377" spans="1:10" ht="15.75" customHeight="1">
      <c r="A377" s="40" t="str">
        <f t="shared" si="25"/>
        <v/>
      </c>
      <c r="B377" s="6" t="str">
        <f>IF('Time Series Inputs'!A377="","",'Time Series Inputs'!A377)</f>
        <v/>
      </c>
      <c r="C377" s="7" t="str">
        <f>IF('Time Series Inputs'!B377="","",'Time Series Inputs'!B377)</f>
        <v/>
      </c>
      <c r="D377" s="7" t="str">
        <f>IF('Time Series Inputs'!C377="","",'Time Series Inputs'!C377)</f>
        <v/>
      </c>
      <c r="E377" s="50" t="str">
        <f>IF('Rule Recommendations'!A377="","",'Rule Recommendations'!A377)</f>
        <v/>
      </c>
      <c r="F377" s="50" t="str">
        <f>IF($E377="","",IF(ROW($E377)&lt;=FIRST_TRADE_DATE,0,'Apply Constraints'!$E377))</f>
        <v/>
      </c>
      <c r="G377" s="50" t="str">
        <f t="shared" si="26"/>
        <v/>
      </c>
      <c r="H377" s="50" t="str">
        <f t="shared" si="27"/>
        <v/>
      </c>
      <c r="I377" s="49" t="str">
        <f t="shared" si="29"/>
        <v/>
      </c>
      <c r="J377" s="50" t="str">
        <f t="shared" si="28"/>
        <v/>
      </c>
    </row>
    <row r="378" spans="1:10" ht="15.75" customHeight="1">
      <c r="A378" s="40" t="str">
        <f t="shared" si="25"/>
        <v/>
      </c>
      <c r="B378" s="6" t="str">
        <f>IF('Time Series Inputs'!A378="","",'Time Series Inputs'!A378)</f>
        <v/>
      </c>
      <c r="C378" s="7" t="str">
        <f>IF('Time Series Inputs'!B378="","",'Time Series Inputs'!B378)</f>
        <v/>
      </c>
      <c r="D378" s="7" t="str">
        <f>IF('Time Series Inputs'!C378="","",'Time Series Inputs'!C378)</f>
        <v/>
      </c>
      <c r="E378" s="50" t="str">
        <f>IF('Rule Recommendations'!A378="","",'Rule Recommendations'!A378)</f>
        <v/>
      </c>
      <c r="F378" s="50" t="str">
        <f>IF($E378="","",IF(ROW($E378)&lt;=FIRST_TRADE_DATE,0,'Apply Constraints'!$E378))</f>
        <v/>
      </c>
      <c r="G378" s="50" t="str">
        <f t="shared" si="26"/>
        <v/>
      </c>
      <c r="H378" s="50" t="str">
        <f t="shared" si="27"/>
        <v/>
      </c>
      <c r="I378" s="49" t="str">
        <f t="shared" si="29"/>
        <v/>
      </c>
      <c r="J378" s="50" t="str">
        <f t="shared" si="28"/>
        <v/>
      </c>
    </row>
    <row r="379" spans="1:10" ht="15.75" customHeight="1">
      <c r="A379" s="40" t="str">
        <f t="shared" si="25"/>
        <v/>
      </c>
      <c r="B379" s="6" t="str">
        <f>IF('Time Series Inputs'!A379="","",'Time Series Inputs'!A379)</f>
        <v/>
      </c>
      <c r="C379" s="7" t="str">
        <f>IF('Time Series Inputs'!B379="","",'Time Series Inputs'!B379)</f>
        <v/>
      </c>
      <c r="D379" s="7" t="str">
        <f>IF('Time Series Inputs'!C379="","",'Time Series Inputs'!C379)</f>
        <v/>
      </c>
      <c r="E379" s="50" t="str">
        <f>IF('Rule Recommendations'!A379="","",'Rule Recommendations'!A379)</f>
        <v/>
      </c>
      <c r="F379" s="50" t="str">
        <f>IF($E379="","",IF(ROW($E379)&lt;=FIRST_TRADE_DATE,0,'Apply Constraints'!$E379))</f>
        <v/>
      </c>
      <c r="G379" s="50" t="str">
        <f t="shared" si="26"/>
        <v/>
      </c>
      <c r="H379" s="50" t="str">
        <f t="shared" si="27"/>
        <v/>
      </c>
      <c r="I379" s="49" t="str">
        <f t="shared" si="29"/>
        <v/>
      </c>
      <c r="J379" s="50" t="str">
        <f t="shared" si="28"/>
        <v/>
      </c>
    </row>
    <row r="380" spans="1:10" ht="15.75" customHeight="1">
      <c r="A380" s="40" t="str">
        <f t="shared" si="25"/>
        <v/>
      </c>
      <c r="B380" s="6" t="str">
        <f>IF('Time Series Inputs'!A380="","",'Time Series Inputs'!A380)</f>
        <v/>
      </c>
      <c r="C380" s="7" t="str">
        <f>IF('Time Series Inputs'!B380="","",'Time Series Inputs'!B380)</f>
        <v/>
      </c>
      <c r="D380" s="7" t="str">
        <f>IF('Time Series Inputs'!C380="","",'Time Series Inputs'!C380)</f>
        <v/>
      </c>
      <c r="E380" s="50" t="str">
        <f>IF('Rule Recommendations'!A380="","",'Rule Recommendations'!A380)</f>
        <v/>
      </c>
      <c r="F380" s="50" t="str">
        <f>IF($E380="","",IF(ROW($E380)&lt;=FIRST_TRADE_DATE,0,'Apply Constraints'!$E380))</f>
        <v/>
      </c>
      <c r="G380" s="50" t="str">
        <f t="shared" si="26"/>
        <v/>
      </c>
      <c r="H380" s="50" t="str">
        <f t="shared" si="27"/>
        <v/>
      </c>
      <c r="I380" s="49" t="str">
        <f t="shared" si="29"/>
        <v/>
      </c>
      <c r="J380" s="50" t="str">
        <f t="shared" si="28"/>
        <v/>
      </c>
    </row>
    <row r="381" spans="1:10" ht="15.75" customHeight="1">
      <c r="A381" s="40" t="str">
        <f t="shared" si="25"/>
        <v/>
      </c>
      <c r="B381" s="6" t="str">
        <f>IF('Time Series Inputs'!A381="","",'Time Series Inputs'!A381)</f>
        <v/>
      </c>
      <c r="C381" s="7" t="str">
        <f>IF('Time Series Inputs'!B381="","",'Time Series Inputs'!B381)</f>
        <v/>
      </c>
      <c r="D381" s="7" t="str">
        <f>IF('Time Series Inputs'!C381="","",'Time Series Inputs'!C381)</f>
        <v/>
      </c>
      <c r="E381" s="50" t="str">
        <f>IF('Rule Recommendations'!A381="","",'Rule Recommendations'!A381)</f>
        <v/>
      </c>
      <c r="F381" s="50" t="str">
        <f>IF($E381="","",IF(ROW($E381)&lt;=FIRST_TRADE_DATE,0,'Apply Constraints'!$E381))</f>
        <v/>
      </c>
      <c r="G381" s="50" t="str">
        <f t="shared" si="26"/>
        <v/>
      </c>
      <c r="H381" s="50" t="str">
        <f t="shared" si="27"/>
        <v/>
      </c>
      <c r="I381" s="49" t="str">
        <f t="shared" si="29"/>
        <v/>
      </c>
      <c r="J381" s="50" t="str">
        <f t="shared" si="28"/>
        <v/>
      </c>
    </row>
    <row r="382" spans="1:10" ht="15.75" customHeight="1">
      <c r="A382" s="40" t="str">
        <f t="shared" si="25"/>
        <v/>
      </c>
      <c r="B382" s="6" t="str">
        <f>IF('Time Series Inputs'!A382="","",'Time Series Inputs'!A382)</f>
        <v/>
      </c>
      <c r="C382" s="7" t="str">
        <f>IF('Time Series Inputs'!B382="","",'Time Series Inputs'!B382)</f>
        <v/>
      </c>
      <c r="D382" s="7" t="str">
        <f>IF('Time Series Inputs'!C382="","",'Time Series Inputs'!C382)</f>
        <v/>
      </c>
      <c r="E382" s="50" t="str">
        <f>IF('Rule Recommendations'!A382="","",'Rule Recommendations'!A382)</f>
        <v/>
      </c>
      <c r="F382" s="50" t="str">
        <f>IF($E382="","",IF(ROW($E382)&lt;=FIRST_TRADE_DATE,0,'Apply Constraints'!$E382))</f>
        <v/>
      </c>
      <c r="G382" s="50" t="str">
        <f t="shared" si="26"/>
        <v/>
      </c>
      <c r="H382" s="50" t="str">
        <f t="shared" si="27"/>
        <v/>
      </c>
      <c r="I382" s="49" t="str">
        <f t="shared" si="29"/>
        <v/>
      </c>
      <c r="J382" s="50" t="str">
        <f t="shared" si="28"/>
        <v/>
      </c>
    </row>
    <row r="383" spans="1:10" ht="15.75" customHeight="1">
      <c r="A383" s="40" t="str">
        <f t="shared" si="25"/>
        <v/>
      </c>
      <c r="B383" s="6" t="str">
        <f>IF('Time Series Inputs'!A383="","",'Time Series Inputs'!A383)</f>
        <v/>
      </c>
      <c r="C383" s="7" t="str">
        <f>IF('Time Series Inputs'!B383="","",'Time Series Inputs'!B383)</f>
        <v/>
      </c>
      <c r="D383" s="7" t="str">
        <f>IF('Time Series Inputs'!C383="","",'Time Series Inputs'!C383)</f>
        <v/>
      </c>
      <c r="E383" s="50" t="str">
        <f>IF('Rule Recommendations'!A383="","",'Rule Recommendations'!A383)</f>
        <v/>
      </c>
      <c r="F383" s="50" t="str">
        <f>IF($E383="","",IF(ROW($E383)&lt;=FIRST_TRADE_DATE,0,'Apply Constraints'!$E383))</f>
        <v/>
      </c>
      <c r="G383" s="50" t="str">
        <f t="shared" si="26"/>
        <v/>
      </c>
      <c r="H383" s="50" t="str">
        <f t="shared" si="27"/>
        <v/>
      </c>
      <c r="I383" s="49" t="str">
        <f t="shared" si="29"/>
        <v/>
      </c>
      <c r="J383" s="50" t="str">
        <f t="shared" si="28"/>
        <v/>
      </c>
    </row>
    <row r="384" spans="1:10" ht="15.75" customHeight="1">
      <c r="A384" s="40" t="str">
        <f t="shared" si="25"/>
        <v/>
      </c>
      <c r="B384" s="6" t="str">
        <f>IF('Time Series Inputs'!A384="","",'Time Series Inputs'!A384)</f>
        <v/>
      </c>
      <c r="C384" s="7" t="str">
        <f>IF('Time Series Inputs'!B384="","",'Time Series Inputs'!B384)</f>
        <v/>
      </c>
      <c r="D384" s="7" t="str">
        <f>IF('Time Series Inputs'!C384="","",'Time Series Inputs'!C384)</f>
        <v/>
      </c>
      <c r="E384" s="50" t="str">
        <f>IF('Rule Recommendations'!A384="","",'Rule Recommendations'!A384)</f>
        <v/>
      </c>
      <c r="F384" s="50" t="str">
        <f>IF($E384="","",IF(ROW($E384)&lt;=FIRST_TRADE_DATE,0,'Apply Constraints'!$E384))</f>
        <v/>
      </c>
      <c r="G384" s="50" t="str">
        <f t="shared" si="26"/>
        <v/>
      </c>
      <c r="H384" s="50" t="str">
        <f t="shared" si="27"/>
        <v/>
      </c>
      <c r="I384" s="49" t="str">
        <f t="shared" si="29"/>
        <v/>
      </c>
      <c r="J384" s="50" t="str">
        <f t="shared" si="28"/>
        <v/>
      </c>
    </row>
    <row r="385" spans="1:10" ht="15.75" customHeight="1">
      <c r="A385" s="40" t="str">
        <f t="shared" si="25"/>
        <v/>
      </c>
      <c r="B385" s="6" t="str">
        <f>IF('Time Series Inputs'!A385="","",'Time Series Inputs'!A385)</f>
        <v/>
      </c>
      <c r="C385" s="7" t="str">
        <f>IF('Time Series Inputs'!B385="","",'Time Series Inputs'!B385)</f>
        <v/>
      </c>
      <c r="D385" s="7" t="str">
        <f>IF('Time Series Inputs'!C385="","",'Time Series Inputs'!C385)</f>
        <v/>
      </c>
      <c r="E385" s="50" t="str">
        <f>IF('Rule Recommendations'!A385="","",'Rule Recommendations'!A385)</f>
        <v/>
      </c>
      <c r="F385" s="50" t="str">
        <f>IF($E385="","",IF(ROW($E385)&lt;=FIRST_TRADE_DATE,0,'Apply Constraints'!$E385))</f>
        <v/>
      </c>
      <c r="G385" s="50" t="str">
        <f t="shared" si="26"/>
        <v/>
      </c>
      <c r="H385" s="50" t="str">
        <f t="shared" si="27"/>
        <v/>
      </c>
      <c r="I385" s="49" t="str">
        <f t="shared" si="29"/>
        <v/>
      </c>
      <c r="J385" s="50" t="str">
        <f t="shared" si="28"/>
        <v/>
      </c>
    </row>
    <row r="386" spans="1:10" ht="15.75" customHeight="1">
      <c r="A386" s="40" t="str">
        <f t="shared" ref="A386:A449" si="30">IF(J386="","",J386)</f>
        <v/>
      </c>
      <c r="B386" s="6" t="str">
        <f>IF('Time Series Inputs'!A386="","",'Time Series Inputs'!A386)</f>
        <v/>
      </c>
      <c r="C386" s="7" t="str">
        <f>IF('Time Series Inputs'!B386="","",'Time Series Inputs'!B386)</f>
        <v/>
      </c>
      <c r="D386" s="7" t="str">
        <f>IF('Time Series Inputs'!C386="","",'Time Series Inputs'!C386)</f>
        <v/>
      </c>
      <c r="E386" s="50" t="str">
        <f>IF('Rule Recommendations'!A386="","",'Rule Recommendations'!A386)</f>
        <v/>
      </c>
      <c r="F386" s="50" t="str">
        <f>IF($E386="","",IF(ROW($E386)&lt;=FIRST_TRADE_DATE,0,'Apply Constraints'!$E386))</f>
        <v/>
      </c>
      <c r="G386" s="50" t="str">
        <f t="shared" ref="G386:G449" si="31">IF(F386="","",IF(ABS($F386)&gt;MAX_ALLOCATION, MAX_ALLOCATION*SIGN($F386),$F386))</f>
        <v/>
      </c>
      <c r="H386" s="50" t="str">
        <f t="shared" ref="H386:H449" si="32">IF(G386="","",MAX($G386,-ABS(MAXIMUM_SHORT)))</f>
        <v/>
      </c>
      <c r="I386" s="49" t="str">
        <f t="shared" si="29"/>
        <v/>
      </c>
      <c r="J386" s="50" t="str">
        <f t="shared" ref="J386:J449" si="33">IF(I386="Triggered", 0, H386)</f>
        <v/>
      </c>
    </row>
    <row r="387" spans="1:10" ht="15.75" customHeight="1">
      <c r="A387" s="40" t="str">
        <f t="shared" si="30"/>
        <v/>
      </c>
      <c r="B387" s="6" t="str">
        <f>IF('Time Series Inputs'!A387="","",'Time Series Inputs'!A387)</f>
        <v/>
      </c>
      <c r="C387" s="7" t="str">
        <f>IF('Time Series Inputs'!B387="","",'Time Series Inputs'!B387)</f>
        <v/>
      </c>
      <c r="D387" s="7" t="str">
        <f>IF('Time Series Inputs'!C387="","",'Time Series Inputs'!C387)</f>
        <v/>
      </c>
      <c r="E387" s="50" t="str">
        <f>IF('Rule Recommendations'!A387="","",'Rule Recommendations'!A387)</f>
        <v/>
      </c>
      <c r="F387" s="50" t="str">
        <f>IF($E387="","",IF(ROW($E387)&lt;=FIRST_TRADE_DATE,0,'Apply Constraints'!$E387))</f>
        <v/>
      </c>
      <c r="G387" s="50" t="str">
        <f t="shared" si="31"/>
        <v/>
      </c>
      <c r="H387" s="50" t="str">
        <f t="shared" si="32"/>
        <v/>
      </c>
      <c r="I387" s="49" t="str">
        <f t="shared" ref="I387:I450" si="34">IF(C387="","",IF(I386="Triggered","Triggered",IF((C387-C386)/C386*H386&lt;-STOP_LOSS,"Triggered","Inactive")))</f>
        <v/>
      </c>
      <c r="J387" s="50" t="str">
        <f t="shared" si="33"/>
        <v/>
      </c>
    </row>
    <row r="388" spans="1:10" ht="15.75" customHeight="1">
      <c r="A388" s="40" t="str">
        <f t="shared" si="30"/>
        <v/>
      </c>
      <c r="B388" s="6" t="str">
        <f>IF('Time Series Inputs'!A388="","",'Time Series Inputs'!A388)</f>
        <v/>
      </c>
      <c r="C388" s="7" t="str">
        <f>IF('Time Series Inputs'!B388="","",'Time Series Inputs'!B388)</f>
        <v/>
      </c>
      <c r="D388" s="7" t="str">
        <f>IF('Time Series Inputs'!C388="","",'Time Series Inputs'!C388)</f>
        <v/>
      </c>
      <c r="E388" s="50" t="str">
        <f>IF('Rule Recommendations'!A388="","",'Rule Recommendations'!A388)</f>
        <v/>
      </c>
      <c r="F388" s="50" t="str">
        <f>IF($E388="","",IF(ROW($E388)&lt;=FIRST_TRADE_DATE,0,'Apply Constraints'!$E388))</f>
        <v/>
      </c>
      <c r="G388" s="50" t="str">
        <f t="shared" si="31"/>
        <v/>
      </c>
      <c r="H388" s="50" t="str">
        <f t="shared" si="32"/>
        <v/>
      </c>
      <c r="I388" s="49" t="str">
        <f t="shared" si="34"/>
        <v/>
      </c>
      <c r="J388" s="50" t="str">
        <f t="shared" si="33"/>
        <v/>
      </c>
    </row>
    <row r="389" spans="1:10" ht="15.75" customHeight="1">
      <c r="A389" s="40" t="str">
        <f t="shared" si="30"/>
        <v/>
      </c>
      <c r="B389" s="6" t="str">
        <f>IF('Time Series Inputs'!A389="","",'Time Series Inputs'!A389)</f>
        <v/>
      </c>
      <c r="C389" s="7" t="str">
        <f>IF('Time Series Inputs'!B389="","",'Time Series Inputs'!B389)</f>
        <v/>
      </c>
      <c r="D389" s="7" t="str">
        <f>IF('Time Series Inputs'!C389="","",'Time Series Inputs'!C389)</f>
        <v/>
      </c>
      <c r="E389" s="50" t="str">
        <f>IF('Rule Recommendations'!A389="","",'Rule Recommendations'!A389)</f>
        <v/>
      </c>
      <c r="F389" s="50" t="str">
        <f>IF($E389="","",IF(ROW($E389)&lt;=FIRST_TRADE_DATE,0,'Apply Constraints'!$E389))</f>
        <v/>
      </c>
      <c r="G389" s="50" t="str">
        <f t="shared" si="31"/>
        <v/>
      </c>
      <c r="H389" s="50" t="str">
        <f t="shared" si="32"/>
        <v/>
      </c>
      <c r="I389" s="49" t="str">
        <f t="shared" si="34"/>
        <v/>
      </c>
      <c r="J389" s="50" t="str">
        <f t="shared" si="33"/>
        <v/>
      </c>
    </row>
    <row r="390" spans="1:10" ht="15.75" customHeight="1">
      <c r="A390" s="40" t="str">
        <f t="shared" si="30"/>
        <v/>
      </c>
      <c r="B390" s="6" t="str">
        <f>IF('Time Series Inputs'!A390="","",'Time Series Inputs'!A390)</f>
        <v/>
      </c>
      <c r="C390" s="7" t="str">
        <f>IF('Time Series Inputs'!B390="","",'Time Series Inputs'!B390)</f>
        <v/>
      </c>
      <c r="D390" s="7" t="str">
        <f>IF('Time Series Inputs'!C390="","",'Time Series Inputs'!C390)</f>
        <v/>
      </c>
      <c r="E390" s="50" t="str">
        <f>IF('Rule Recommendations'!A390="","",'Rule Recommendations'!A390)</f>
        <v/>
      </c>
      <c r="F390" s="50" t="str">
        <f>IF($E390="","",IF(ROW($E390)&lt;=FIRST_TRADE_DATE,0,'Apply Constraints'!$E390))</f>
        <v/>
      </c>
      <c r="G390" s="50" t="str">
        <f t="shared" si="31"/>
        <v/>
      </c>
      <c r="H390" s="50" t="str">
        <f t="shared" si="32"/>
        <v/>
      </c>
      <c r="I390" s="49" t="str">
        <f t="shared" si="34"/>
        <v/>
      </c>
      <c r="J390" s="50" t="str">
        <f t="shared" si="33"/>
        <v/>
      </c>
    </row>
    <row r="391" spans="1:10" ht="15.75" customHeight="1">
      <c r="A391" s="40" t="str">
        <f t="shared" si="30"/>
        <v/>
      </c>
      <c r="B391" s="6" t="str">
        <f>IF('Time Series Inputs'!A391="","",'Time Series Inputs'!A391)</f>
        <v/>
      </c>
      <c r="C391" s="7" t="str">
        <f>IF('Time Series Inputs'!B391="","",'Time Series Inputs'!B391)</f>
        <v/>
      </c>
      <c r="D391" s="7" t="str">
        <f>IF('Time Series Inputs'!C391="","",'Time Series Inputs'!C391)</f>
        <v/>
      </c>
      <c r="E391" s="50" t="str">
        <f>IF('Rule Recommendations'!A391="","",'Rule Recommendations'!A391)</f>
        <v/>
      </c>
      <c r="F391" s="50" t="str">
        <f>IF($E391="","",IF(ROW($E391)&lt;=FIRST_TRADE_DATE,0,'Apply Constraints'!$E391))</f>
        <v/>
      </c>
      <c r="G391" s="50" t="str">
        <f t="shared" si="31"/>
        <v/>
      </c>
      <c r="H391" s="50" t="str">
        <f t="shared" si="32"/>
        <v/>
      </c>
      <c r="I391" s="49" t="str">
        <f t="shared" si="34"/>
        <v/>
      </c>
      <c r="J391" s="50" t="str">
        <f t="shared" si="33"/>
        <v/>
      </c>
    </row>
    <row r="392" spans="1:10" ht="15.75" customHeight="1">
      <c r="A392" s="40" t="str">
        <f t="shared" si="30"/>
        <v/>
      </c>
      <c r="B392" s="6" t="str">
        <f>IF('Time Series Inputs'!A392="","",'Time Series Inputs'!A392)</f>
        <v/>
      </c>
      <c r="C392" s="7" t="str">
        <f>IF('Time Series Inputs'!B392="","",'Time Series Inputs'!B392)</f>
        <v/>
      </c>
      <c r="D392" s="7" t="str">
        <f>IF('Time Series Inputs'!C392="","",'Time Series Inputs'!C392)</f>
        <v/>
      </c>
      <c r="E392" s="50" t="str">
        <f>IF('Rule Recommendations'!A392="","",'Rule Recommendations'!A392)</f>
        <v/>
      </c>
      <c r="F392" s="50" t="str">
        <f>IF($E392="","",IF(ROW($E392)&lt;=FIRST_TRADE_DATE,0,'Apply Constraints'!$E392))</f>
        <v/>
      </c>
      <c r="G392" s="50" t="str">
        <f t="shared" si="31"/>
        <v/>
      </c>
      <c r="H392" s="50" t="str">
        <f t="shared" si="32"/>
        <v/>
      </c>
      <c r="I392" s="49" t="str">
        <f t="shared" si="34"/>
        <v/>
      </c>
      <c r="J392" s="50" t="str">
        <f t="shared" si="33"/>
        <v/>
      </c>
    </row>
    <row r="393" spans="1:10" ht="15.75" customHeight="1">
      <c r="A393" s="40" t="str">
        <f t="shared" si="30"/>
        <v/>
      </c>
      <c r="B393" s="6" t="str">
        <f>IF('Time Series Inputs'!A393="","",'Time Series Inputs'!A393)</f>
        <v/>
      </c>
      <c r="C393" s="7" t="str">
        <f>IF('Time Series Inputs'!B393="","",'Time Series Inputs'!B393)</f>
        <v/>
      </c>
      <c r="D393" s="7" t="str">
        <f>IF('Time Series Inputs'!C393="","",'Time Series Inputs'!C393)</f>
        <v/>
      </c>
      <c r="E393" s="50" t="str">
        <f>IF('Rule Recommendations'!A393="","",'Rule Recommendations'!A393)</f>
        <v/>
      </c>
      <c r="F393" s="50" t="str">
        <f>IF($E393="","",IF(ROW($E393)&lt;=FIRST_TRADE_DATE,0,'Apply Constraints'!$E393))</f>
        <v/>
      </c>
      <c r="G393" s="50" t="str">
        <f t="shared" si="31"/>
        <v/>
      </c>
      <c r="H393" s="50" t="str">
        <f t="shared" si="32"/>
        <v/>
      </c>
      <c r="I393" s="49" t="str">
        <f t="shared" si="34"/>
        <v/>
      </c>
      <c r="J393" s="50" t="str">
        <f t="shared" si="33"/>
        <v/>
      </c>
    </row>
    <row r="394" spans="1:10" ht="15.75" customHeight="1">
      <c r="A394" s="40" t="str">
        <f t="shared" si="30"/>
        <v/>
      </c>
      <c r="B394" s="6" t="str">
        <f>IF('Time Series Inputs'!A394="","",'Time Series Inputs'!A394)</f>
        <v/>
      </c>
      <c r="C394" s="7" t="str">
        <f>IF('Time Series Inputs'!B394="","",'Time Series Inputs'!B394)</f>
        <v/>
      </c>
      <c r="D394" s="7" t="str">
        <f>IF('Time Series Inputs'!C394="","",'Time Series Inputs'!C394)</f>
        <v/>
      </c>
      <c r="E394" s="50" t="str">
        <f>IF('Rule Recommendations'!A394="","",'Rule Recommendations'!A394)</f>
        <v/>
      </c>
      <c r="F394" s="50" t="str">
        <f>IF($E394="","",IF(ROW($E394)&lt;=FIRST_TRADE_DATE,0,'Apply Constraints'!$E394))</f>
        <v/>
      </c>
      <c r="G394" s="50" t="str">
        <f t="shared" si="31"/>
        <v/>
      </c>
      <c r="H394" s="50" t="str">
        <f t="shared" si="32"/>
        <v/>
      </c>
      <c r="I394" s="49" t="str">
        <f t="shared" si="34"/>
        <v/>
      </c>
      <c r="J394" s="50" t="str">
        <f t="shared" si="33"/>
        <v/>
      </c>
    </row>
    <row r="395" spans="1:10" ht="15.75" customHeight="1">
      <c r="A395" s="40" t="str">
        <f t="shared" si="30"/>
        <v/>
      </c>
      <c r="B395" s="6" t="str">
        <f>IF('Time Series Inputs'!A395="","",'Time Series Inputs'!A395)</f>
        <v/>
      </c>
      <c r="C395" s="7" t="str">
        <f>IF('Time Series Inputs'!B395="","",'Time Series Inputs'!B395)</f>
        <v/>
      </c>
      <c r="D395" s="7" t="str">
        <f>IF('Time Series Inputs'!C395="","",'Time Series Inputs'!C395)</f>
        <v/>
      </c>
      <c r="E395" s="50" t="str">
        <f>IF('Rule Recommendations'!A395="","",'Rule Recommendations'!A395)</f>
        <v/>
      </c>
      <c r="F395" s="50" t="str">
        <f>IF($E395="","",IF(ROW($E395)&lt;=FIRST_TRADE_DATE,0,'Apply Constraints'!$E395))</f>
        <v/>
      </c>
      <c r="G395" s="50" t="str">
        <f t="shared" si="31"/>
        <v/>
      </c>
      <c r="H395" s="50" t="str">
        <f t="shared" si="32"/>
        <v/>
      </c>
      <c r="I395" s="49" t="str">
        <f t="shared" si="34"/>
        <v/>
      </c>
      <c r="J395" s="50" t="str">
        <f t="shared" si="33"/>
        <v/>
      </c>
    </row>
    <row r="396" spans="1:10" ht="15.75" customHeight="1">
      <c r="A396" s="40" t="str">
        <f t="shared" si="30"/>
        <v/>
      </c>
      <c r="B396" s="6" t="str">
        <f>IF('Time Series Inputs'!A396="","",'Time Series Inputs'!A396)</f>
        <v/>
      </c>
      <c r="C396" s="7" t="str">
        <f>IF('Time Series Inputs'!B396="","",'Time Series Inputs'!B396)</f>
        <v/>
      </c>
      <c r="D396" s="7" t="str">
        <f>IF('Time Series Inputs'!C396="","",'Time Series Inputs'!C396)</f>
        <v/>
      </c>
      <c r="E396" s="50" t="str">
        <f>IF('Rule Recommendations'!A396="","",'Rule Recommendations'!A396)</f>
        <v/>
      </c>
      <c r="F396" s="50" t="str">
        <f>IF($E396="","",IF(ROW($E396)&lt;=FIRST_TRADE_DATE,0,'Apply Constraints'!$E396))</f>
        <v/>
      </c>
      <c r="G396" s="50" t="str">
        <f t="shared" si="31"/>
        <v/>
      </c>
      <c r="H396" s="50" t="str">
        <f t="shared" si="32"/>
        <v/>
      </c>
      <c r="I396" s="49" t="str">
        <f t="shared" si="34"/>
        <v/>
      </c>
      <c r="J396" s="50" t="str">
        <f t="shared" si="33"/>
        <v/>
      </c>
    </row>
    <row r="397" spans="1:10" ht="15.75" customHeight="1">
      <c r="A397" s="40" t="str">
        <f t="shared" si="30"/>
        <v/>
      </c>
      <c r="B397" s="6" t="str">
        <f>IF('Time Series Inputs'!A397="","",'Time Series Inputs'!A397)</f>
        <v/>
      </c>
      <c r="C397" s="7" t="str">
        <f>IF('Time Series Inputs'!B397="","",'Time Series Inputs'!B397)</f>
        <v/>
      </c>
      <c r="D397" s="7" t="str">
        <f>IF('Time Series Inputs'!C397="","",'Time Series Inputs'!C397)</f>
        <v/>
      </c>
      <c r="E397" s="50" t="str">
        <f>IF('Rule Recommendations'!A397="","",'Rule Recommendations'!A397)</f>
        <v/>
      </c>
      <c r="F397" s="50" t="str">
        <f>IF($E397="","",IF(ROW($E397)&lt;=FIRST_TRADE_DATE,0,'Apply Constraints'!$E397))</f>
        <v/>
      </c>
      <c r="G397" s="50" t="str">
        <f t="shared" si="31"/>
        <v/>
      </c>
      <c r="H397" s="50" t="str">
        <f t="shared" si="32"/>
        <v/>
      </c>
      <c r="I397" s="49" t="str">
        <f t="shared" si="34"/>
        <v/>
      </c>
      <c r="J397" s="50" t="str">
        <f t="shared" si="33"/>
        <v/>
      </c>
    </row>
    <row r="398" spans="1:10" ht="15.75" customHeight="1">
      <c r="A398" s="40" t="str">
        <f t="shared" si="30"/>
        <v/>
      </c>
      <c r="B398" s="6" t="str">
        <f>IF('Time Series Inputs'!A398="","",'Time Series Inputs'!A398)</f>
        <v/>
      </c>
      <c r="C398" s="7" t="str">
        <f>IF('Time Series Inputs'!B398="","",'Time Series Inputs'!B398)</f>
        <v/>
      </c>
      <c r="D398" s="7" t="str">
        <f>IF('Time Series Inputs'!C398="","",'Time Series Inputs'!C398)</f>
        <v/>
      </c>
      <c r="E398" s="50" t="str">
        <f>IF('Rule Recommendations'!A398="","",'Rule Recommendations'!A398)</f>
        <v/>
      </c>
      <c r="F398" s="50" t="str">
        <f>IF($E398="","",IF(ROW($E398)&lt;=FIRST_TRADE_DATE,0,'Apply Constraints'!$E398))</f>
        <v/>
      </c>
      <c r="G398" s="50" t="str">
        <f t="shared" si="31"/>
        <v/>
      </c>
      <c r="H398" s="50" t="str">
        <f t="shared" si="32"/>
        <v/>
      </c>
      <c r="I398" s="49" t="str">
        <f t="shared" si="34"/>
        <v/>
      </c>
      <c r="J398" s="50" t="str">
        <f t="shared" si="33"/>
        <v/>
      </c>
    </row>
    <row r="399" spans="1:10" ht="15.75" customHeight="1">
      <c r="A399" s="40" t="str">
        <f t="shared" si="30"/>
        <v/>
      </c>
      <c r="B399" s="6" t="str">
        <f>IF('Time Series Inputs'!A399="","",'Time Series Inputs'!A399)</f>
        <v/>
      </c>
      <c r="C399" s="7" t="str">
        <f>IF('Time Series Inputs'!B399="","",'Time Series Inputs'!B399)</f>
        <v/>
      </c>
      <c r="D399" s="7" t="str">
        <f>IF('Time Series Inputs'!C399="","",'Time Series Inputs'!C399)</f>
        <v/>
      </c>
      <c r="E399" s="50" t="str">
        <f>IF('Rule Recommendations'!A399="","",'Rule Recommendations'!A399)</f>
        <v/>
      </c>
      <c r="F399" s="50" t="str">
        <f>IF($E399="","",IF(ROW($E399)&lt;=FIRST_TRADE_DATE,0,'Apply Constraints'!$E399))</f>
        <v/>
      </c>
      <c r="G399" s="50" t="str">
        <f t="shared" si="31"/>
        <v/>
      </c>
      <c r="H399" s="50" t="str">
        <f t="shared" si="32"/>
        <v/>
      </c>
      <c r="I399" s="49" t="str">
        <f t="shared" si="34"/>
        <v/>
      </c>
      <c r="J399" s="50" t="str">
        <f t="shared" si="33"/>
        <v/>
      </c>
    </row>
    <row r="400" spans="1:10" ht="15.75" customHeight="1">
      <c r="A400" s="40" t="str">
        <f t="shared" si="30"/>
        <v/>
      </c>
      <c r="B400" s="6" t="str">
        <f>IF('Time Series Inputs'!A400="","",'Time Series Inputs'!A400)</f>
        <v/>
      </c>
      <c r="C400" s="7" t="str">
        <f>IF('Time Series Inputs'!B400="","",'Time Series Inputs'!B400)</f>
        <v/>
      </c>
      <c r="D400" s="7" t="str">
        <f>IF('Time Series Inputs'!C400="","",'Time Series Inputs'!C400)</f>
        <v/>
      </c>
      <c r="E400" s="50" t="str">
        <f>IF('Rule Recommendations'!A400="","",'Rule Recommendations'!A400)</f>
        <v/>
      </c>
      <c r="F400" s="50" t="str">
        <f>IF($E400="","",IF(ROW($E400)&lt;=FIRST_TRADE_DATE,0,'Apply Constraints'!$E400))</f>
        <v/>
      </c>
      <c r="G400" s="50" t="str">
        <f t="shared" si="31"/>
        <v/>
      </c>
      <c r="H400" s="50" t="str">
        <f t="shared" si="32"/>
        <v/>
      </c>
      <c r="I400" s="49" t="str">
        <f t="shared" si="34"/>
        <v/>
      </c>
      <c r="J400" s="50" t="str">
        <f t="shared" si="33"/>
        <v/>
      </c>
    </row>
    <row r="401" spans="1:10" ht="15.75" customHeight="1">
      <c r="A401" s="40" t="str">
        <f t="shared" si="30"/>
        <v/>
      </c>
      <c r="B401" s="6" t="str">
        <f>IF('Time Series Inputs'!A401="","",'Time Series Inputs'!A401)</f>
        <v/>
      </c>
      <c r="C401" s="7" t="str">
        <f>IF('Time Series Inputs'!B401="","",'Time Series Inputs'!B401)</f>
        <v/>
      </c>
      <c r="D401" s="7" t="str">
        <f>IF('Time Series Inputs'!C401="","",'Time Series Inputs'!C401)</f>
        <v/>
      </c>
      <c r="E401" s="50" t="str">
        <f>IF('Rule Recommendations'!A401="","",'Rule Recommendations'!A401)</f>
        <v/>
      </c>
      <c r="F401" s="50" t="str">
        <f>IF($E401="","",IF(ROW($E401)&lt;=FIRST_TRADE_DATE,0,'Apply Constraints'!$E401))</f>
        <v/>
      </c>
      <c r="G401" s="50" t="str">
        <f t="shared" si="31"/>
        <v/>
      </c>
      <c r="H401" s="50" t="str">
        <f t="shared" si="32"/>
        <v/>
      </c>
      <c r="I401" s="49" t="str">
        <f t="shared" si="34"/>
        <v/>
      </c>
      <c r="J401" s="50" t="str">
        <f t="shared" si="33"/>
        <v/>
      </c>
    </row>
    <row r="402" spans="1:10" ht="15.75" customHeight="1">
      <c r="A402" s="40" t="str">
        <f t="shared" si="30"/>
        <v/>
      </c>
      <c r="B402" s="6" t="str">
        <f>IF('Time Series Inputs'!A402="","",'Time Series Inputs'!A402)</f>
        <v/>
      </c>
      <c r="C402" s="7" t="str">
        <f>IF('Time Series Inputs'!B402="","",'Time Series Inputs'!B402)</f>
        <v/>
      </c>
      <c r="D402" s="7" t="str">
        <f>IF('Time Series Inputs'!C402="","",'Time Series Inputs'!C402)</f>
        <v/>
      </c>
      <c r="E402" s="50" t="str">
        <f>IF('Rule Recommendations'!A402="","",'Rule Recommendations'!A402)</f>
        <v/>
      </c>
      <c r="F402" s="50" t="str">
        <f>IF($E402="","",IF(ROW($E402)&lt;=FIRST_TRADE_DATE,0,'Apply Constraints'!$E402))</f>
        <v/>
      </c>
      <c r="G402" s="50" t="str">
        <f t="shared" si="31"/>
        <v/>
      </c>
      <c r="H402" s="50" t="str">
        <f t="shared" si="32"/>
        <v/>
      </c>
      <c r="I402" s="49" t="str">
        <f t="shared" si="34"/>
        <v/>
      </c>
      <c r="J402" s="50" t="str">
        <f t="shared" si="33"/>
        <v/>
      </c>
    </row>
    <row r="403" spans="1:10" ht="15.75" customHeight="1">
      <c r="A403" s="40" t="str">
        <f t="shared" si="30"/>
        <v/>
      </c>
      <c r="B403" s="6" t="str">
        <f>IF('Time Series Inputs'!A403="","",'Time Series Inputs'!A403)</f>
        <v/>
      </c>
      <c r="C403" s="7" t="str">
        <f>IF('Time Series Inputs'!B403="","",'Time Series Inputs'!B403)</f>
        <v/>
      </c>
      <c r="D403" s="7" t="str">
        <f>IF('Time Series Inputs'!C403="","",'Time Series Inputs'!C403)</f>
        <v/>
      </c>
      <c r="E403" s="50" t="str">
        <f>IF('Rule Recommendations'!A403="","",'Rule Recommendations'!A403)</f>
        <v/>
      </c>
      <c r="F403" s="50" t="str">
        <f>IF($E403="","",IF(ROW($E403)&lt;=FIRST_TRADE_DATE,0,'Apply Constraints'!$E403))</f>
        <v/>
      </c>
      <c r="G403" s="50" t="str">
        <f t="shared" si="31"/>
        <v/>
      </c>
      <c r="H403" s="50" t="str">
        <f t="shared" si="32"/>
        <v/>
      </c>
      <c r="I403" s="49" t="str">
        <f t="shared" si="34"/>
        <v/>
      </c>
      <c r="J403" s="50" t="str">
        <f t="shared" si="33"/>
        <v/>
      </c>
    </row>
    <row r="404" spans="1:10" ht="15.75" customHeight="1">
      <c r="A404" s="40" t="str">
        <f t="shared" si="30"/>
        <v/>
      </c>
      <c r="B404" s="6" t="str">
        <f>IF('Time Series Inputs'!A404="","",'Time Series Inputs'!A404)</f>
        <v/>
      </c>
      <c r="C404" s="7" t="str">
        <f>IF('Time Series Inputs'!B404="","",'Time Series Inputs'!B404)</f>
        <v/>
      </c>
      <c r="D404" s="7" t="str">
        <f>IF('Time Series Inputs'!C404="","",'Time Series Inputs'!C404)</f>
        <v/>
      </c>
      <c r="E404" s="50" t="str">
        <f>IF('Rule Recommendations'!A404="","",'Rule Recommendations'!A404)</f>
        <v/>
      </c>
      <c r="F404" s="50" t="str">
        <f>IF($E404="","",IF(ROW($E404)&lt;=FIRST_TRADE_DATE,0,'Apply Constraints'!$E404))</f>
        <v/>
      </c>
      <c r="G404" s="50" t="str">
        <f t="shared" si="31"/>
        <v/>
      </c>
      <c r="H404" s="50" t="str">
        <f t="shared" si="32"/>
        <v/>
      </c>
      <c r="I404" s="49" t="str">
        <f t="shared" si="34"/>
        <v/>
      </c>
      <c r="J404" s="50" t="str">
        <f t="shared" si="33"/>
        <v/>
      </c>
    </row>
    <row r="405" spans="1:10" ht="15.75" customHeight="1">
      <c r="A405" s="40" t="str">
        <f t="shared" si="30"/>
        <v/>
      </c>
      <c r="B405" s="6" t="str">
        <f>IF('Time Series Inputs'!A405="","",'Time Series Inputs'!A405)</f>
        <v/>
      </c>
      <c r="C405" s="7" t="str">
        <f>IF('Time Series Inputs'!B405="","",'Time Series Inputs'!B405)</f>
        <v/>
      </c>
      <c r="D405" s="7" t="str">
        <f>IF('Time Series Inputs'!C405="","",'Time Series Inputs'!C405)</f>
        <v/>
      </c>
      <c r="E405" s="50" t="str">
        <f>IF('Rule Recommendations'!A405="","",'Rule Recommendations'!A405)</f>
        <v/>
      </c>
      <c r="F405" s="50" t="str">
        <f>IF($E405="","",IF(ROW($E405)&lt;=FIRST_TRADE_DATE,0,'Apply Constraints'!$E405))</f>
        <v/>
      </c>
      <c r="G405" s="50" t="str">
        <f t="shared" si="31"/>
        <v/>
      </c>
      <c r="H405" s="50" t="str">
        <f t="shared" si="32"/>
        <v/>
      </c>
      <c r="I405" s="49" t="str">
        <f t="shared" si="34"/>
        <v/>
      </c>
      <c r="J405" s="50" t="str">
        <f t="shared" si="33"/>
        <v/>
      </c>
    </row>
    <row r="406" spans="1:10" ht="15.75" customHeight="1">
      <c r="A406" s="40" t="str">
        <f t="shared" si="30"/>
        <v/>
      </c>
      <c r="B406" s="6" t="str">
        <f>IF('Time Series Inputs'!A406="","",'Time Series Inputs'!A406)</f>
        <v/>
      </c>
      <c r="C406" s="7" t="str">
        <f>IF('Time Series Inputs'!B406="","",'Time Series Inputs'!B406)</f>
        <v/>
      </c>
      <c r="D406" s="7" t="str">
        <f>IF('Time Series Inputs'!C406="","",'Time Series Inputs'!C406)</f>
        <v/>
      </c>
      <c r="E406" s="50" t="str">
        <f>IF('Rule Recommendations'!A406="","",'Rule Recommendations'!A406)</f>
        <v/>
      </c>
      <c r="F406" s="50" t="str">
        <f>IF($E406="","",IF(ROW($E406)&lt;=FIRST_TRADE_DATE,0,'Apply Constraints'!$E406))</f>
        <v/>
      </c>
      <c r="G406" s="50" t="str">
        <f t="shared" si="31"/>
        <v/>
      </c>
      <c r="H406" s="50" t="str">
        <f t="shared" si="32"/>
        <v/>
      </c>
      <c r="I406" s="49" t="str">
        <f t="shared" si="34"/>
        <v/>
      </c>
      <c r="J406" s="50" t="str">
        <f t="shared" si="33"/>
        <v/>
      </c>
    </row>
    <row r="407" spans="1:10" ht="15.75" customHeight="1">
      <c r="A407" s="40" t="str">
        <f t="shared" si="30"/>
        <v/>
      </c>
      <c r="B407" s="6" t="str">
        <f>IF('Time Series Inputs'!A407="","",'Time Series Inputs'!A407)</f>
        <v/>
      </c>
      <c r="C407" s="7" t="str">
        <f>IF('Time Series Inputs'!B407="","",'Time Series Inputs'!B407)</f>
        <v/>
      </c>
      <c r="D407" s="7" t="str">
        <f>IF('Time Series Inputs'!C407="","",'Time Series Inputs'!C407)</f>
        <v/>
      </c>
      <c r="E407" s="50" t="str">
        <f>IF('Rule Recommendations'!A407="","",'Rule Recommendations'!A407)</f>
        <v/>
      </c>
      <c r="F407" s="50" t="str">
        <f>IF($E407="","",IF(ROW($E407)&lt;=FIRST_TRADE_DATE,0,'Apply Constraints'!$E407))</f>
        <v/>
      </c>
      <c r="G407" s="50" t="str">
        <f t="shared" si="31"/>
        <v/>
      </c>
      <c r="H407" s="50" t="str">
        <f t="shared" si="32"/>
        <v/>
      </c>
      <c r="I407" s="49" t="str">
        <f t="shared" si="34"/>
        <v/>
      </c>
      <c r="J407" s="50" t="str">
        <f t="shared" si="33"/>
        <v/>
      </c>
    </row>
    <row r="408" spans="1:10" ht="15.75" customHeight="1">
      <c r="A408" s="40" t="str">
        <f t="shared" si="30"/>
        <v/>
      </c>
      <c r="B408" s="6" t="str">
        <f>IF('Time Series Inputs'!A408="","",'Time Series Inputs'!A408)</f>
        <v/>
      </c>
      <c r="C408" s="7" t="str">
        <f>IF('Time Series Inputs'!B408="","",'Time Series Inputs'!B408)</f>
        <v/>
      </c>
      <c r="D408" s="7" t="str">
        <f>IF('Time Series Inputs'!C408="","",'Time Series Inputs'!C408)</f>
        <v/>
      </c>
      <c r="E408" s="50" t="str">
        <f>IF('Rule Recommendations'!A408="","",'Rule Recommendations'!A408)</f>
        <v/>
      </c>
      <c r="F408" s="50" t="str">
        <f>IF($E408="","",IF(ROW($E408)&lt;=FIRST_TRADE_DATE,0,'Apply Constraints'!$E408))</f>
        <v/>
      </c>
      <c r="G408" s="50" t="str">
        <f t="shared" si="31"/>
        <v/>
      </c>
      <c r="H408" s="50" t="str">
        <f t="shared" si="32"/>
        <v/>
      </c>
      <c r="I408" s="49" t="str">
        <f t="shared" si="34"/>
        <v/>
      </c>
      <c r="J408" s="50" t="str">
        <f t="shared" si="33"/>
        <v/>
      </c>
    </row>
    <row r="409" spans="1:10" ht="15.75" customHeight="1">
      <c r="A409" s="40" t="str">
        <f t="shared" si="30"/>
        <v/>
      </c>
      <c r="B409" s="6" t="str">
        <f>IF('Time Series Inputs'!A409="","",'Time Series Inputs'!A409)</f>
        <v/>
      </c>
      <c r="C409" s="7" t="str">
        <f>IF('Time Series Inputs'!B409="","",'Time Series Inputs'!B409)</f>
        <v/>
      </c>
      <c r="D409" s="7" t="str">
        <f>IF('Time Series Inputs'!C409="","",'Time Series Inputs'!C409)</f>
        <v/>
      </c>
      <c r="E409" s="50" t="str">
        <f>IF('Rule Recommendations'!A409="","",'Rule Recommendations'!A409)</f>
        <v/>
      </c>
      <c r="F409" s="50" t="str">
        <f>IF($E409="","",IF(ROW($E409)&lt;=FIRST_TRADE_DATE,0,'Apply Constraints'!$E409))</f>
        <v/>
      </c>
      <c r="G409" s="50" t="str">
        <f t="shared" si="31"/>
        <v/>
      </c>
      <c r="H409" s="50" t="str">
        <f t="shared" si="32"/>
        <v/>
      </c>
      <c r="I409" s="49" t="str">
        <f t="shared" si="34"/>
        <v/>
      </c>
      <c r="J409" s="50" t="str">
        <f t="shared" si="33"/>
        <v/>
      </c>
    </row>
    <row r="410" spans="1:10" ht="15.75" customHeight="1">
      <c r="A410" s="40" t="str">
        <f t="shared" si="30"/>
        <v/>
      </c>
      <c r="B410" s="6" t="str">
        <f>IF('Time Series Inputs'!A410="","",'Time Series Inputs'!A410)</f>
        <v/>
      </c>
      <c r="C410" s="7" t="str">
        <f>IF('Time Series Inputs'!B410="","",'Time Series Inputs'!B410)</f>
        <v/>
      </c>
      <c r="D410" s="7" t="str">
        <f>IF('Time Series Inputs'!C410="","",'Time Series Inputs'!C410)</f>
        <v/>
      </c>
      <c r="E410" s="50" t="str">
        <f>IF('Rule Recommendations'!A410="","",'Rule Recommendations'!A410)</f>
        <v/>
      </c>
      <c r="F410" s="50" t="str">
        <f>IF($E410="","",IF(ROW($E410)&lt;=FIRST_TRADE_DATE,0,'Apply Constraints'!$E410))</f>
        <v/>
      </c>
      <c r="G410" s="50" t="str">
        <f t="shared" si="31"/>
        <v/>
      </c>
      <c r="H410" s="50" t="str">
        <f t="shared" si="32"/>
        <v/>
      </c>
      <c r="I410" s="49" t="str">
        <f t="shared" si="34"/>
        <v/>
      </c>
      <c r="J410" s="50" t="str">
        <f t="shared" si="33"/>
        <v/>
      </c>
    </row>
    <row r="411" spans="1:10" ht="15.75" customHeight="1">
      <c r="A411" s="40" t="str">
        <f t="shared" si="30"/>
        <v/>
      </c>
      <c r="B411" s="6" t="str">
        <f>IF('Time Series Inputs'!A411="","",'Time Series Inputs'!A411)</f>
        <v/>
      </c>
      <c r="C411" s="7" t="str">
        <f>IF('Time Series Inputs'!B411="","",'Time Series Inputs'!B411)</f>
        <v/>
      </c>
      <c r="D411" s="7" t="str">
        <f>IF('Time Series Inputs'!C411="","",'Time Series Inputs'!C411)</f>
        <v/>
      </c>
      <c r="E411" s="50" t="str">
        <f>IF('Rule Recommendations'!A411="","",'Rule Recommendations'!A411)</f>
        <v/>
      </c>
      <c r="F411" s="50" t="str">
        <f>IF($E411="","",IF(ROW($E411)&lt;=FIRST_TRADE_DATE,0,'Apply Constraints'!$E411))</f>
        <v/>
      </c>
      <c r="G411" s="50" t="str">
        <f t="shared" si="31"/>
        <v/>
      </c>
      <c r="H411" s="50" t="str">
        <f t="shared" si="32"/>
        <v/>
      </c>
      <c r="I411" s="49" t="str">
        <f t="shared" si="34"/>
        <v/>
      </c>
      <c r="J411" s="50" t="str">
        <f t="shared" si="33"/>
        <v/>
      </c>
    </row>
    <row r="412" spans="1:10" ht="15.75" customHeight="1">
      <c r="A412" s="40" t="str">
        <f t="shared" si="30"/>
        <v/>
      </c>
      <c r="B412" s="6" t="str">
        <f>IF('Time Series Inputs'!A412="","",'Time Series Inputs'!A412)</f>
        <v/>
      </c>
      <c r="C412" s="7" t="str">
        <f>IF('Time Series Inputs'!B412="","",'Time Series Inputs'!B412)</f>
        <v/>
      </c>
      <c r="D412" s="7" t="str">
        <f>IF('Time Series Inputs'!C412="","",'Time Series Inputs'!C412)</f>
        <v/>
      </c>
      <c r="E412" s="50" t="str">
        <f>IF('Rule Recommendations'!A412="","",'Rule Recommendations'!A412)</f>
        <v/>
      </c>
      <c r="F412" s="50" t="str">
        <f>IF($E412="","",IF(ROW($E412)&lt;=FIRST_TRADE_DATE,0,'Apply Constraints'!$E412))</f>
        <v/>
      </c>
      <c r="G412" s="50" t="str">
        <f t="shared" si="31"/>
        <v/>
      </c>
      <c r="H412" s="50" t="str">
        <f t="shared" si="32"/>
        <v/>
      </c>
      <c r="I412" s="49" t="str">
        <f t="shared" si="34"/>
        <v/>
      </c>
      <c r="J412" s="50" t="str">
        <f t="shared" si="33"/>
        <v/>
      </c>
    </row>
    <row r="413" spans="1:10" ht="15.75" customHeight="1">
      <c r="A413" s="40" t="str">
        <f t="shared" si="30"/>
        <v/>
      </c>
      <c r="B413" s="6" t="str">
        <f>IF('Time Series Inputs'!A413="","",'Time Series Inputs'!A413)</f>
        <v/>
      </c>
      <c r="C413" s="7" t="str">
        <f>IF('Time Series Inputs'!B413="","",'Time Series Inputs'!B413)</f>
        <v/>
      </c>
      <c r="D413" s="7" t="str">
        <f>IF('Time Series Inputs'!C413="","",'Time Series Inputs'!C413)</f>
        <v/>
      </c>
      <c r="E413" s="50" t="str">
        <f>IF('Rule Recommendations'!A413="","",'Rule Recommendations'!A413)</f>
        <v/>
      </c>
      <c r="F413" s="50" t="str">
        <f>IF($E413="","",IF(ROW($E413)&lt;=FIRST_TRADE_DATE,0,'Apply Constraints'!$E413))</f>
        <v/>
      </c>
      <c r="G413" s="50" t="str">
        <f t="shared" si="31"/>
        <v/>
      </c>
      <c r="H413" s="50" t="str">
        <f t="shared" si="32"/>
        <v/>
      </c>
      <c r="I413" s="49" t="str">
        <f t="shared" si="34"/>
        <v/>
      </c>
      <c r="J413" s="50" t="str">
        <f t="shared" si="33"/>
        <v/>
      </c>
    </row>
    <row r="414" spans="1:10" ht="15.75" customHeight="1">
      <c r="A414" s="40" t="str">
        <f t="shared" si="30"/>
        <v/>
      </c>
      <c r="B414" s="6" t="str">
        <f>IF('Time Series Inputs'!A414="","",'Time Series Inputs'!A414)</f>
        <v/>
      </c>
      <c r="C414" s="7" t="str">
        <f>IF('Time Series Inputs'!B414="","",'Time Series Inputs'!B414)</f>
        <v/>
      </c>
      <c r="D414" s="7" t="str">
        <f>IF('Time Series Inputs'!C414="","",'Time Series Inputs'!C414)</f>
        <v/>
      </c>
      <c r="E414" s="50" t="str">
        <f>IF('Rule Recommendations'!A414="","",'Rule Recommendations'!A414)</f>
        <v/>
      </c>
      <c r="F414" s="50" t="str">
        <f>IF($E414="","",IF(ROW($E414)&lt;=FIRST_TRADE_DATE,0,'Apply Constraints'!$E414))</f>
        <v/>
      </c>
      <c r="G414" s="50" t="str">
        <f t="shared" si="31"/>
        <v/>
      </c>
      <c r="H414" s="50" t="str">
        <f t="shared" si="32"/>
        <v/>
      </c>
      <c r="I414" s="49" t="str">
        <f t="shared" si="34"/>
        <v/>
      </c>
      <c r="J414" s="50" t="str">
        <f t="shared" si="33"/>
        <v/>
      </c>
    </row>
    <row r="415" spans="1:10" ht="15.75" customHeight="1">
      <c r="A415" s="40" t="str">
        <f t="shared" si="30"/>
        <v/>
      </c>
      <c r="B415" s="6" t="str">
        <f>IF('Time Series Inputs'!A415="","",'Time Series Inputs'!A415)</f>
        <v/>
      </c>
      <c r="C415" s="7" t="str">
        <f>IF('Time Series Inputs'!B415="","",'Time Series Inputs'!B415)</f>
        <v/>
      </c>
      <c r="D415" s="7" t="str">
        <f>IF('Time Series Inputs'!C415="","",'Time Series Inputs'!C415)</f>
        <v/>
      </c>
      <c r="E415" s="50" t="str">
        <f>IF('Rule Recommendations'!A415="","",'Rule Recommendations'!A415)</f>
        <v/>
      </c>
      <c r="F415" s="50" t="str">
        <f>IF($E415="","",IF(ROW($E415)&lt;=FIRST_TRADE_DATE,0,'Apply Constraints'!$E415))</f>
        <v/>
      </c>
      <c r="G415" s="50" t="str">
        <f t="shared" si="31"/>
        <v/>
      </c>
      <c r="H415" s="50" t="str">
        <f t="shared" si="32"/>
        <v/>
      </c>
      <c r="I415" s="49" t="str">
        <f t="shared" si="34"/>
        <v/>
      </c>
      <c r="J415" s="50" t="str">
        <f t="shared" si="33"/>
        <v/>
      </c>
    </row>
    <row r="416" spans="1:10" ht="15.75" customHeight="1">
      <c r="A416" s="40" t="str">
        <f t="shared" si="30"/>
        <v/>
      </c>
      <c r="B416" s="6" t="str">
        <f>IF('Time Series Inputs'!A416="","",'Time Series Inputs'!A416)</f>
        <v/>
      </c>
      <c r="C416" s="7" t="str">
        <f>IF('Time Series Inputs'!B416="","",'Time Series Inputs'!B416)</f>
        <v/>
      </c>
      <c r="D416" s="7" t="str">
        <f>IF('Time Series Inputs'!C416="","",'Time Series Inputs'!C416)</f>
        <v/>
      </c>
      <c r="E416" s="50" t="str">
        <f>IF('Rule Recommendations'!A416="","",'Rule Recommendations'!A416)</f>
        <v/>
      </c>
      <c r="F416" s="50" t="str">
        <f>IF($E416="","",IF(ROW($E416)&lt;=FIRST_TRADE_DATE,0,'Apply Constraints'!$E416))</f>
        <v/>
      </c>
      <c r="G416" s="50" t="str">
        <f t="shared" si="31"/>
        <v/>
      </c>
      <c r="H416" s="50" t="str">
        <f t="shared" si="32"/>
        <v/>
      </c>
      <c r="I416" s="49" t="str">
        <f t="shared" si="34"/>
        <v/>
      </c>
      <c r="J416" s="50" t="str">
        <f t="shared" si="33"/>
        <v/>
      </c>
    </row>
    <row r="417" spans="1:10" ht="15.75" customHeight="1">
      <c r="A417" s="40" t="str">
        <f t="shared" si="30"/>
        <v/>
      </c>
      <c r="B417" s="6" t="str">
        <f>IF('Time Series Inputs'!A417="","",'Time Series Inputs'!A417)</f>
        <v/>
      </c>
      <c r="C417" s="7" t="str">
        <f>IF('Time Series Inputs'!B417="","",'Time Series Inputs'!B417)</f>
        <v/>
      </c>
      <c r="D417" s="7" t="str">
        <f>IF('Time Series Inputs'!C417="","",'Time Series Inputs'!C417)</f>
        <v/>
      </c>
      <c r="E417" s="50" t="str">
        <f>IF('Rule Recommendations'!A417="","",'Rule Recommendations'!A417)</f>
        <v/>
      </c>
      <c r="F417" s="50" t="str">
        <f>IF($E417="","",IF(ROW($E417)&lt;=FIRST_TRADE_DATE,0,'Apply Constraints'!$E417))</f>
        <v/>
      </c>
      <c r="G417" s="50" t="str">
        <f t="shared" si="31"/>
        <v/>
      </c>
      <c r="H417" s="50" t="str">
        <f t="shared" si="32"/>
        <v/>
      </c>
      <c r="I417" s="49" t="str">
        <f t="shared" si="34"/>
        <v/>
      </c>
      <c r="J417" s="50" t="str">
        <f t="shared" si="33"/>
        <v/>
      </c>
    </row>
    <row r="418" spans="1:10" ht="15.75" customHeight="1">
      <c r="A418" s="40" t="str">
        <f t="shared" si="30"/>
        <v/>
      </c>
      <c r="B418" s="6" t="str">
        <f>IF('Time Series Inputs'!A418="","",'Time Series Inputs'!A418)</f>
        <v/>
      </c>
      <c r="C418" s="7" t="str">
        <f>IF('Time Series Inputs'!B418="","",'Time Series Inputs'!B418)</f>
        <v/>
      </c>
      <c r="D418" s="7" t="str">
        <f>IF('Time Series Inputs'!C418="","",'Time Series Inputs'!C418)</f>
        <v/>
      </c>
      <c r="E418" s="50" t="str">
        <f>IF('Rule Recommendations'!A418="","",'Rule Recommendations'!A418)</f>
        <v/>
      </c>
      <c r="F418" s="50" t="str">
        <f>IF($E418="","",IF(ROW($E418)&lt;=FIRST_TRADE_DATE,0,'Apply Constraints'!$E418))</f>
        <v/>
      </c>
      <c r="G418" s="50" t="str">
        <f t="shared" si="31"/>
        <v/>
      </c>
      <c r="H418" s="50" t="str">
        <f t="shared" si="32"/>
        <v/>
      </c>
      <c r="I418" s="49" t="str">
        <f t="shared" si="34"/>
        <v/>
      </c>
      <c r="J418" s="50" t="str">
        <f t="shared" si="33"/>
        <v/>
      </c>
    </row>
    <row r="419" spans="1:10" ht="15.75" customHeight="1">
      <c r="A419" s="40" t="str">
        <f t="shared" si="30"/>
        <v/>
      </c>
      <c r="B419" s="6" t="str">
        <f>IF('Time Series Inputs'!A419="","",'Time Series Inputs'!A419)</f>
        <v/>
      </c>
      <c r="C419" s="7" t="str">
        <f>IF('Time Series Inputs'!B419="","",'Time Series Inputs'!B419)</f>
        <v/>
      </c>
      <c r="D419" s="7" t="str">
        <f>IF('Time Series Inputs'!C419="","",'Time Series Inputs'!C419)</f>
        <v/>
      </c>
      <c r="E419" s="50" t="str">
        <f>IF('Rule Recommendations'!A419="","",'Rule Recommendations'!A419)</f>
        <v/>
      </c>
      <c r="F419" s="50" t="str">
        <f>IF($E419="","",IF(ROW($E419)&lt;=FIRST_TRADE_DATE,0,'Apply Constraints'!$E419))</f>
        <v/>
      </c>
      <c r="G419" s="50" t="str">
        <f t="shared" si="31"/>
        <v/>
      </c>
      <c r="H419" s="50" t="str">
        <f t="shared" si="32"/>
        <v/>
      </c>
      <c r="I419" s="49" t="str">
        <f t="shared" si="34"/>
        <v/>
      </c>
      <c r="J419" s="50" t="str">
        <f t="shared" si="33"/>
        <v/>
      </c>
    </row>
    <row r="420" spans="1:10" ht="15.75" customHeight="1">
      <c r="A420" s="40" t="str">
        <f t="shared" si="30"/>
        <v/>
      </c>
      <c r="B420" s="6" t="str">
        <f>IF('Time Series Inputs'!A420="","",'Time Series Inputs'!A420)</f>
        <v/>
      </c>
      <c r="C420" s="7" t="str">
        <f>IF('Time Series Inputs'!B420="","",'Time Series Inputs'!B420)</f>
        <v/>
      </c>
      <c r="D420" s="7" t="str">
        <f>IF('Time Series Inputs'!C420="","",'Time Series Inputs'!C420)</f>
        <v/>
      </c>
      <c r="E420" s="50" t="str">
        <f>IF('Rule Recommendations'!A420="","",'Rule Recommendations'!A420)</f>
        <v/>
      </c>
      <c r="F420" s="50" t="str">
        <f>IF($E420="","",IF(ROW($E420)&lt;=FIRST_TRADE_DATE,0,'Apply Constraints'!$E420))</f>
        <v/>
      </c>
      <c r="G420" s="50" t="str">
        <f t="shared" si="31"/>
        <v/>
      </c>
      <c r="H420" s="50" t="str">
        <f t="shared" si="32"/>
        <v/>
      </c>
      <c r="I420" s="49" t="str">
        <f t="shared" si="34"/>
        <v/>
      </c>
      <c r="J420" s="50" t="str">
        <f t="shared" si="33"/>
        <v/>
      </c>
    </row>
    <row r="421" spans="1:10" ht="15.75" customHeight="1">
      <c r="A421" s="40" t="str">
        <f t="shared" si="30"/>
        <v/>
      </c>
      <c r="B421" s="6" t="str">
        <f>IF('Time Series Inputs'!A421="","",'Time Series Inputs'!A421)</f>
        <v/>
      </c>
      <c r="C421" s="7" t="str">
        <f>IF('Time Series Inputs'!B421="","",'Time Series Inputs'!B421)</f>
        <v/>
      </c>
      <c r="D421" s="7" t="str">
        <f>IF('Time Series Inputs'!C421="","",'Time Series Inputs'!C421)</f>
        <v/>
      </c>
      <c r="E421" s="50" t="str">
        <f>IF('Rule Recommendations'!A421="","",'Rule Recommendations'!A421)</f>
        <v/>
      </c>
      <c r="F421" s="50" t="str">
        <f>IF($E421="","",IF(ROW($E421)&lt;=FIRST_TRADE_DATE,0,'Apply Constraints'!$E421))</f>
        <v/>
      </c>
      <c r="G421" s="50" t="str">
        <f t="shared" si="31"/>
        <v/>
      </c>
      <c r="H421" s="50" t="str">
        <f t="shared" si="32"/>
        <v/>
      </c>
      <c r="I421" s="49" t="str">
        <f t="shared" si="34"/>
        <v/>
      </c>
      <c r="J421" s="50" t="str">
        <f t="shared" si="33"/>
        <v/>
      </c>
    </row>
    <row r="422" spans="1:10" ht="15.75" customHeight="1">
      <c r="A422" s="40" t="str">
        <f t="shared" si="30"/>
        <v/>
      </c>
      <c r="B422" s="6" t="str">
        <f>IF('Time Series Inputs'!A422="","",'Time Series Inputs'!A422)</f>
        <v/>
      </c>
      <c r="C422" s="7" t="str">
        <f>IF('Time Series Inputs'!B422="","",'Time Series Inputs'!B422)</f>
        <v/>
      </c>
      <c r="D422" s="7" t="str">
        <f>IF('Time Series Inputs'!C422="","",'Time Series Inputs'!C422)</f>
        <v/>
      </c>
      <c r="E422" s="50" t="str">
        <f>IF('Rule Recommendations'!A422="","",'Rule Recommendations'!A422)</f>
        <v/>
      </c>
      <c r="F422" s="50" t="str">
        <f>IF($E422="","",IF(ROW($E422)&lt;=FIRST_TRADE_DATE,0,'Apply Constraints'!$E422))</f>
        <v/>
      </c>
      <c r="G422" s="50" t="str">
        <f t="shared" si="31"/>
        <v/>
      </c>
      <c r="H422" s="50" t="str">
        <f t="shared" si="32"/>
        <v/>
      </c>
      <c r="I422" s="49" t="str">
        <f t="shared" si="34"/>
        <v/>
      </c>
      <c r="J422" s="50" t="str">
        <f t="shared" si="33"/>
        <v/>
      </c>
    </row>
    <row r="423" spans="1:10" ht="15.75" customHeight="1">
      <c r="A423" s="40" t="str">
        <f t="shared" si="30"/>
        <v/>
      </c>
      <c r="B423" s="6" t="str">
        <f>IF('Time Series Inputs'!A423="","",'Time Series Inputs'!A423)</f>
        <v/>
      </c>
      <c r="C423" s="7" t="str">
        <f>IF('Time Series Inputs'!B423="","",'Time Series Inputs'!B423)</f>
        <v/>
      </c>
      <c r="D423" s="7" t="str">
        <f>IF('Time Series Inputs'!C423="","",'Time Series Inputs'!C423)</f>
        <v/>
      </c>
      <c r="E423" s="50" t="str">
        <f>IF('Rule Recommendations'!A423="","",'Rule Recommendations'!A423)</f>
        <v/>
      </c>
      <c r="F423" s="50" t="str">
        <f>IF($E423="","",IF(ROW($E423)&lt;=FIRST_TRADE_DATE,0,'Apply Constraints'!$E423))</f>
        <v/>
      </c>
      <c r="G423" s="50" t="str">
        <f t="shared" si="31"/>
        <v/>
      </c>
      <c r="H423" s="50" t="str">
        <f t="shared" si="32"/>
        <v/>
      </c>
      <c r="I423" s="49" t="str">
        <f t="shared" si="34"/>
        <v/>
      </c>
      <c r="J423" s="50" t="str">
        <f t="shared" si="33"/>
        <v/>
      </c>
    </row>
    <row r="424" spans="1:10" ht="15.75" customHeight="1">
      <c r="A424" s="40" t="str">
        <f t="shared" si="30"/>
        <v/>
      </c>
      <c r="B424" s="6" t="str">
        <f>IF('Time Series Inputs'!A424="","",'Time Series Inputs'!A424)</f>
        <v/>
      </c>
      <c r="C424" s="7" t="str">
        <f>IF('Time Series Inputs'!B424="","",'Time Series Inputs'!B424)</f>
        <v/>
      </c>
      <c r="D424" s="7" t="str">
        <f>IF('Time Series Inputs'!C424="","",'Time Series Inputs'!C424)</f>
        <v/>
      </c>
      <c r="E424" s="50" t="str">
        <f>IF('Rule Recommendations'!A424="","",'Rule Recommendations'!A424)</f>
        <v/>
      </c>
      <c r="F424" s="50" t="str">
        <f>IF($E424="","",IF(ROW($E424)&lt;=FIRST_TRADE_DATE,0,'Apply Constraints'!$E424))</f>
        <v/>
      </c>
      <c r="G424" s="50" t="str">
        <f t="shared" si="31"/>
        <v/>
      </c>
      <c r="H424" s="50" t="str">
        <f t="shared" si="32"/>
        <v/>
      </c>
      <c r="I424" s="49" t="str">
        <f t="shared" si="34"/>
        <v/>
      </c>
      <c r="J424" s="50" t="str">
        <f t="shared" si="33"/>
        <v/>
      </c>
    </row>
    <row r="425" spans="1:10" ht="15.75" customHeight="1">
      <c r="A425" s="40" t="str">
        <f t="shared" si="30"/>
        <v/>
      </c>
      <c r="B425" s="6" t="str">
        <f>IF('Time Series Inputs'!A425="","",'Time Series Inputs'!A425)</f>
        <v/>
      </c>
      <c r="C425" s="7" t="str">
        <f>IF('Time Series Inputs'!B425="","",'Time Series Inputs'!B425)</f>
        <v/>
      </c>
      <c r="D425" s="7" t="str">
        <f>IF('Time Series Inputs'!C425="","",'Time Series Inputs'!C425)</f>
        <v/>
      </c>
      <c r="E425" s="50" t="str">
        <f>IF('Rule Recommendations'!A425="","",'Rule Recommendations'!A425)</f>
        <v/>
      </c>
      <c r="F425" s="50" t="str">
        <f>IF($E425="","",IF(ROW($E425)&lt;=FIRST_TRADE_DATE,0,'Apply Constraints'!$E425))</f>
        <v/>
      </c>
      <c r="G425" s="50" t="str">
        <f t="shared" si="31"/>
        <v/>
      </c>
      <c r="H425" s="50" t="str">
        <f t="shared" si="32"/>
        <v/>
      </c>
      <c r="I425" s="49" t="str">
        <f t="shared" si="34"/>
        <v/>
      </c>
      <c r="J425" s="50" t="str">
        <f t="shared" si="33"/>
        <v/>
      </c>
    </row>
    <row r="426" spans="1:10" ht="15.75" customHeight="1">
      <c r="A426" s="40" t="str">
        <f t="shared" si="30"/>
        <v/>
      </c>
      <c r="B426" s="6" t="str">
        <f>IF('Time Series Inputs'!A426="","",'Time Series Inputs'!A426)</f>
        <v/>
      </c>
      <c r="C426" s="7" t="str">
        <f>IF('Time Series Inputs'!B426="","",'Time Series Inputs'!B426)</f>
        <v/>
      </c>
      <c r="D426" s="7" t="str">
        <f>IF('Time Series Inputs'!C426="","",'Time Series Inputs'!C426)</f>
        <v/>
      </c>
      <c r="E426" s="50" t="str">
        <f>IF('Rule Recommendations'!A426="","",'Rule Recommendations'!A426)</f>
        <v/>
      </c>
      <c r="F426" s="50" t="str">
        <f>IF($E426="","",IF(ROW($E426)&lt;=FIRST_TRADE_DATE,0,'Apply Constraints'!$E426))</f>
        <v/>
      </c>
      <c r="G426" s="50" t="str">
        <f t="shared" si="31"/>
        <v/>
      </c>
      <c r="H426" s="50" t="str">
        <f t="shared" si="32"/>
        <v/>
      </c>
      <c r="I426" s="49" t="str">
        <f t="shared" si="34"/>
        <v/>
      </c>
      <c r="J426" s="50" t="str">
        <f t="shared" si="33"/>
        <v/>
      </c>
    </row>
    <row r="427" spans="1:10" ht="15.75" customHeight="1">
      <c r="A427" s="40" t="str">
        <f t="shared" si="30"/>
        <v/>
      </c>
      <c r="B427" s="6" t="str">
        <f>IF('Time Series Inputs'!A427="","",'Time Series Inputs'!A427)</f>
        <v/>
      </c>
      <c r="C427" s="7" t="str">
        <f>IF('Time Series Inputs'!B427="","",'Time Series Inputs'!B427)</f>
        <v/>
      </c>
      <c r="D427" s="7" t="str">
        <f>IF('Time Series Inputs'!C427="","",'Time Series Inputs'!C427)</f>
        <v/>
      </c>
      <c r="E427" s="50" t="str">
        <f>IF('Rule Recommendations'!A427="","",'Rule Recommendations'!A427)</f>
        <v/>
      </c>
      <c r="F427" s="50" t="str">
        <f>IF($E427="","",IF(ROW($E427)&lt;=FIRST_TRADE_DATE,0,'Apply Constraints'!$E427))</f>
        <v/>
      </c>
      <c r="G427" s="50" t="str">
        <f t="shared" si="31"/>
        <v/>
      </c>
      <c r="H427" s="50" t="str">
        <f t="shared" si="32"/>
        <v/>
      </c>
      <c r="I427" s="49" t="str">
        <f t="shared" si="34"/>
        <v/>
      </c>
      <c r="J427" s="50" t="str">
        <f t="shared" si="33"/>
        <v/>
      </c>
    </row>
    <row r="428" spans="1:10" ht="15.75" customHeight="1">
      <c r="A428" s="40" t="str">
        <f t="shared" si="30"/>
        <v/>
      </c>
      <c r="B428" s="6" t="str">
        <f>IF('Time Series Inputs'!A428="","",'Time Series Inputs'!A428)</f>
        <v/>
      </c>
      <c r="C428" s="7" t="str">
        <f>IF('Time Series Inputs'!B428="","",'Time Series Inputs'!B428)</f>
        <v/>
      </c>
      <c r="D428" s="7" t="str">
        <f>IF('Time Series Inputs'!C428="","",'Time Series Inputs'!C428)</f>
        <v/>
      </c>
      <c r="E428" s="50" t="str">
        <f>IF('Rule Recommendations'!A428="","",'Rule Recommendations'!A428)</f>
        <v/>
      </c>
      <c r="F428" s="50" t="str">
        <f>IF($E428="","",IF(ROW($E428)&lt;=FIRST_TRADE_DATE,0,'Apply Constraints'!$E428))</f>
        <v/>
      </c>
      <c r="G428" s="50" t="str">
        <f t="shared" si="31"/>
        <v/>
      </c>
      <c r="H428" s="50" t="str">
        <f t="shared" si="32"/>
        <v/>
      </c>
      <c r="I428" s="49" t="str">
        <f t="shared" si="34"/>
        <v/>
      </c>
      <c r="J428" s="50" t="str">
        <f t="shared" si="33"/>
        <v/>
      </c>
    </row>
    <row r="429" spans="1:10" ht="15.75" customHeight="1">
      <c r="A429" s="40" t="str">
        <f t="shared" si="30"/>
        <v/>
      </c>
      <c r="B429" s="6" t="str">
        <f>IF('Time Series Inputs'!A429="","",'Time Series Inputs'!A429)</f>
        <v/>
      </c>
      <c r="C429" s="7" t="str">
        <f>IF('Time Series Inputs'!B429="","",'Time Series Inputs'!B429)</f>
        <v/>
      </c>
      <c r="D429" s="7" t="str">
        <f>IF('Time Series Inputs'!C429="","",'Time Series Inputs'!C429)</f>
        <v/>
      </c>
      <c r="E429" s="50" t="str">
        <f>IF('Rule Recommendations'!A429="","",'Rule Recommendations'!A429)</f>
        <v/>
      </c>
      <c r="F429" s="50" t="str">
        <f>IF($E429="","",IF(ROW($E429)&lt;=FIRST_TRADE_DATE,0,'Apply Constraints'!$E429))</f>
        <v/>
      </c>
      <c r="G429" s="50" t="str">
        <f t="shared" si="31"/>
        <v/>
      </c>
      <c r="H429" s="50" t="str">
        <f t="shared" si="32"/>
        <v/>
      </c>
      <c r="I429" s="49" t="str">
        <f t="shared" si="34"/>
        <v/>
      </c>
      <c r="J429" s="50" t="str">
        <f t="shared" si="33"/>
        <v/>
      </c>
    </row>
    <row r="430" spans="1:10" ht="15.75" customHeight="1">
      <c r="A430" s="40" t="str">
        <f t="shared" si="30"/>
        <v/>
      </c>
      <c r="B430" s="6" t="str">
        <f>IF('Time Series Inputs'!A430="","",'Time Series Inputs'!A430)</f>
        <v/>
      </c>
      <c r="C430" s="7" t="str">
        <f>IF('Time Series Inputs'!B430="","",'Time Series Inputs'!B430)</f>
        <v/>
      </c>
      <c r="D430" s="7" t="str">
        <f>IF('Time Series Inputs'!C430="","",'Time Series Inputs'!C430)</f>
        <v/>
      </c>
      <c r="E430" s="50" t="str">
        <f>IF('Rule Recommendations'!A430="","",'Rule Recommendations'!A430)</f>
        <v/>
      </c>
      <c r="F430" s="50" t="str">
        <f>IF($E430="","",IF(ROW($E430)&lt;=FIRST_TRADE_DATE,0,'Apply Constraints'!$E430))</f>
        <v/>
      </c>
      <c r="G430" s="50" t="str">
        <f t="shared" si="31"/>
        <v/>
      </c>
      <c r="H430" s="50" t="str">
        <f t="shared" si="32"/>
        <v/>
      </c>
      <c r="I430" s="49" t="str">
        <f t="shared" si="34"/>
        <v/>
      </c>
      <c r="J430" s="50" t="str">
        <f t="shared" si="33"/>
        <v/>
      </c>
    </row>
    <row r="431" spans="1:10" ht="15.75" customHeight="1">
      <c r="A431" s="40" t="str">
        <f t="shared" si="30"/>
        <v/>
      </c>
      <c r="B431" s="6" t="str">
        <f>IF('Time Series Inputs'!A431="","",'Time Series Inputs'!A431)</f>
        <v/>
      </c>
      <c r="C431" s="7" t="str">
        <f>IF('Time Series Inputs'!B431="","",'Time Series Inputs'!B431)</f>
        <v/>
      </c>
      <c r="D431" s="7" t="str">
        <f>IF('Time Series Inputs'!C431="","",'Time Series Inputs'!C431)</f>
        <v/>
      </c>
      <c r="E431" s="50" t="str">
        <f>IF('Rule Recommendations'!A431="","",'Rule Recommendations'!A431)</f>
        <v/>
      </c>
      <c r="F431" s="50" t="str">
        <f>IF($E431="","",IF(ROW($E431)&lt;=FIRST_TRADE_DATE,0,'Apply Constraints'!$E431))</f>
        <v/>
      </c>
      <c r="G431" s="50" t="str">
        <f t="shared" si="31"/>
        <v/>
      </c>
      <c r="H431" s="50" t="str">
        <f t="shared" si="32"/>
        <v/>
      </c>
      <c r="I431" s="49" t="str">
        <f t="shared" si="34"/>
        <v/>
      </c>
      <c r="J431" s="50" t="str">
        <f t="shared" si="33"/>
        <v/>
      </c>
    </row>
    <row r="432" spans="1:10" ht="15.75" customHeight="1">
      <c r="A432" s="40" t="str">
        <f t="shared" si="30"/>
        <v/>
      </c>
      <c r="B432" s="6" t="str">
        <f>IF('Time Series Inputs'!A432="","",'Time Series Inputs'!A432)</f>
        <v/>
      </c>
      <c r="C432" s="7" t="str">
        <f>IF('Time Series Inputs'!B432="","",'Time Series Inputs'!B432)</f>
        <v/>
      </c>
      <c r="D432" s="7" t="str">
        <f>IF('Time Series Inputs'!C432="","",'Time Series Inputs'!C432)</f>
        <v/>
      </c>
      <c r="E432" s="50" t="str">
        <f>IF('Rule Recommendations'!A432="","",'Rule Recommendations'!A432)</f>
        <v/>
      </c>
      <c r="F432" s="50" t="str">
        <f>IF($E432="","",IF(ROW($E432)&lt;=FIRST_TRADE_DATE,0,'Apply Constraints'!$E432))</f>
        <v/>
      </c>
      <c r="G432" s="50" t="str">
        <f t="shared" si="31"/>
        <v/>
      </c>
      <c r="H432" s="50" t="str">
        <f t="shared" si="32"/>
        <v/>
      </c>
      <c r="I432" s="49" t="str">
        <f t="shared" si="34"/>
        <v/>
      </c>
      <c r="J432" s="50" t="str">
        <f t="shared" si="33"/>
        <v/>
      </c>
    </row>
    <row r="433" spans="1:10" ht="15.75" customHeight="1">
      <c r="A433" s="40" t="str">
        <f t="shared" si="30"/>
        <v/>
      </c>
      <c r="B433" s="6" t="str">
        <f>IF('Time Series Inputs'!A433="","",'Time Series Inputs'!A433)</f>
        <v/>
      </c>
      <c r="C433" s="7" t="str">
        <f>IF('Time Series Inputs'!B433="","",'Time Series Inputs'!B433)</f>
        <v/>
      </c>
      <c r="D433" s="7" t="str">
        <f>IF('Time Series Inputs'!C433="","",'Time Series Inputs'!C433)</f>
        <v/>
      </c>
      <c r="E433" s="50" t="str">
        <f>IF('Rule Recommendations'!A433="","",'Rule Recommendations'!A433)</f>
        <v/>
      </c>
      <c r="F433" s="50" t="str">
        <f>IF($E433="","",IF(ROW($E433)&lt;=FIRST_TRADE_DATE,0,'Apply Constraints'!$E433))</f>
        <v/>
      </c>
      <c r="G433" s="50" t="str">
        <f t="shared" si="31"/>
        <v/>
      </c>
      <c r="H433" s="50" t="str">
        <f t="shared" si="32"/>
        <v/>
      </c>
      <c r="I433" s="49" t="str">
        <f t="shared" si="34"/>
        <v/>
      </c>
      <c r="J433" s="50" t="str">
        <f t="shared" si="33"/>
        <v/>
      </c>
    </row>
    <row r="434" spans="1:10" ht="15.75" customHeight="1">
      <c r="A434" s="40" t="str">
        <f t="shared" si="30"/>
        <v/>
      </c>
      <c r="B434" s="6" t="str">
        <f>IF('Time Series Inputs'!A434="","",'Time Series Inputs'!A434)</f>
        <v/>
      </c>
      <c r="C434" s="7" t="str">
        <f>IF('Time Series Inputs'!B434="","",'Time Series Inputs'!B434)</f>
        <v/>
      </c>
      <c r="D434" s="7" t="str">
        <f>IF('Time Series Inputs'!C434="","",'Time Series Inputs'!C434)</f>
        <v/>
      </c>
      <c r="E434" s="50" t="str">
        <f>IF('Rule Recommendations'!A434="","",'Rule Recommendations'!A434)</f>
        <v/>
      </c>
      <c r="F434" s="50" t="str">
        <f>IF($E434="","",IF(ROW($E434)&lt;=FIRST_TRADE_DATE,0,'Apply Constraints'!$E434))</f>
        <v/>
      </c>
      <c r="G434" s="50" t="str">
        <f t="shared" si="31"/>
        <v/>
      </c>
      <c r="H434" s="50" t="str">
        <f t="shared" si="32"/>
        <v/>
      </c>
      <c r="I434" s="49" t="str">
        <f t="shared" si="34"/>
        <v/>
      </c>
      <c r="J434" s="50" t="str">
        <f t="shared" si="33"/>
        <v/>
      </c>
    </row>
    <row r="435" spans="1:10" ht="15.75" customHeight="1">
      <c r="A435" s="40" t="str">
        <f t="shared" si="30"/>
        <v/>
      </c>
      <c r="B435" s="6" t="str">
        <f>IF('Time Series Inputs'!A435="","",'Time Series Inputs'!A435)</f>
        <v/>
      </c>
      <c r="C435" s="7" t="str">
        <f>IF('Time Series Inputs'!B435="","",'Time Series Inputs'!B435)</f>
        <v/>
      </c>
      <c r="D435" s="7" t="str">
        <f>IF('Time Series Inputs'!C435="","",'Time Series Inputs'!C435)</f>
        <v/>
      </c>
      <c r="E435" s="50" t="str">
        <f>IF('Rule Recommendations'!A435="","",'Rule Recommendations'!A435)</f>
        <v/>
      </c>
      <c r="F435" s="50" t="str">
        <f>IF($E435="","",IF(ROW($E435)&lt;=FIRST_TRADE_DATE,0,'Apply Constraints'!$E435))</f>
        <v/>
      </c>
      <c r="G435" s="50" t="str">
        <f t="shared" si="31"/>
        <v/>
      </c>
      <c r="H435" s="50" t="str">
        <f t="shared" si="32"/>
        <v/>
      </c>
      <c r="I435" s="49" t="str">
        <f t="shared" si="34"/>
        <v/>
      </c>
      <c r="J435" s="50" t="str">
        <f t="shared" si="33"/>
        <v/>
      </c>
    </row>
    <row r="436" spans="1:10" ht="15.75" customHeight="1">
      <c r="A436" s="40" t="str">
        <f t="shared" si="30"/>
        <v/>
      </c>
      <c r="B436" s="6" t="str">
        <f>IF('Time Series Inputs'!A436="","",'Time Series Inputs'!A436)</f>
        <v/>
      </c>
      <c r="C436" s="7" t="str">
        <f>IF('Time Series Inputs'!B436="","",'Time Series Inputs'!B436)</f>
        <v/>
      </c>
      <c r="D436" s="7" t="str">
        <f>IF('Time Series Inputs'!C436="","",'Time Series Inputs'!C436)</f>
        <v/>
      </c>
      <c r="E436" s="50" t="str">
        <f>IF('Rule Recommendations'!A436="","",'Rule Recommendations'!A436)</f>
        <v/>
      </c>
      <c r="F436" s="50" t="str">
        <f>IF($E436="","",IF(ROW($E436)&lt;=FIRST_TRADE_DATE,0,'Apply Constraints'!$E436))</f>
        <v/>
      </c>
      <c r="G436" s="50" t="str">
        <f t="shared" si="31"/>
        <v/>
      </c>
      <c r="H436" s="50" t="str">
        <f t="shared" si="32"/>
        <v/>
      </c>
      <c r="I436" s="49" t="str">
        <f t="shared" si="34"/>
        <v/>
      </c>
      <c r="J436" s="50" t="str">
        <f t="shared" si="33"/>
        <v/>
      </c>
    </row>
    <row r="437" spans="1:10" ht="15.75" customHeight="1">
      <c r="A437" s="40" t="str">
        <f t="shared" si="30"/>
        <v/>
      </c>
      <c r="B437" s="6" t="str">
        <f>IF('Time Series Inputs'!A437="","",'Time Series Inputs'!A437)</f>
        <v/>
      </c>
      <c r="C437" s="7" t="str">
        <f>IF('Time Series Inputs'!B437="","",'Time Series Inputs'!B437)</f>
        <v/>
      </c>
      <c r="D437" s="7" t="str">
        <f>IF('Time Series Inputs'!C437="","",'Time Series Inputs'!C437)</f>
        <v/>
      </c>
      <c r="E437" s="50" t="str">
        <f>IF('Rule Recommendations'!A437="","",'Rule Recommendations'!A437)</f>
        <v/>
      </c>
      <c r="F437" s="50" t="str">
        <f>IF($E437="","",IF(ROW($E437)&lt;=FIRST_TRADE_DATE,0,'Apply Constraints'!$E437))</f>
        <v/>
      </c>
      <c r="G437" s="50" t="str">
        <f t="shared" si="31"/>
        <v/>
      </c>
      <c r="H437" s="50" t="str">
        <f t="shared" si="32"/>
        <v/>
      </c>
      <c r="I437" s="49" t="str">
        <f t="shared" si="34"/>
        <v/>
      </c>
      <c r="J437" s="50" t="str">
        <f t="shared" si="33"/>
        <v/>
      </c>
    </row>
    <row r="438" spans="1:10" ht="15.75" customHeight="1">
      <c r="A438" s="40" t="str">
        <f t="shared" si="30"/>
        <v/>
      </c>
      <c r="B438" s="6" t="str">
        <f>IF('Time Series Inputs'!A438="","",'Time Series Inputs'!A438)</f>
        <v/>
      </c>
      <c r="C438" s="7" t="str">
        <f>IF('Time Series Inputs'!B438="","",'Time Series Inputs'!B438)</f>
        <v/>
      </c>
      <c r="D438" s="7" t="str">
        <f>IF('Time Series Inputs'!C438="","",'Time Series Inputs'!C438)</f>
        <v/>
      </c>
      <c r="E438" s="50" t="str">
        <f>IF('Rule Recommendations'!A438="","",'Rule Recommendations'!A438)</f>
        <v/>
      </c>
      <c r="F438" s="50" t="str">
        <f>IF($E438="","",IF(ROW($E438)&lt;=FIRST_TRADE_DATE,0,'Apply Constraints'!$E438))</f>
        <v/>
      </c>
      <c r="G438" s="50" t="str">
        <f t="shared" si="31"/>
        <v/>
      </c>
      <c r="H438" s="50" t="str">
        <f t="shared" si="32"/>
        <v/>
      </c>
      <c r="I438" s="49" t="str">
        <f t="shared" si="34"/>
        <v/>
      </c>
      <c r="J438" s="50" t="str">
        <f t="shared" si="33"/>
        <v/>
      </c>
    </row>
    <row r="439" spans="1:10" ht="15.75" customHeight="1">
      <c r="A439" s="40" t="str">
        <f t="shared" si="30"/>
        <v/>
      </c>
      <c r="B439" s="6" t="str">
        <f>IF('Time Series Inputs'!A439="","",'Time Series Inputs'!A439)</f>
        <v/>
      </c>
      <c r="C439" s="7" t="str">
        <f>IF('Time Series Inputs'!B439="","",'Time Series Inputs'!B439)</f>
        <v/>
      </c>
      <c r="D439" s="7" t="str">
        <f>IF('Time Series Inputs'!C439="","",'Time Series Inputs'!C439)</f>
        <v/>
      </c>
      <c r="E439" s="50" t="str">
        <f>IF('Rule Recommendations'!A439="","",'Rule Recommendations'!A439)</f>
        <v/>
      </c>
      <c r="F439" s="50" t="str">
        <f>IF($E439="","",IF(ROW($E439)&lt;=FIRST_TRADE_DATE,0,'Apply Constraints'!$E439))</f>
        <v/>
      </c>
      <c r="G439" s="50" t="str">
        <f t="shared" si="31"/>
        <v/>
      </c>
      <c r="H439" s="50" t="str">
        <f t="shared" si="32"/>
        <v/>
      </c>
      <c r="I439" s="49" t="str">
        <f t="shared" si="34"/>
        <v/>
      </c>
      <c r="J439" s="50" t="str">
        <f t="shared" si="33"/>
        <v/>
      </c>
    </row>
    <row r="440" spans="1:10" ht="15.75" customHeight="1">
      <c r="A440" s="40" t="str">
        <f t="shared" si="30"/>
        <v/>
      </c>
      <c r="B440" s="6" t="str">
        <f>IF('Time Series Inputs'!A440="","",'Time Series Inputs'!A440)</f>
        <v/>
      </c>
      <c r="C440" s="7" t="str">
        <f>IF('Time Series Inputs'!B440="","",'Time Series Inputs'!B440)</f>
        <v/>
      </c>
      <c r="D440" s="7" t="str">
        <f>IF('Time Series Inputs'!C440="","",'Time Series Inputs'!C440)</f>
        <v/>
      </c>
      <c r="E440" s="50" t="str">
        <f>IF('Rule Recommendations'!A440="","",'Rule Recommendations'!A440)</f>
        <v/>
      </c>
      <c r="F440" s="50" t="str">
        <f>IF($E440="","",IF(ROW($E440)&lt;=FIRST_TRADE_DATE,0,'Apply Constraints'!$E440))</f>
        <v/>
      </c>
      <c r="G440" s="50" t="str">
        <f t="shared" si="31"/>
        <v/>
      </c>
      <c r="H440" s="50" t="str">
        <f t="shared" si="32"/>
        <v/>
      </c>
      <c r="I440" s="49" t="str">
        <f t="shared" si="34"/>
        <v/>
      </c>
      <c r="J440" s="50" t="str">
        <f t="shared" si="33"/>
        <v/>
      </c>
    </row>
    <row r="441" spans="1:10" ht="15.75" customHeight="1">
      <c r="A441" s="40" t="str">
        <f t="shared" si="30"/>
        <v/>
      </c>
      <c r="B441" s="6" t="str">
        <f>IF('Time Series Inputs'!A441="","",'Time Series Inputs'!A441)</f>
        <v/>
      </c>
      <c r="C441" s="7" t="str">
        <f>IF('Time Series Inputs'!B441="","",'Time Series Inputs'!B441)</f>
        <v/>
      </c>
      <c r="D441" s="7" t="str">
        <f>IF('Time Series Inputs'!C441="","",'Time Series Inputs'!C441)</f>
        <v/>
      </c>
      <c r="E441" s="50" t="str">
        <f>IF('Rule Recommendations'!A441="","",'Rule Recommendations'!A441)</f>
        <v/>
      </c>
      <c r="F441" s="50" t="str">
        <f>IF($E441="","",IF(ROW($E441)&lt;=FIRST_TRADE_DATE,0,'Apply Constraints'!$E441))</f>
        <v/>
      </c>
      <c r="G441" s="50" t="str">
        <f t="shared" si="31"/>
        <v/>
      </c>
      <c r="H441" s="50" t="str">
        <f t="shared" si="32"/>
        <v/>
      </c>
      <c r="I441" s="49" t="str">
        <f t="shared" si="34"/>
        <v/>
      </c>
      <c r="J441" s="50" t="str">
        <f t="shared" si="33"/>
        <v/>
      </c>
    </row>
    <row r="442" spans="1:10" ht="15.75" customHeight="1">
      <c r="A442" s="40" t="str">
        <f t="shared" si="30"/>
        <v/>
      </c>
      <c r="B442" s="6" t="str">
        <f>IF('Time Series Inputs'!A442="","",'Time Series Inputs'!A442)</f>
        <v/>
      </c>
      <c r="C442" s="7" t="str">
        <f>IF('Time Series Inputs'!B442="","",'Time Series Inputs'!B442)</f>
        <v/>
      </c>
      <c r="D442" s="7" t="str">
        <f>IF('Time Series Inputs'!C442="","",'Time Series Inputs'!C442)</f>
        <v/>
      </c>
      <c r="E442" s="50" t="str">
        <f>IF('Rule Recommendations'!A442="","",'Rule Recommendations'!A442)</f>
        <v/>
      </c>
      <c r="F442" s="50" t="str">
        <f>IF($E442="","",IF(ROW($E442)&lt;=FIRST_TRADE_DATE,0,'Apply Constraints'!$E442))</f>
        <v/>
      </c>
      <c r="G442" s="50" t="str">
        <f t="shared" si="31"/>
        <v/>
      </c>
      <c r="H442" s="50" t="str">
        <f t="shared" si="32"/>
        <v/>
      </c>
      <c r="I442" s="49" t="str">
        <f t="shared" si="34"/>
        <v/>
      </c>
      <c r="J442" s="50" t="str">
        <f t="shared" si="33"/>
        <v/>
      </c>
    </row>
    <row r="443" spans="1:10" ht="15.75" customHeight="1">
      <c r="A443" s="40" t="str">
        <f t="shared" si="30"/>
        <v/>
      </c>
      <c r="B443" s="6" t="str">
        <f>IF('Time Series Inputs'!A443="","",'Time Series Inputs'!A443)</f>
        <v/>
      </c>
      <c r="C443" s="7" t="str">
        <f>IF('Time Series Inputs'!B443="","",'Time Series Inputs'!B443)</f>
        <v/>
      </c>
      <c r="D443" s="7" t="str">
        <f>IF('Time Series Inputs'!C443="","",'Time Series Inputs'!C443)</f>
        <v/>
      </c>
      <c r="E443" s="50" t="str">
        <f>IF('Rule Recommendations'!A443="","",'Rule Recommendations'!A443)</f>
        <v/>
      </c>
      <c r="F443" s="50" t="str">
        <f>IF($E443="","",IF(ROW($E443)&lt;=FIRST_TRADE_DATE,0,'Apply Constraints'!$E443))</f>
        <v/>
      </c>
      <c r="G443" s="50" t="str">
        <f t="shared" si="31"/>
        <v/>
      </c>
      <c r="H443" s="50" t="str">
        <f t="shared" si="32"/>
        <v/>
      </c>
      <c r="I443" s="49" t="str">
        <f t="shared" si="34"/>
        <v/>
      </c>
      <c r="J443" s="50" t="str">
        <f t="shared" si="33"/>
        <v/>
      </c>
    </row>
    <row r="444" spans="1:10" ht="15.75" customHeight="1">
      <c r="A444" s="40" t="str">
        <f t="shared" si="30"/>
        <v/>
      </c>
      <c r="B444" s="6" t="str">
        <f>IF('Time Series Inputs'!A444="","",'Time Series Inputs'!A444)</f>
        <v/>
      </c>
      <c r="C444" s="7" t="str">
        <f>IF('Time Series Inputs'!B444="","",'Time Series Inputs'!B444)</f>
        <v/>
      </c>
      <c r="D444" s="7" t="str">
        <f>IF('Time Series Inputs'!C444="","",'Time Series Inputs'!C444)</f>
        <v/>
      </c>
      <c r="E444" s="50" t="str">
        <f>IF('Rule Recommendations'!A444="","",'Rule Recommendations'!A444)</f>
        <v/>
      </c>
      <c r="F444" s="50" t="str">
        <f>IF($E444="","",IF(ROW($E444)&lt;=FIRST_TRADE_DATE,0,'Apply Constraints'!$E444))</f>
        <v/>
      </c>
      <c r="G444" s="50" t="str">
        <f t="shared" si="31"/>
        <v/>
      </c>
      <c r="H444" s="50" t="str">
        <f t="shared" si="32"/>
        <v/>
      </c>
      <c r="I444" s="49" t="str">
        <f t="shared" si="34"/>
        <v/>
      </c>
      <c r="J444" s="50" t="str">
        <f t="shared" si="33"/>
        <v/>
      </c>
    </row>
    <row r="445" spans="1:10" ht="15.75" customHeight="1">
      <c r="A445" s="40" t="str">
        <f t="shared" si="30"/>
        <v/>
      </c>
      <c r="B445" s="6" t="str">
        <f>IF('Time Series Inputs'!A445="","",'Time Series Inputs'!A445)</f>
        <v/>
      </c>
      <c r="C445" s="7" t="str">
        <f>IF('Time Series Inputs'!B445="","",'Time Series Inputs'!B445)</f>
        <v/>
      </c>
      <c r="D445" s="7" t="str">
        <f>IF('Time Series Inputs'!C445="","",'Time Series Inputs'!C445)</f>
        <v/>
      </c>
      <c r="E445" s="50" t="str">
        <f>IF('Rule Recommendations'!A445="","",'Rule Recommendations'!A445)</f>
        <v/>
      </c>
      <c r="F445" s="50" t="str">
        <f>IF($E445="","",IF(ROW($E445)&lt;=FIRST_TRADE_DATE,0,'Apply Constraints'!$E445))</f>
        <v/>
      </c>
      <c r="G445" s="50" t="str">
        <f t="shared" si="31"/>
        <v/>
      </c>
      <c r="H445" s="50" t="str">
        <f t="shared" si="32"/>
        <v/>
      </c>
      <c r="I445" s="49" t="str">
        <f t="shared" si="34"/>
        <v/>
      </c>
      <c r="J445" s="50" t="str">
        <f t="shared" si="33"/>
        <v/>
      </c>
    </row>
    <row r="446" spans="1:10" ht="15.75" customHeight="1">
      <c r="A446" s="40" t="str">
        <f t="shared" si="30"/>
        <v/>
      </c>
      <c r="B446" s="6" t="str">
        <f>IF('Time Series Inputs'!A446="","",'Time Series Inputs'!A446)</f>
        <v/>
      </c>
      <c r="C446" s="7" t="str">
        <f>IF('Time Series Inputs'!B446="","",'Time Series Inputs'!B446)</f>
        <v/>
      </c>
      <c r="D446" s="7" t="str">
        <f>IF('Time Series Inputs'!C446="","",'Time Series Inputs'!C446)</f>
        <v/>
      </c>
      <c r="E446" s="50" t="str">
        <f>IF('Rule Recommendations'!A446="","",'Rule Recommendations'!A446)</f>
        <v/>
      </c>
      <c r="F446" s="50" t="str">
        <f>IF($E446="","",IF(ROW($E446)&lt;=FIRST_TRADE_DATE,0,'Apply Constraints'!$E446))</f>
        <v/>
      </c>
      <c r="G446" s="50" t="str">
        <f t="shared" si="31"/>
        <v/>
      </c>
      <c r="H446" s="50" t="str">
        <f t="shared" si="32"/>
        <v/>
      </c>
      <c r="I446" s="49" t="str">
        <f t="shared" si="34"/>
        <v/>
      </c>
      <c r="J446" s="50" t="str">
        <f t="shared" si="33"/>
        <v/>
      </c>
    </row>
    <row r="447" spans="1:10" ht="15.75" customHeight="1">
      <c r="A447" s="40" t="str">
        <f t="shared" si="30"/>
        <v/>
      </c>
      <c r="B447" s="6" t="str">
        <f>IF('Time Series Inputs'!A447="","",'Time Series Inputs'!A447)</f>
        <v/>
      </c>
      <c r="C447" s="7" t="str">
        <f>IF('Time Series Inputs'!B447="","",'Time Series Inputs'!B447)</f>
        <v/>
      </c>
      <c r="D447" s="7" t="str">
        <f>IF('Time Series Inputs'!C447="","",'Time Series Inputs'!C447)</f>
        <v/>
      </c>
      <c r="E447" s="50" t="str">
        <f>IF('Rule Recommendations'!A447="","",'Rule Recommendations'!A447)</f>
        <v/>
      </c>
      <c r="F447" s="50" t="str">
        <f>IF($E447="","",IF(ROW($E447)&lt;=FIRST_TRADE_DATE,0,'Apply Constraints'!$E447))</f>
        <v/>
      </c>
      <c r="G447" s="50" t="str">
        <f t="shared" si="31"/>
        <v/>
      </c>
      <c r="H447" s="50" t="str">
        <f t="shared" si="32"/>
        <v/>
      </c>
      <c r="I447" s="49" t="str">
        <f t="shared" si="34"/>
        <v/>
      </c>
      <c r="J447" s="50" t="str">
        <f t="shared" si="33"/>
        <v/>
      </c>
    </row>
    <row r="448" spans="1:10" ht="15.75" customHeight="1">
      <c r="A448" s="40" t="str">
        <f t="shared" si="30"/>
        <v/>
      </c>
      <c r="B448" s="6" t="str">
        <f>IF('Time Series Inputs'!A448="","",'Time Series Inputs'!A448)</f>
        <v/>
      </c>
      <c r="C448" s="7" t="str">
        <f>IF('Time Series Inputs'!B448="","",'Time Series Inputs'!B448)</f>
        <v/>
      </c>
      <c r="D448" s="7" t="str">
        <f>IF('Time Series Inputs'!C448="","",'Time Series Inputs'!C448)</f>
        <v/>
      </c>
      <c r="E448" s="50" t="str">
        <f>IF('Rule Recommendations'!A448="","",'Rule Recommendations'!A448)</f>
        <v/>
      </c>
      <c r="F448" s="50" t="str">
        <f>IF($E448="","",IF(ROW($E448)&lt;=FIRST_TRADE_DATE,0,'Apply Constraints'!$E448))</f>
        <v/>
      </c>
      <c r="G448" s="50" t="str">
        <f t="shared" si="31"/>
        <v/>
      </c>
      <c r="H448" s="50" t="str">
        <f t="shared" si="32"/>
        <v/>
      </c>
      <c r="I448" s="49" t="str">
        <f t="shared" si="34"/>
        <v/>
      </c>
      <c r="J448" s="50" t="str">
        <f t="shared" si="33"/>
        <v/>
      </c>
    </row>
    <row r="449" spans="1:10" ht="15.75" customHeight="1">
      <c r="A449" s="40" t="str">
        <f t="shared" si="30"/>
        <v/>
      </c>
      <c r="B449" s="6" t="str">
        <f>IF('Time Series Inputs'!A449="","",'Time Series Inputs'!A449)</f>
        <v/>
      </c>
      <c r="C449" s="7" t="str">
        <f>IF('Time Series Inputs'!B449="","",'Time Series Inputs'!B449)</f>
        <v/>
      </c>
      <c r="D449" s="7" t="str">
        <f>IF('Time Series Inputs'!C449="","",'Time Series Inputs'!C449)</f>
        <v/>
      </c>
      <c r="E449" s="50" t="str">
        <f>IF('Rule Recommendations'!A449="","",'Rule Recommendations'!A449)</f>
        <v/>
      </c>
      <c r="F449" s="50" t="str">
        <f>IF($E449="","",IF(ROW($E449)&lt;=FIRST_TRADE_DATE,0,'Apply Constraints'!$E449))</f>
        <v/>
      </c>
      <c r="G449" s="50" t="str">
        <f t="shared" si="31"/>
        <v/>
      </c>
      <c r="H449" s="50" t="str">
        <f t="shared" si="32"/>
        <v/>
      </c>
      <c r="I449" s="49" t="str">
        <f t="shared" si="34"/>
        <v/>
      </c>
      <c r="J449" s="50" t="str">
        <f t="shared" si="33"/>
        <v/>
      </c>
    </row>
    <row r="450" spans="1:10" ht="15.75" customHeight="1">
      <c r="A450" s="40" t="str">
        <f t="shared" ref="A450:A513" si="35">IF(J450="","",J450)</f>
        <v/>
      </c>
      <c r="B450" s="6" t="str">
        <f>IF('Time Series Inputs'!A450="","",'Time Series Inputs'!A450)</f>
        <v/>
      </c>
      <c r="C450" s="7" t="str">
        <f>IF('Time Series Inputs'!B450="","",'Time Series Inputs'!B450)</f>
        <v/>
      </c>
      <c r="D450" s="7" t="str">
        <f>IF('Time Series Inputs'!C450="","",'Time Series Inputs'!C450)</f>
        <v/>
      </c>
      <c r="E450" s="50" t="str">
        <f>IF('Rule Recommendations'!A450="","",'Rule Recommendations'!A450)</f>
        <v/>
      </c>
      <c r="F450" s="50" t="str">
        <f>IF($E450="","",IF(ROW($E450)&lt;=FIRST_TRADE_DATE,0,'Apply Constraints'!$E450))</f>
        <v/>
      </c>
      <c r="G450" s="50" t="str">
        <f t="shared" ref="G450:G513" si="36">IF(F450="","",IF(ABS($F450)&gt;MAX_ALLOCATION, MAX_ALLOCATION*SIGN($F450),$F450))</f>
        <v/>
      </c>
      <c r="H450" s="50" t="str">
        <f t="shared" ref="H450:H513" si="37">IF(G450="","",MAX($G450,-ABS(MAXIMUM_SHORT)))</f>
        <v/>
      </c>
      <c r="I450" s="49" t="str">
        <f t="shared" si="34"/>
        <v/>
      </c>
      <c r="J450" s="50" t="str">
        <f t="shared" ref="J450:J513" si="38">IF(I450="Triggered", 0, H450)</f>
        <v/>
      </c>
    </row>
    <row r="451" spans="1:10" ht="15.75" customHeight="1">
      <c r="A451" s="40" t="str">
        <f t="shared" si="35"/>
        <v/>
      </c>
      <c r="B451" s="6" t="str">
        <f>IF('Time Series Inputs'!A451="","",'Time Series Inputs'!A451)</f>
        <v/>
      </c>
      <c r="C451" s="7" t="str">
        <f>IF('Time Series Inputs'!B451="","",'Time Series Inputs'!B451)</f>
        <v/>
      </c>
      <c r="D451" s="7" t="str">
        <f>IF('Time Series Inputs'!C451="","",'Time Series Inputs'!C451)</f>
        <v/>
      </c>
      <c r="E451" s="50" t="str">
        <f>IF('Rule Recommendations'!A451="","",'Rule Recommendations'!A451)</f>
        <v/>
      </c>
      <c r="F451" s="50" t="str">
        <f>IF($E451="","",IF(ROW($E451)&lt;=FIRST_TRADE_DATE,0,'Apply Constraints'!$E451))</f>
        <v/>
      </c>
      <c r="G451" s="50" t="str">
        <f t="shared" si="36"/>
        <v/>
      </c>
      <c r="H451" s="50" t="str">
        <f t="shared" si="37"/>
        <v/>
      </c>
      <c r="I451" s="49" t="str">
        <f t="shared" ref="I451:I514" si="39">IF(C451="","",IF(I450="Triggered","Triggered",IF((C451-C450)/C450*H450&lt;-STOP_LOSS,"Triggered","Inactive")))</f>
        <v/>
      </c>
      <c r="J451" s="50" t="str">
        <f t="shared" si="38"/>
        <v/>
      </c>
    </row>
    <row r="452" spans="1:10" ht="15.75" customHeight="1">
      <c r="A452" s="40" t="str">
        <f t="shared" si="35"/>
        <v/>
      </c>
      <c r="B452" s="6" t="str">
        <f>IF('Time Series Inputs'!A452="","",'Time Series Inputs'!A452)</f>
        <v/>
      </c>
      <c r="C452" s="7" t="str">
        <f>IF('Time Series Inputs'!B452="","",'Time Series Inputs'!B452)</f>
        <v/>
      </c>
      <c r="D452" s="7" t="str">
        <f>IF('Time Series Inputs'!C452="","",'Time Series Inputs'!C452)</f>
        <v/>
      </c>
      <c r="E452" s="50" t="str">
        <f>IF('Rule Recommendations'!A452="","",'Rule Recommendations'!A452)</f>
        <v/>
      </c>
      <c r="F452" s="50" t="str">
        <f>IF($E452="","",IF(ROW($E452)&lt;=FIRST_TRADE_DATE,0,'Apply Constraints'!$E452))</f>
        <v/>
      </c>
      <c r="G452" s="50" t="str">
        <f t="shared" si="36"/>
        <v/>
      </c>
      <c r="H452" s="50" t="str">
        <f t="shared" si="37"/>
        <v/>
      </c>
      <c r="I452" s="49" t="str">
        <f t="shared" si="39"/>
        <v/>
      </c>
      <c r="J452" s="50" t="str">
        <f t="shared" si="38"/>
        <v/>
      </c>
    </row>
    <row r="453" spans="1:10" ht="15.75" customHeight="1">
      <c r="A453" s="40" t="str">
        <f t="shared" si="35"/>
        <v/>
      </c>
      <c r="B453" s="6" t="str">
        <f>IF('Time Series Inputs'!A453="","",'Time Series Inputs'!A453)</f>
        <v/>
      </c>
      <c r="C453" s="7" t="str">
        <f>IF('Time Series Inputs'!B453="","",'Time Series Inputs'!B453)</f>
        <v/>
      </c>
      <c r="D453" s="7" t="str">
        <f>IF('Time Series Inputs'!C453="","",'Time Series Inputs'!C453)</f>
        <v/>
      </c>
      <c r="E453" s="50" t="str">
        <f>IF('Rule Recommendations'!A453="","",'Rule Recommendations'!A453)</f>
        <v/>
      </c>
      <c r="F453" s="50" t="str">
        <f>IF($E453="","",IF(ROW($E453)&lt;=FIRST_TRADE_DATE,0,'Apply Constraints'!$E453))</f>
        <v/>
      </c>
      <c r="G453" s="50" t="str">
        <f t="shared" si="36"/>
        <v/>
      </c>
      <c r="H453" s="50" t="str">
        <f t="shared" si="37"/>
        <v/>
      </c>
      <c r="I453" s="49" t="str">
        <f t="shared" si="39"/>
        <v/>
      </c>
      <c r="J453" s="50" t="str">
        <f t="shared" si="38"/>
        <v/>
      </c>
    </row>
    <row r="454" spans="1:10" ht="15.75" customHeight="1">
      <c r="A454" s="40" t="str">
        <f t="shared" si="35"/>
        <v/>
      </c>
      <c r="B454" s="6" t="str">
        <f>IF('Time Series Inputs'!A454="","",'Time Series Inputs'!A454)</f>
        <v/>
      </c>
      <c r="C454" s="7" t="str">
        <f>IF('Time Series Inputs'!B454="","",'Time Series Inputs'!B454)</f>
        <v/>
      </c>
      <c r="D454" s="7" t="str">
        <f>IF('Time Series Inputs'!C454="","",'Time Series Inputs'!C454)</f>
        <v/>
      </c>
      <c r="E454" s="50" t="str">
        <f>IF('Rule Recommendations'!A454="","",'Rule Recommendations'!A454)</f>
        <v/>
      </c>
      <c r="F454" s="50" t="str">
        <f>IF($E454="","",IF(ROW($E454)&lt;=FIRST_TRADE_DATE,0,'Apply Constraints'!$E454))</f>
        <v/>
      </c>
      <c r="G454" s="50" t="str">
        <f t="shared" si="36"/>
        <v/>
      </c>
      <c r="H454" s="50" t="str">
        <f t="shared" si="37"/>
        <v/>
      </c>
      <c r="I454" s="49" t="str">
        <f t="shared" si="39"/>
        <v/>
      </c>
      <c r="J454" s="50" t="str">
        <f t="shared" si="38"/>
        <v/>
      </c>
    </row>
    <row r="455" spans="1:10" ht="15.75" customHeight="1">
      <c r="A455" s="40" t="str">
        <f t="shared" si="35"/>
        <v/>
      </c>
      <c r="B455" s="6" t="str">
        <f>IF('Time Series Inputs'!A455="","",'Time Series Inputs'!A455)</f>
        <v/>
      </c>
      <c r="C455" s="7" t="str">
        <f>IF('Time Series Inputs'!B455="","",'Time Series Inputs'!B455)</f>
        <v/>
      </c>
      <c r="D455" s="7" t="str">
        <f>IF('Time Series Inputs'!C455="","",'Time Series Inputs'!C455)</f>
        <v/>
      </c>
      <c r="E455" s="50" t="str">
        <f>IF('Rule Recommendations'!A455="","",'Rule Recommendations'!A455)</f>
        <v/>
      </c>
      <c r="F455" s="50" t="str">
        <f>IF($E455="","",IF(ROW($E455)&lt;=FIRST_TRADE_DATE,0,'Apply Constraints'!$E455))</f>
        <v/>
      </c>
      <c r="G455" s="50" t="str">
        <f t="shared" si="36"/>
        <v/>
      </c>
      <c r="H455" s="50" t="str">
        <f t="shared" si="37"/>
        <v/>
      </c>
      <c r="I455" s="49" t="str">
        <f t="shared" si="39"/>
        <v/>
      </c>
      <c r="J455" s="50" t="str">
        <f t="shared" si="38"/>
        <v/>
      </c>
    </row>
    <row r="456" spans="1:10" ht="15.75" customHeight="1">
      <c r="A456" s="40" t="str">
        <f t="shared" si="35"/>
        <v/>
      </c>
      <c r="B456" s="6" t="str">
        <f>IF('Time Series Inputs'!A456="","",'Time Series Inputs'!A456)</f>
        <v/>
      </c>
      <c r="C456" s="7" t="str">
        <f>IF('Time Series Inputs'!B456="","",'Time Series Inputs'!B456)</f>
        <v/>
      </c>
      <c r="D456" s="7" t="str">
        <f>IF('Time Series Inputs'!C456="","",'Time Series Inputs'!C456)</f>
        <v/>
      </c>
      <c r="E456" s="50" t="str">
        <f>IF('Rule Recommendations'!A456="","",'Rule Recommendations'!A456)</f>
        <v/>
      </c>
      <c r="F456" s="50" t="str">
        <f>IF($E456="","",IF(ROW($E456)&lt;=FIRST_TRADE_DATE,0,'Apply Constraints'!$E456))</f>
        <v/>
      </c>
      <c r="G456" s="50" t="str">
        <f t="shared" si="36"/>
        <v/>
      </c>
      <c r="H456" s="50" t="str">
        <f t="shared" si="37"/>
        <v/>
      </c>
      <c r="I456" s="49" t="str">
        <f t="shared" si="39"/>
        <v/>
      </c>
      <c r="J456" s="50" t="str">
        <f t="shared" si="38"/>
        <v/>
      </c>
    </row>
    <row r="457" spans="1:10" ht="15.75" customHeight="1">
      <c r="A457" s="40" t="str">
        <f t="shared" si="35"/>
        <v/>
      </c>
      <c r="B457" s="6" t="str">
        <f>IF('Time Series Inputs'!A457="","",'Time Series Inputs'!A457)</f>
        <v/>
      </c>
      <c r="C457" s="7" t="str">
        <f>IF('Time Series Inputs'!B457="","",'Time Series Inputs'!B457)</f>
        <v/>
      </c>
      <c r="D457" s="7" t="str">
        <f>IF('Time Series Inputs'!C457="","",'Time Series Inputs'!C457)</f>
        <v/>
      </c>
      <c r="E457" s="50" t="str">
        <f>IF('Rule Recommendations'!A457="","",'Rule Recommendations'!A457)</f>
        <v/>
      </c>
      <c r="F457" s="50" t="str">
        <f>IF($E457="","",IF(ROW($E457)&lt;=FIRST_TRADE_DATE,0,'Apply Constraints'!$E457))</f>
        <v/>
      </c>
      <c r="G457" s="50" t="str">
        <f t="shared" si="36"/>
        <v/>
      </c>
      <c r="H457" s="50" t="str">
        <f t="shared" si="37"/>
        <v/>
      </c>
      <c r="I457" s="49" t="str">
        <f t="shared" si="39"/>
        <v/>
      </c>
      <c r="J457" s="50" t="str">
        <f t="shared" si="38"/>
        <v/>
      </c>
    </row>
    <row r="458" spans="1:10" ht="15.75" customHeight="1">
      <c r="A458" s="40" t="str">
        <f t="shared" si="35"/>
        <v/>
      </c>
      <c r="B458" s="6" t="str">
        <f>IF('Time Series Inputs'!A458="","",'Time Series Inputs'!A458)</f>
        <v/>
      </c>
      <c r="C458" s="7" t="str">
        <f>IF('Time Series Inputs'!B458="","",'Time Series Inputs'!B458)</f>
        <v/>
      </c>
      <c r="D458" s="7" t="str">
        <f>IF('Time Series Inputs'!C458="","",'Time Series Inputs'!C458)</f>
        <v/>
      </c>
      <c r="E458" s="50" t="str">
        <f>IF('Rule Recommendations'!A458="","",'Rule Recommendations'!A458)</f>
        <v/>
      </c>
      <c r="F458" s="50" t="str">
        <f>IF($E458="","",IF(ROW($E458)&lt;=FIRST_TRADE_DATE,0,'Apply Constraints'!$E458))</f>
        <v/>
      </c>
      <c r="G458" s="50" t="str">
        <f t="shared" si="36"/>
        <v/>
      </c>
      <c r="H458" s="50" t="str">
        <f t="shared" si="37"/>
        <v/>
      </c>
      <c r="I458" s="49" t="str">
        <f t="shared" si="39"/>
        <v/>
      </c>
      <c r="J458" s="50" t="str">
        <f t="shared" si="38"/>
        <v/>
      </c>
    </row>
    <row r="459" spans="1:10" ht="15.75" customHeight="1">
      <c r="A459" s="40" t="str">
        <f t="shared" si="35"/>
        <v/>
      </c>
      <c r="B459" s="6" t="str">
        <f>IF('Time Series Inputs'!A459="","",'Time Series Inputs'!A459)</f>
        <v/>
      </c>
      <c r="C459" s="7" t="str">
        <f>IF('Time Series Inputs'!B459="","",'Time Series Inputs'!B459)</f>
        <v/>
      </c>
      <c r="D459" s="7" t="str">
        <f>IF('Time Series Inputs'!C459="","",'Time Series Inputs'!C459)</f>
        <v/>
      </c>
      <c r="E459" s="50" t="str">
        <f>IF('Rule Recommendations'!A459="","",'Rule Recommendations'!A459)</f>
        <v/>
      </c>
      <c r="F459" s="50" t="str">
        <f>IF($E459="","",IF(ROW($E459)&lt;=FIRST_TRADE_DATE,0,'Apply Constraints'!$E459))</f>
        <v/>
      </c>
      <c r="G459" s="50" t="str">
        <f t="shared" si="36"/>
        <v/>
      </c>
      <c r="H459" s="50" t="str">
        <f t="shared" si="37"/>
        <v/>
      </c>
      <c r="I459" s="49" t="str">
        <f t="shared" si="39"/>
        <v/>
      </c>
      <c r="J459" s="50" t="str">
        <f t="shared" si="38"/>
        <v/>
      </c>
    </row>
    <row r="460" spans="1:10" ht="15.75" customHeight="1">
      <c r="A460" s="40" t="str">
        <f t="shared" si="35"/>
        <v/>
      </c>
      <c r="B460" s="6" t="str">
        <f>IF('Time Series Inputs'!A460="","",'Time Series Inputs'!A460)</f>
        <v/>
      </c>
      <c r="C460" s="7" t="str">
        <f>IF('Time Series Inputs'!B460="","",'Time Series Inputs'!B460)</f>
        <v/>
      </c>
      <c r="D460" s="7" t="str">
        <f>IF('Time Series Inputs'!C460="","",'Time Series Inputs'!C460)</f>
        <v/>
      </c>
      <c r="E460" s="50" t="str">
        <f>IF('Rule Recommendations'!A460="","",'Rule Recommendations'!A460)</f>
        <v/>
      </c>
      <c r="F460" s="50" t="str">
        <f>IF($E460="","",IF(ROW($E460)&lt;=FIRST_TRADE_DATE,0,'Apply Constraints'!$E460))</f>
        <v/>
      </c>
      <c r="G460" s="50" t="str">
        <f t="shared" si="36"/>
        <v/>
      </c>
      <c r="H460" s="50" t="str">
        <f t="shared" si="37"/>
        <v/>
      </c>
      <c r="I460" s="49" t="str">
        <f t="shared" si="39"/>
        <v/>
      </c>
      <c r="J460" s="50" t="str">
        <f t="shared" si="38"/>
        <v/>
      </c>
    </row>
    <row r="461" spans="1:10" ht="15.75" customHeight="1">
      <c r="A461" s="40" t="str">
        <f t="shared" si="35"/>
        <v/>
      </c>
      <c r="B461" s="6" t="str">
        <f>IF('Time Series Inputs'!A461="","",'Time Series Inputs'!A461)</f>
        <v/>
      </c>
      <c r="C461" s="7" t="str">
        <f>IF('Time Series Inputs'!B461="","",'Time Series Inputs'!B461)</f>
        <v/>
      </c>
      <c r="D461" s="7" t="str">
        <f>IF('Time Series Inputs'!C461="","",'Time Series Inputs'!C461)</f>
        <v/>
      </c>
      <c r="E461" s="50" t="str">
        <f>IF('Rule Recommendations'!A461="","",'Rule Recommendations'!A461)</f>
        <v/>
      </c>
      <c r="F461" s="50" t="str">
        <f>IF($E461="","",IF(ROW($E461)&lt;=FIRST_TRADE_DATE,0,'Apply Constraints'!$E461))</f>
        <v/>
      </c>
      <c r="G461" s="50" t="str">
        <f t="shared" si="36"/>
        <v/>
      </c>
      <c r="H461" s="50" t="str">
        <f t="shared" si="37"/>
        <v/>
      </c>
      <c r="I461" s="49" t="str">
        <f t="shared" si="39"/>
        <v/>
      </c>
      <c r="J461" s="50" t="str">
        <f t="shared" si="38"/>
        <v/>
      </c>
    </row>
    <row r="462" spans="1:10" ht="15.75" customHeight="1">
      <c r="A462" s="40" t="str">
        <f t="shared" si="35"/>
        <v/>
      </c>
      <c r="B462" s="6" t="str">
        <f>IF('Time Series Inputs'!A462="","",'Time Series Inputs'!A462)</f>
        <v/>
      </c>
      <c r="C462" s="7" t="str">
        <f>IF('Time Series Inputs'!B462="","",'Time Series Inputs'!B462)</f>
        <v/>
      </c>
      <c r="D462" s="7" t="str">
        <f>IF('Time Series Inputs'!C462="","",'Time Series Inputs'!C462)</f>
        <v/>
      </c>
      <c r="E462" s="50" t="str">
        <f>IF('Rule Recommendations'!A462="","",'Rule Recommendations'!A462)</f>
        <v/>
      </c>
      <c r="F462" s="50" t="str">
        <f>IF($E462="","",IF(ROW($E462)&lt;=FIRST_TRADE_DATE,0,'Apply Constraints'!$E462))</f>
        <v/>
      </c>
      <c r="G462" s="50" t="str">
        <f t="shared" si="36"/>
        <v/>
      </c>
      <c r="H462" s="50" t="str">
        <f t="shared" si="37"/>
        <v/>
      </c>
      <c r="I462" s="49" t="str">
        <f t="shared" si="39"/>
        <v/>
      </c>
      <c r="J462" s="50" t="str">
        <f t="shared" si="38"/>
        <v/>
      </c>
    </row>
    <row r="463" spans="1:10" ht="15.75" customHeight="1">
      <c r="A463" s="40" t="str">
        <f t="shared" si="35"/>
        <v/>
      </c>
      <c r="B463" s="6" t="str">
        <f>IF('Time Series Inputs'!A463="","",'Time Series Inputs'!A463)</f>
        <v/>
      </c>
      <c r="C463" s="7" t="str">
        <f>IF('Time Series Inputs'!B463="","",'Time Series Inputs'!B463)</f>
        <v/>
      </c>
      <c r="D463" s="7" t="str">
        <f>IF('Time Series Inputs'!C463="","",'Time Series Inputs'!C463)</f>
        <v/>
      </c>
      <c r="E463" s="50" t="str">
        <f>IF('Rule Recommendations'!A463="","",'Rule Recommendations'!A463)</f>
        <v/>
      </c>
      <c r="F463" s="50" t="str">
        <f>IF($E463="","",IF(ROW($E463)&lt;=FIRST_TRADE_DATE,0,'Apply Constraints'!$E463))</f>
        <v/>
      </c>
      <c r="G463" s="50" t="str">
        <f t="shared" si="36"/>
        <v/>
      </c>
      <c r="H463" s="50" t="str">
        <f t="shared" si="37"/>
        <v/>
      </c>
      <c r="I463" s="49" t="str">
        <f t="shared" si="39"/>
        <v/>
      </c>
      <c r="J463" s="50" t="str">
        <f t="shared" si="38"/>
        <v/>
      </c>
    </row>
    <row r="464" spans="1:10" ht="15.75" customHeight="1">
      <c r="A464" s="40" t="str">
        <f t="shared" si="35"/>
        <v/>
      </c>
      <c r="B464" s="6" t="str">
        <f>IF('Time Series Inputs'!A464="","",'Time Series Inputs'!A464)</f>
        <v/>
      </c>
      <c r="C464" s="7" t="str">
        <f>IF('Time Series Inputs'!B464="","",'Time Series Inputs'!B464)</f>
        <v/>
      </c>
      <c r="D464" s="7" t="str">
        <f>IF('Time Series Inputs'!C464="","",'Time Series Inputs'!C464)</f>
        <v/>
      </c>
      <c r="E464" s="50" t="str">
        <f>IF('Rule Recommendations'!A464="","",'Rule Recommendations'!A464)</f>
        <v/>
      </c>
      <c r="F464" s="50" t="str">
        <f>IF($E464="","",IF(ROW($E464)&lt;=FIRST_TRADE_DATE,0,'Apply Constraints'!$E464))</f>
        <v/>
      </c>
      <c r="G464" s="50" t="str">
        <f t="shared" si="36"/>
        <v/>
      </c>
      <c r="H464" s="50" t="str">
        <f t="shared" si="37"/>
        <v/>
      </c>
      <c r="I464" s="49" t="str">
        <f t="shared" si="39"/>
        <v/>
      </c>
      <c r="J464" s="50" t="str">
        <f t="shared" si="38"/>
        <v/>
      </c>
    </row>
    <row r="465" spans="1:10" ht="15.75" customHeight="1">
      <c r="A465" s="40" t="str">
        <f t="shared" si="35"/>
        <v/>
      </c>
      <c r="B465" s="6" t="str">
        <f>IF('Time Series Inputs'!A465="","",'Time Series Inputs'!A465)</f>
        <v/>
      </c>
      <c r="C465" s="7" t="str">
        <f>IF('Time Series Inputs'!B465="","",'Time Series Inputs'!B465)</f>
        <v/>
      </c>
      <c r="D465" s="7" t="str">
        <f>IF('Time Series Inputs'!C465="","",'Time Series Inputs'!C465)</f>
        <v/>
      </c>
      <c r="E465" s="50" t="str">
        <f>IF('Rule Recommendations'!A465="","",'Rule Recommendations'!A465)</f>
        <v/>
      </c>
      <c r="F465" s="50" t="str">
        <f>IF($E465="","",IF(ROW($E465)&lt;=FIRST_TRADE_DATE,0,'Apply Constraints'!$E465))</f>
        <v/>
      </c>
      <c r="G465" s="50" t="str">
        <f t="shared" si="36"/>
        <v/>
      </c>
      <c r="H465" s="50" t="str">
        <f t="shared" si="37"/>
        <v/>
      </c>
      <c r="I465" s="49" t="str">
        <f t="shared" si="39"/>
        <v/>
      </c>
      <c r="J465" s="50" t="str">
        <f t="shared" si="38"/>
        <v/>
      </c>
    </row>
    <row r="466" spans="1:10" ht="15.75" customHeight="1">
      <c r="A466" s="40" t="str">
        <f t="shared" si="35"/>
        <v/>
      </c>
      <c r="B466" s="6" t="str">
        <f>IF('Time Series Inputs'!A466="","",'Time Series Inputs'!A466)</f>
        <v/>
      </c>
      <c r="C466" s="7" t="str">
        <f>IF('Time Series Inputs'!B466="","",'Time Series Inputs'!B466)</f>
        <v/>
      </c>
      <c r="D466" s="7" t="str">
        <f>IF('Time Series Inputs'!C466="","",'Time Series Inputs'!C466)</f>
        <v/>
      </c>
      <c r="E466" s="50" t="str">
        <f>IF('Rule Recommendations'!A466="","",'Rule Recommendations'!A466)</f>
        <v/>
      </c>
      <c r="F466" s="50" t="str">
        <f>IF($E466="","",IF(ROW($E466)&lt;=FIRST_TRADE_DATE,0,'Apply Constraints'!$E466))</f>
        <v/>
      </c>
      <c r="G466" s="50" t="str">
        <f t="shared" si="36"/>
        <v/>
      </c>
      <c r="H466" s="50" t="str">
        <f t="shared" si="37"/>
        <v/>
      </c>
      <c r="I466" s="49" t="str">
        <f t="shared" si="39"/>
        <v/>
      </c>
      <c r="J466" s="50" t="str">
        <f t="shared" si="38"/>
        <v/>
      </c>
    </row>
    <row r="467" spans="1:10" ht="15.75" customHeight="1">
      <c r="A467" s="40" t="str">
        <f t="shared" si="35"/>
        <v/>
      </c>
      <c r="B467" s="6" t="str">
        <f>IF('Time Series Inputs'!A467="","",'Time Series Inputs'!A467)</f>
        <v/>
      </c>
      <c r="C467" s="7" t="str">
        <f>IF('Time Series Inputs'!B467="","",'Time Series Inputs'!B467)</f>
        <v/>
      </c>
      <c r="D467" s="7" t="str">
        <f>IF('Time Series Inputs'!C467="","",'Time Series Inputs'!C467)</f>
        <v/>
      </c>
      <c r="E467" s="50" t="str">
        <f>IF('Rule Recommendations'!A467="","",'Rule Recommendations'!A467)</f>
        <v/>
      </c>
      <c r="F467" s="50" t="str">
        <f>IF($E467="","",IF(ROW($E467)&lt;=FIRST_TRADE_DATE,0,'Apply Constraints'!$E467))</f>
        <v/>
      </c>
      <c r="G467" s="50" t="str">
        <f t="shared" si="36"/>
        <v/>
      </c>
      <c r="H467" s="50" t="str">
        <f t="shared" si="37"/>
        <v/>
      </c>
      <c r="I467" s="49" t="str">
        <f t="shared" si="39"/>
        <v/>
      </c>
      <c r="J467" s="50" t="str">
        <f t="shared" si="38"/>
        <v/>
      </c>
    </row>
    <row r="468" spans="1:10" ht="15.75" customHeight="1">
      <c r="A468" s="40" t="str">
        <f t="shared" si="35"/>
        <v/>
      </c>
      <c r="B468" s="6" t="str">
        <f>IF('Time Series Inputs'!A468="","",'Time Series Inputs'!A468)</f>
        <v/>
      </c>
      <c r="C468" s="7" t="str">
        <f>IF('Time Series Inputs'!B468="","",'Time Series Inputs'!B468)</f>
        <v/>
      </c>
      <c r="D468" s="7" t="str">
        <f>IF('Time Series Inputs'!C468="","",'Time Series Inputs'!C468)</f>
        <v/>
      </c>
      <c r="E468" s="50" t="str">
        <f>IF('Rule Recommendations'!A468="","",'Rule Recommendations'!A468)</f>
        <v/>
      </c>
      <c r="F468" s="50" t="str">
        <f>IF($E468="","",IF(ROW($E468)&lt;=FIRST_TRADE_DATE,0,'Apply Constraints'!$E468))</f>
        <v/>
      </c>
      <c r="G468" s="50" t="str">
        <f t="shared" si="36"/>
        <v/>
      </c>
      <c r="H468" s="50" t="str">
        <f t="shared" si="37"/>
        <v/>
      </c>
      <c r="I468" s="49" t="str">
        <f t="shared" si="39"/>
        <v/>
      </c>
      <c r="J468" s="50" t="str">
        <f t="shared" si="38"/>
        <v/>
      </c>
    </row>
    <row r="469" spans="1:10" ht="15.75" customHeight="1">
      <c r="A469" s="40" t="str">
        <f t="shared" si="35"/>
        <v/>
      </c>
      <c r="B469" s="6" t="str">
        <f>IF('Time Series Inputs'!A469="","",'Time Series Inputs'!A469)</f>
        <v/>
      </c>
      <c r="C469" s="7" t="str">
        <f>IF('Time Series Inputs'!B469="","",'Time Series Inputs'!B469)</f>
        <v/>
      </c>
      <c r="D469" s="7" t="str">
        <f>IF('Time Series Inputs'!C469="","",'Time Series Inputs'!C469)</f>
        <v/>
      </c>
      <c r="E469" s="50" t="str">
        <f>IF('Rule Recommendations'!A469="","",'Rule Recommendations'!A469)</f>
        <v/>
      </c>
      <c r="F469" s="50" t="str">
        <f>IF($E469="","",IF(ROW($E469)&lt;=FIRST_TRADE_DATE,0,'Apply Constraints'!$E469))</f>
        <v/>
      </c>
      <c r="G469" s="50" t="str">
        <f t="shared" si="36"/>
        <v/>
      </c>
      <c r="H469" s="50" t="str">
        <f t="shared" si="37"/>
        <v/>
      </c>
      <c r="I469" s="49" t="str">
        <f t="shared" si="39"/>
        <v/>
      </c>
      <c r="J469" s="50" t="str">
        <f t="shared" si="38"/>
        <v/>
      </c>
    </row>
    <row r="470" spans="1:10" ht="15.75" customHeight="1">
      <c r="A470" s="40" t="str">
        <f t="shared" si="35"/>
        <v/>
      </c>
      <c r="B470" s="6" t="str">
        <f>IF('Time Series Inputs'!A470="","",'Time Series Inputs'!A470)</f>
        <v/>
      </c>
      <c r="C470" s="7" t="str">
        <f>IF('Time Series Inputs'!B470="","",'Time Series Inputs'!B470)</f>
        <v/>
      </c>
      <c r="D470" s="7" t="str">
        <f>IF('Time Series Inputs'!C470="","",'Time Series Inputs'!C470)</f>
        <v/>
      </c>
      <c r="E470" s="50" t="str">
        <f>IF('Rule Recommendations'!A470="","",'Rule Recommendations'!A470)</f>
        <v/>
      </c>
      <c r="F470" s="50" t="str">
        <f>IF($E470="","",IF(ROW($E470)&lt;=FIRST_TRADE_DATE,0,'Apply Constraints'!$E470))</f>
        <v/>
      </c>
      <c r="G470" s="50" t="str">
        <f t="shared" si="36"/>
        <v/>
      </c>
      <c r="H470" s="50" t="str">
        <f t="shared" si="37"/>
        <v/>
      </c>
      <c r="I470" s="49" t="str">
        <f t="shared" si="39"/>
        <v/>
      </c>
      <c r="J470" s="50" t="str">
        <f t="shared" si="38"/>
        <v/>
      </c>
    </row>
    <row r="471" spans="1:10" ht="15.75" customHeight="1">
      <c r="A471" s="40" t="str">
        <f t="shared" si="35"/>
        <v/>
      </c>
      <c r="B471" s="6" t="str">
        <f>IF('Time Series Inputs'!A471="","",'Time Series Inputs'!A471)</f>
        <v/>
      </c>
      <c r="C471" s="7" t="str">
        <f>IF('Time Series Inputs'!B471="","",'Time Series Inputs'!B471)</f>
        <v/>
      </c>
      <c r="D471" s="7" t="str">
        <f>IF('Time Series Inputs'!C471="","",'Time Series Inputs'!C471)</f>
        <v/>
      </c>
      <c r="E471" s="50" t="str">
        <f>IF('Rule Recommendations'!A471="","",'Rule Recommendations'!A471)</f>
        <v/>
      </c>
      <c r="F471" s="50" t="str">
        <f>IF($E471="","",IF(ROW($E471)&lt;=FIRST_TRADE_DATE,0,'Apply Constraints'!$E471))</f>
        <v/>
      </c>
      <c r="G471" s="50" t="str">
        <f t="shared" si="36"/>
        <v/>
      </c>
      <c r="H471" s="50" t="str">
        <f t="shared" si="37"/>
        <v/>
      </c>
      <c r="I471" s="49" t="str">
        <f t="shared" si="39"/>
        <v/>
      </c>
      <c r="J471" s="50" t="str">
        <f t="shared" si="38"/>
        <v/>
      </c>
    </row>
    <row r="472" spans="1:10" ht="15.75" customHeight="1">
      <c r="A472" s="40" t="str">
        <f t="shared" si="35"/>
        <v/>
      </c>
      <c r="B472" s="6" t="str">
        <f>IF('Time Series Inputs'!A472="","",'Time Series Inputs'!A472)</f>
        <v/>
      </c>
      <c r="C472" s="7" t="str">
        <f>IF('Time Series Inputs'!B472="","",'Time Series Inputs'!B472)</f>
        <v/>
      </c>
      <c r="D472" s="7" t="str">
        <f>IF('Time Series Inputs'!C472="","",'Time Series Inputs'!C472)</f>
        <v/>
      </c>
      <c r="E472" s="50" t="str">
        <f>IF('Rule Recommendations'!A472="","",'Rule Recommendations'!A472)</f>
        <v/>
      </c>
      <c r="F472" s="50" t="str">
        <f>IF($E472="","",IF(ROW($E472)&lt;=FIRST_TRADE_DATE,0,'Apply Constraints'!$E472))</f>
        <v/>
      </c>
      <c r="G472" s="50" t="str">
        <f t="shared" si="36"/>
        <v/>
      </c>
      <c r="H472" s="50" t="str">
        <f t="shared" si="37"/>
        <v/>
      </c>
      <c r="I472" s="49" t="str">
        <f t="shared" si="39"/>
        <v/>
      </c>
      <c r="J472" s="50" t="str">
        <f t="shared" si="38"/>
        <v/>
      </c>
    </row>
    <row r="473" spans="1:10" ht="15.75" customHeight="1">
      <c r="A473" s="40" t="str">
        <f t="shared" si="35"/>
        <v/>
      </c>
      <c r="B473" s="6" t="str">
        <f>IF('Time Series Inputs'!A473="","",'Time Series Inputs'!A473)</f>
        <v/>
      </c>
      <c r="C473" s="7" t="str">
        <f>IF('Time Series Inputs'!B473="","",'Time Series Inputs'!B473)</f>
        <v/>
      </c>
      <c r="D473" s="7" t="str">
        <f>IF('Time Series Inputs'!C473="","",'Time Series Inputs'!C473)</f>
        <v/>
      </c>
      <c r="E473" s="50" t="str">
        <f>IF('Rule Recommendations'!A473="","",'Rule Recommendations'!A473)</f>
        <v/>
      </c>
      <c r="F473" s="50" t="str">
        <f>IF($E473="","",IF(ROW($E473)&lt;=FIRST_TRADE_DATE,0,'Apply Constraints'!$E473))</f>
        <v/>
      </c>
      <c r="G473" s="50" t="str">
        <f t="shared" si="36"/>
        <v/>
      </c>
      <c r="H473" s="50" t="str">
        <f t="shared" si="37"/>
        <v/>
      </c>
      <c r="I473" s="49" t="str">
        <f t="shared" si="39"/>
        <v/>
      </c>
      <c r="J473" s="50" t="str">
        <f t="shared" si="38"/>
        <v/>
      </c>
    </row>
    <row r="474" spans="1:10" ht="15.75" customHeight="1">
      <c r="A474" s="40" t="str">
        <f t="shared" si="35"/>
        <v/>
      </c>
      <c r="B474" s="6" t="str">
        <f>IF('Time Series Inputs'!A474="","",'Time Series Inputs'!A474)</f>
        <v/>
      </c>
      <c r="C474" s="7" t="str">
        <f>IF('Time Series Inputs'!B474="","",'Time Series Inputs'!B474)</f>
        <v/>
      </c>
      <c r="D474" s="7" t="str">
        <f>IF('Time Series Inputs'!C474="","",'Time Series Inputs'!C474)</f>
        <v/>
      </c>
      <c r="E474" s="50" t="str">
        <f>IF('Rule Recommendations'!A474="","",'Rule Recommendations'!A474)</f>
        <v/>
      </c>
      <c r="F474" s="50" t="str">
        <f>IF($E474="","",IF(ROW($E474)&lt;=FIRST_TRADE_DATE,0,'Apply Constraints'!$E474))</f>
        <v/>
      </c>
      <c r="G474" s="50" t="str">
        <f t="shared" si="36"/>
        <v/>
      </c>
      <c r="H474" s="50" t="str">
        <f t="shared" si="37"/>
        <v/>
      </c>
      <c r="I474" s="49" t="str">
        <f t="shared" si="39"/>
        <v/>
      </c>
      <c r="J474" s="50" t="str">
        <f t="shared" si="38"/>
        <v/>
      </c>
    </row>
    <row r="475" spans="1:10" ht="15.75" customHeight="1">
      <c r="A475" s="40" t="str">
        <f t="shared" si="35"/>
        <v/>
      </c>
      <c r="B475" s="6" t="str">
        <f>IF('Time Series Inputs'!A475="","",'Time Series Inputs'!A475)</f>
        <v/>
      </c>
      <c r="C475" s="7" t="str">
        <f>IF('Time Series Inputs'!B475="","",'Time Series Inputs'!B475)</f>
        <v/>
      </c>
      <c r="D475" s="7" t="str">
        <f>IF('Time Series Inputs'!C475="","",'Time Series Inputs'!C475)</f>
        <v/>
      </c>
      <c r="E475" s="50" t="str">
        <f>IF('Rule Recommendations'!A475="","",'Rule Recommendations'!A475)</f>
        <v/>
      </c>
      <c r="F475" s="50" t="str">
        <f>IF($E475="","",IF(ROW($E475)&lt;=FIRST_TRADE_DATE,0,'Apply Constraints'!$E475))</f>
        <v/>
      </c>
      <c r="G475" s="50" t="str">
        <f t="shared" si="36"/>
        <v/>
      </c>
      <c r="H475" s="50" t="str">
        <f t="shared" si="37"/>
        <v/>
      </c>
      <c r="I475" s="49" t="str">
        <f t="shared" si="39"/>
        <v/>
      </c>
      <c r="J475" s="50" t="str">
        <f t="shared" si="38"/>
        <v/>
      </c>
    </row>
    <row r="476" spans="1:10" ht="15.75" customHeight="1">
      <c r="A476" s="40" t="str">
        <f t="shared" si="35"/>
        <v/>
      </c>
      <c r="B476" s="6" t="str">
        <f>IF('Time Series Inputs'!A476="","",'Time Series Inputs'!A476)</f>
        <v/>
      </c>
      <c r="C476" s="7" t="str">
        <f>IF('Time Series Inputs'!B476="","",'Time Series Inputs'!B476)</f>
        <v/>
      </c>
      <c r="D476" s="7" t="str">
        <f>IF('Time Series Inputs'!C476="","",'Time Series Inputs'!C476)</f>
        <v/>
      </c>
      <c r="E476" s="50" t="str">
        <f>IF('Rule Recommendations'!A476="","",'Rule Recommendations'!A476)</f>
        <v/>
      </c>
      <c r="F476" s="50" t="str">
        <f>IF($E476="","",IF(ROW($E476)&lt;=FIRST_TRADE_DATE,0,'Apply Constraints'!$E476))</f>
        <v/>
      </c>
      <c r="G476" s="50" t="str">
        <f t="shared" si="36"/>
        <v/>
      </c>
      <c r="H476" s="50" t="str">
        <f t="shared" si="37"/>
        <v/>
      </c>
      <c r="I476" s="49" t="str">
        <f t="shared" si="39"/>
        <v/>
      </c>
      <c r="J476" s="50" t="str">
        <f t="shared" si="38"/>
        <v/>
      </c>
    </row>
    <row r="477" spans="1:10" ht="15.75" customHeight="1">
      <c r="A477" s="40" t="str">
        <f t="shared" si="35"/>
        <v/>
      </c>
      <c r="B477" s="6" t="str">
        <f>IF('Time Series Inputs'!A477="","",'Time Series Inputs'!A477)</f>
        <v/>
      </c>
      <c r="C477" s="7" t="str">
        <f>IF('Time Series Inputs'!B477="","",'Time Series Inputs'!B477)</f>
        <v/>
      </c>
      <c r="D477" s="7" t="str">
        <f>IF('Time Series Inputs'!C477="","",'Time Series Inputs'!C477)</f>
        <v/>
      </c>
      <c r="E477" s="50" t="str">
        <f>IF('Rule Recommendations'!A477="","",'Rule Recommendations'!A477)</f>
        <v/>
      </c>
      <c r="F477" s="50" t="str">
        <f>IF($E477="","",IF(ROW($E477)&lt;=FIRST_TRADE_DATE,0,'Apply Constraints'!$E477))</f>
        <v/>
      </c>
      <c r="G477" s="50" t="str">
        <f t="shared" si="36"/>
        <v/>
      </c>
      <c r="H477" s="50" t="str">
        <f t="shared" si="37"/>
        <v/>
      </c>
      <c r="I477" s="49" t="str">
        <f t="shared" si="39"/>
        <v/>
      </c>
      <c r="J477" s="50" t="str">
        <f t="shared" si="38"/>
        <v/>
      </c>
    </row>
    <row r="478" spans="1:10" ht="15.75" customHeight="1">
      <c r="A478" s="40" t="str">
        <f t="shared" si="35"/>
        <v/>
      </c>
      <c r="B478" s="6" t="str">
        <f>IF('Time Series Inputs'!A478="","",'Time Series Inputs'!A478)</f>
        <v/>
      </c>
      <c r="C478" s="7" t="str">
        <f>IF('Time Series Inputs'!B478="","",'Time Series Inputs'!B478)</f>
        <v/>
      </c>
      <c r="D478" s="7" t="str">
        <f>IF('Time Series Inputs'!C478="","",'Time Series Inputs'!C478)</f>
        <v/>
      </c>
      <c r="E478" s="50" t="str">
        <f>IF('Rule Recommendations'!A478="","",'Rule Recommendations'!A478)</f>
        <v/>
      </c>
      <c r="F478" s="50" t="str">
        <f>IF($E478="","",IF(ROW($E478)&lt;=FIRST_TRADE_DATE,0,'Apply Constraints'!$E478))</f>
        <v/>
      </c>
      <c r="G478" s="50" t="str">
        <f t="shared" si="36"/>
        <v/>
      </c>
      <c r="H478" s="50" t="str">
        <f t="shared" si="37"/>
        <v/>
      </c>
      <c r="I478" s="49" t="str">
        <f t="shared" si="39"/>
        <v/>
      </c>
      <c r="J478" s="50" t="str">
        <f t="shared" si="38"/>
        <v/>
      </c>
    </row>
    <row r="479" spans="1:10" ht="15.75" customHeight="1">
      <c r="A479" s="40" t="str">
        <f t="shared" si="35"/>
        <v/>
      </c>
      <c r="B479" s="6" t="str">
        <f>IF('Time Series Inputs'!A479="","",'Time Series Inputs'!A479)</f>
        <v/>
      </c>
      <c r="C479" s="7" t="str">
        <f>IF('Time Series Inputs'!B479="","",'Time Series Inputs'!B479)</f>
        <v/>
      </c>
      <c r="D479" s="7" t="str">
        <f>IF('Time Series Inputs'!C479="","",'Time Series Inputs'!C479)</f>
        <v/>
      </c>
      <c r="E479" s="50" t="str">
        <f>IF('Rule Recommendations'!A479="","",'Rule Recommendations'!A479)</f>
        <v/>
      </c>
      <c r="F479" s="50" t="str">
        <f>IF($E479="","",IF(ROW($E479)&lt;=FIRST_TRADE_DATE,0,'Apply Constraints'!$E479))</f>
        <v/>
      </c>
      <c r="G479" s="50" t="str">
        <f t="shared" si="36"/>
        <v/>
      </c>
      <c r="H479" s="50" t="str">
        <f t="shared" si="37"/>
        <v/>
      </c>
      <c r="I479" s="49" t="str">
        <f t="shared" si="39"/>
        <v/>
      </c>
      <c r="J479" s="50" t="str">
        <f t="shared" si="38"/>
        <v/>
      </c>
    </row>
    <row r="480" spans="1:10" ht="15.75" customHeight="1">
      <c r="A480" s="40" t="str">
        <f t="shared" si="35"/>
        <v/>
      </c>
      <c r="B480" s="6" t="str">
        <f>IF('Time Series Inputs'!A480="","",'Time Series Inputs'!A480)</f>
        <v/>
      </c>
      <c r="C480" s="7" t="str">
        <f>IF('Time Series Inputs'!B480="","",'Time Series Inputs'!B480)</f>
        <v/>
      </c>
      <c r="D480" s="7" t="str">
        <f>IF('Time Series Inputs'!C480="","",'Time Series Inputs'!C480)</f>
        <v/>
      </c>
      <c r="E480" s="50" t="str">
        <f>IF('Rule Recommendations'!A480="","",'Rule Recommendations'!A480)</f>
        <v/>
      </c>
      <c r="F480" s="50" t="str">
        <f>IF($E480="","",IF(ROW($E480)&lt;=FIRST_TRADE_DATE,0,'Apply Constraints'!$E480))</f>
        <v/>
      </c>
      <c r="G480" s="50" t="str">
        <f t="shared" si="36"/>
        <v/>
      </c>
      <c r="H480" s="50" t="str">
        <f t="shared" si="37"/>
        <v/>
      </c>
      <c r="I480" s="49" t="str">
        <f t="shared" si="39"/>
        <v/>
      </c>
      <c r="J480" s="50" t="str">
        <f t="shared" si="38"/>
        <v/>
      </c>
    </row>
    <row r="481" spans="1:10" ht="15.75" customHeight="1">
      <c r="A481" s="40" t="str">
        <f t="shared" si="35"/>
        <v/>
      </c>
      <c r="B481" s="6" t="str">
        <f>IF('Time Series Inputs'!A481="","",'Time Series Inputs'!A481)</f>
        <v/>
      </c>
      <c r="C481" s="7" t="str">
        <f>IF('Time Series Inputs'!B481="","",'Time Series Inputs'!B481)</f>
        <v/>
      </c>
      <c r="D481" s="7" t="str">
        <f>IF('Time Series Inputs'!C481="","",'Time Series Inputs'!C481)</f>
        <v/>
      </c>
      <c r="E481" s="50" t="str">
        <f>IF('Rule Recommendations'!A481="","",'Rule Recommendations'!A481)</f>
        <v/>
      </c>
      <c r="F481" s="50" t="str">
        <f>IF($E481="","",IF(ROW($E481)&lt;=FIRST_TRADE_DATE,0,'Apply Constraints'!$E481))</f>
        <v/>
      </c>
      <c r="G481" s="50" t="str">
        <f t="shared" si="36"/>
        <v/>
      </c>
      <c r="H481" s="50" t="str">
        <f t="shared" si="37"/>
        <v/>
      </c>
      <c r="I481" s="49" t="str">
        <f t="shared" si="39"/>
        <v/>
      </c>
      <c r="J481" s="50" t="str">
        <f t="shared" si="38"/>
        <v/>
      </c>
    </row>
    <row r="482" spans="1:10" ht="15.75" customHeight="1">
      <c r="A482" s="40" t="str">
        <f t="shared" si="35"/>
        <v/>
      </c>
      <c r="B482" s="6" t="str">
        <f>IF('Time Series Inputs'!A482="","",'Time Series Inputs'!A482)</f>
        <v/>
      </c>
      <c r="C482" s="7" t="str">
        <f>IF('Time Series Inputs'!B482="","",'Time Series Inputs'!B482)</f>
        <v/>
      </c>
      <c r="D482" s="7" t="str">
        <f>IF('Time Series Inputs'!C482="","",'Time Series Inputs'!C482)</f>
        <v/>
      </c>
      <c r="E482" s="50" t="str">
        <f>IF('Rule Recommendations'!A482="","",'Rule Recommendations'!A482)</f>
        <v/>
      </c>
      <c r="F482" s="50" t="str">
        <f>IF($E482="","",IF(ROW($E482)&lt;=FIRST_TRADE_DATE,0,'Apply Constraints'!$E482))</f>
        <v/>
      </c>
      <c r="G482" s="50" t="str">
        <f t="shared" si="36"/>
        <v/>
      </c>
      <c r="H482" s="50" t="str">
        <f t="shared" si="37"/>
        <v/>
      </c>
      <c r="I482" s="49" t="str">
        <f t="shared" si="39"/>
        <v/>
      </c>
      <c r="J482" s="50" t="str">
        <f t="shared" si="38"/>
        <v/>
      </c>
    </row>
    <row r="483" spans="1:10" ht="15.75" customHeight="1">
      <c r="A483" s="40" t="str">
        <f t="shared" si="35"/>
        <v/>
      </c>
      <c r="B483" s="6" t="str">
        <f>IF('Time Series Inputs'!A483="","",'Time Series Inputs'!A483)</f>
        <v/>
      </c>
      <c r="C483" s="7" t="str">
        <f>IF('Time Series Inputs'!B483="","",'Time Series Inputs'!B483)</f>
        <v/>
      </c>
      <c r="D483" s="7" t="str">
        <f>IF('Time Series Inputs'!C483="","",'Time Series Inputs'!C483)</f>
        <v/>
      </c>
      <c r="E483" s="50" t="str">
        <f>IF('Rule Recommendations'!A483="","",'Rule Recommendations'!A483)</f>
        <v/>
      </c>
      <c r="F483" s="50" t="str">
        <f>IF($E483="","",IF(ROW($E483)&lt;=FIRST_TRADE_DATE,0,'Apply Constraints'!$E483))</f>
        <v/>
      </c>
      <c r="G483" s="50" t="str">
        <f t="shared" si="36"/>
        <v/>
      </c>
      <c r="H483" s="50" t="str">
        <f t="shared" si="37"/>
        <v/>
      </c>
      <c r="I483" s="49" t="str">
        <f t="shared" si="39"/>
        <v/>
      </c>
      <c r="J483" s="50" t="str">
        <f t="shared" si="38"/>
        <v/>
      </c>
    </row>
    <row r="484" spans="1:10" ht="15.75" customHeight="1">
      <c r="A484" s="40" t="str">
        <f t="shared" si="35"/>
        <v/>
      </c>
      <c r="B484" s="6" t="str">
        <f>IF('Time Series Inputs'!A484="","",'Time Series Inputs'!A484)</f>
        <v/>
      </c>
      <c r="C484" s="7" t="str">
        <f>IF('Time Series Inputs'!B484="","",'Time Series Inputs'!B484)</f>
        <v/>
      </c>
      <c r="D484" s="7" t="str">
        <f>IF('Time Series Inputs'!C484="","",'Time Series Inputs'!C484)</f>
        <v/>
      </c>
      <c r="E484" s="50" t="str">
        <f>IF('Rule Recommendations'!A484="","",'Rule Recommendations'!A484)</f>
        <v/>
      </c>
      <c r="F484" s="50" t="str">
        <f>IF($E484="","",IF(ROW($E484)&lt;=FIRST_TRADE_DATE,0,'Apply Constraints'!$E484))</f>
        <v/>
      </c>
      <c r="G484" s="50" t="str">
        <f t="shared" si="36"/>
        <v/>
      </c>
      <c r="H484" s="50" t="str">
        <f t="shared" si="37"/>
        <v/>
      </c>
      <c r="I484" s="49" t="str">
        <f t="shared" si="39"/>
        <v/>
      </c>
      <c r="J484" s="50" t="str">
        <f t="shared" si="38"/>
        <v/>
      </c>
    </row>
    <row r="485" spans="1:10" ht="15.75" customHeight="1">
      <c r="A485" s="40" t="str">
        <f t="shared" si="35"/>
        <v/>
      </c>
      <c r="B485" s="6" t="str">
        <f>IF('Time Series Inputs'!A485="","",'Time Series Inputs'!A485)</f>
        <v/>
      </c>
      <c r="C485" s="7" t="str">
        <f>IF('Time Series Inputs'!B485="","",'Time Series Inputs'!B485)</f>
        <v/>
      </c>
      <c r="D485" s="7" t="str">
        <f>IF('Time Series Inputs'!C485="","",'Time Series Inputs'!C485)</f>
        <v/>
      </c>
      <c r="E485" s="50" t="str">
        <f>IF('Rule Recommendations'!A485="","",'Rule Recommendations'!A485)</f>
        <v/>
      </c>
      <c r="F485" s="50" t="str">
        <f>IF($E485="","",IF(ROW($E485)&lt;=FIRST_TRADE_DATE,0,'Apply Constraints'!$E485))</f>
        <v/>
      </c>
      <c r="G485" s="50" t="str">
        <f t="shared" si="36"/>
        <v/>
      </c>
      <c r="H485" s="50" t="str">
        <f t="shared" si="37"/>
        <v/>
      </c>
      <c r="I485" s="49" t="str">
        <f t="shared" si="39"/>
        <v/>
      </c>
      <c r="J485" s="50" t="str">
        <f t="shared" si="38"/>
        <v/>
      </c>
    </row>
    <row r="486" spans="1:10" ht="15.75" customHeight="1">
      <c r="A486" s="40" t="str">
        <f t="shared" si="35"/>
        <v/>
      </c>
      <c r="B486" s="6" t="str">
        <f>IF('Time Series Inputs'!A486="","",'Time Series Inputs'!A486)</f>
        <v/>
      </c>
      <c r="C486" s="7" t="str">
        <f>IF('Time Series Inputs'!B486="","",'Time Series Inputs'!B486)</f>
        <v/>
      </c>
      <c r="D486" s="7" t="str">
        <f>IF('Time Series Inputs'!C486="","",'Time Series Inputs'!C486)</f>
        <v/>
      </c>
      <c r="E486" s="50" t="str">
        <f>IF('Rule Recommendations'!A486="","",'Rule Recommendations'!A486)</f>
        <v/>
      </c>
      <c r="F486" s="50" t="str">
        <f>IF($E486="","",IF(ROW($E486)&lt;=FIRST_TRADE_DATE,0,'Apply Constraints'!$E486))</f>
        <v/>
      </c>
      <c r="G486" s="50" t="str">
        <f t="shared" si="36"/>
        <v/>
      </c>
      <c r="H486" s="50" t="str">
        <f t="shared" si="37"/>
        <v/>
      </c>
      <c r="I486" s="49" t="str">
        <f t="shared" si="39"/>
        <v/>
      </c>
      <c r="J486" s="50" t="str">
        <f t="shared" si="38"/>
        <v/>
      </c>
    </row>
    <row r="487" spans="1:10" ht="15.75" customHeight="1">
      <c r="A487" s="40" t="str">
        <f t="shared" si="35"/>
        <v/>
      </c>
      <c r="B487" s="6" t="str">
        <f>IF('Time Series Inputs'!A487="","",'Time Series Inputs'!A487)</f>
        <v/>
      </c>
      <c r="C487" s="7" t="str">
        <f>IF('Time Series Inputs'!B487="","",'Time Series Inputs'!B487)</f>
        <v/>
      </c>
      <c r="D487" s="7" t="str">
        <f>IF('Time Series Inputs'!C487="","",'Time Series Inputs'!C487)</f>
        <v/>
      </c>
      <c r="E487" s="50" t="str">
        <f>IF('Rule Recommendations'!A487="","",'Rule Recommendations'!A487)</f>
        <v/>
      </c>
      <c r="F487" s="50" t="str">
        <f>IF($E487="","",IF(ROW($E487)&lt;=FIRST_TRADE_DATE,0,'Apply Constraints'!$E487))</f>
        <v/>
      </c>
      <c r="G487" s="50" t="str">
        <f t="shared" si="36"/>
        <v/>
      </c>
      <c r="H487" s="50" t="str">
        <f t="shared" si="37"/>
        <v/>
      </c>
      <c r="I487" s="49" t="str">
        <f t="shared" si="39"/>
        <v/>
      </c>
      <c r="J487" s="50" t="str">
        <f t="shared" si="38"/>
        <v/>
      </c>
    </row>
    <row r="488" spans="1:10" ht="15.75" customHeight="1">
      <c r="A488" s="40" t="str">
        <f t="shared" si="35"/>
        <v/>
      </c>
      <c r="B488" s="6" t="str">
        <f>IF('Time Series Inputs'!A488="","",'Time Series Inputs'!A488)</f>
        <v/>
      </c>
      <c r="C488" s="7" t="str">
        <f>IF('Time Series Inputs'!B488="","",'Time Series Inputs'!B488)</f>
        <v/>
      </c>
      <c r="D488" s="7" t="str">
        <f>IF('Time Series Inputs'!C488="","",'Time Series Inputs'!C488)</f>
        <v/>
      </c>
      <c r="E488" s="50" t="str">
        <f>IF('Rule Recommendations'!A488="","",'Rule Recommendations'!A488)</f>
        <v/>
      </c>
      <c r="F488" s="50" t="str">
        <f>IF($E488="","",IF(ROW($E488)&lt;=FIRST_TRADE_DATE,0,'Apply Constraints'!$E488))</f>
        <v/>
      </c>
      <c r="G488" s="50" t="str">
        <f t="shared" si="36"/>
        <v/>
      </c>
      <c r="H488" s="50" t="str">
        <f t="shared" si="37"/>
        <v/>
      </c>
      <c r="I488" s="49" t="str">
        <f t="shared" si="39"/>
        <v/>
      </c>
      <c r="J488" s="50" t="str">
        <f t="shared" si="38"/>
        <v/>
      </c>
    </row>
    <row r="489" spans="1:10" ht="15.75" customHeight="1">
      <c r="A489" s="40" t="str">
        <f t="shared" si="35"/>
        <v/>
      </c>
      <c r="B489" s="6" t="str">
        <f>IF('Time Series Inputs'!A489="","",'Time Series Inputs'!A489)</f>
        <v/>
      </c>
      <c r="C489" s="7" t="str">
        <f>IF('Time Series Inputs'!B489="","",'Time Series Inputs'!B489)</f>
        <v/>
      </c>
      <c r="D489" s="7" t="str">
        <f>IF('Time Series Inputs'!C489="","",'Time Series Inputs'!C489)</f>
        <v/>
      </c>
      <c r="E489" s="50" t="str">
        <f>IF('Rule Recommendations'!A489="","",'Rule Recommendations'!A489)</f>
        <v/>
      </c>
      <c r="F489" s="50" t="str">
        <f>IF($E489="","",IF(ROW($E489)&lt;=FIRST_TRADE_DATE,0,'Apply Constraints'!$E489))</f>
        <v/>
      </c>
      <c r="G489" s="50" t="str">
        <f t="shared" si="36"/>
        <v/>
      </c>
      <c r="H489" s="50" t="str">
        <f t="shared" si="37"/>
        <v/>
      </c>
      <c r="I489" s="49" t="str">
        <f t="shared" si="39"/>
        <v/>
      </c>
      <c r="J489" s="50" t="str">
        <f t="shared" si="38"/>
        <v/>
      </c>
    </row>
    <row r="490" spans="1:10" ht="15.75" customHeight="1">
      <c r="A490" s="40" t="str">
        <f t="shared" si="35"/>
        <v/>
      </c>
      <c r="B490" s="6" t="str">
        <f>IF('Time Series Inputs'!A490="","",'Time Series Inputs'!A490)</f>
        <v/>
      </c>
      <c r="C490" s="7" t="str">
        <f>IF('Time Series Inputs'!B490="","",'Time Series Inputs'!B490)</f>
        <v/>
      </c>
      <c r="D490" s="7" t="str">
        <f>IF('Time Series Inputs'!C490="","",'Time Series Inputs'!C490)</f>
        <v/>
      </c>
      <c r="E490" s="50" t="str">
        <f>IF('Rule Recommendations'!A490="","",'Rule Recommendations'!A490)</f>
        <v/>
      </c>
      <c r="F490" s="50" t="str">
        <f>IF($E490="","",IF(ROW($E490)&lt;=FIRST_TRADE_DATE,0,'Apply Constraints'!$E490))</f>
        <v/>
      </c>
      <c r="G490" s="50" t="str">
        <f t="shared" si="36"/>
        <v/>
      </c>
      <c r="H490" s="50" t="str">
        <f t="shared" si="37"/>
        <v/>
      </c>
      <c r="I490" s="49" t="str">
        <f t="shared" si="39"/>
        <v/>
      </c>
      <c r="J490" s="50" t="str">
        <f t="shared" si="38"/>
        <v/>
      </c>
    </row>
    <row r="491" spans="1:10" ht="15.75" customHeight="1">
      <c r="A491" s="40" t="str">
        <f t="shared" si="35"/>
        <v/>
      </c>
      <c r="B491" s="6" t="str">
        <f>IF('Time Series Inputs'!A491="","",'Time Series Inputs'!A491)</f>
        <v/>
      </c>
      <c r="C491" s="7" t="str">
        <f>IF('Time Series Inputs'!B491="","",'Time Series Inputs'!B491)</f>
        <v/>
      </c>
      <c r="D491" s="7" t="str">
        <f>IF('Time Series Inputs'!C491="","",'Time Series Inputs'!C491)</f>
        <v/>
      </c>
      <c r="E491" s="50" t="str">
        <f>IF('Rule Recommendations'!A491="","",'Rule Recommendations'!A491)</f>
        <v/>
      </c>
      <c r="F491" s="50" t="str">
        <f>IF($E491="","",IF(ROW($E491)&lt;=FIRST_TRADE_DATE,0,'Apply Constraints'!$E491))</f>
        <v/>
      </c>
      <c r="G491" s="50" t="str">
        <f t="shared" si="36"/>
        <v/>
      </c>
      <c r="H491" s="50" t="str">
        <f t="shared" si="37"/>
        <v/>
      </c>
      <c r="I491" s="49" t="str">
        <f t="shared" si="39"/>
        <v/>
      </c>
      <c r="J491" s="50" t="str">
        <f t="shared" si="38"/>
        <v/>
      </c>
    </row>
    <row r="492" spans="1:10" ht="15.75" customHeight="1">
      <c r="A492" s="40" t="str">
        <f t="shared" si="35"/>
        <v/>
      </c>
      <c r="B492" s="6" t="str">
        <f>IF('Time Series Inputs'!A492="","",'Time Series Inputs'!A492)</f>
        <v/>
      </c>
      <c r="C492" s="7" t="str">
        <f>IF('Time Series Inputs'!B492="","",'Time Series Inputs'!B492)</f>
        <v/>
      </c>
      <c r="D492" s="7" t="str">
        <f>IF('Time Series Inputs'!C492="","",'Time Series Inputs'!C492)</f>
        <v/>
      </c>
      <c r="E492" s="50" t="str">
        <f>IF('Rule Recommendations'!A492="","",'Rule Recommendations'!A492)</f>
        <v/>
      </c>
      <c r="F492" s="50" t="str">
        <f>IF($E492="","",IF(ROW($E492)&lt;=FIRST_TRADE_DATE,0,'Apply Constraints'!$E492))</f>
        <v/>
      </c>
      <c r="G492" s="50" t="str">
        <f t="shared" si="36"/>
        <v/>
      </c>
      <c r="H492" s="50" t="str">
        <f t="shared" si="37"/>
        <v/>
      </c>
      <c r="I492" s="49" t="str">
        <f t="shared" si="39"/>
        <v/>
      </c>
      <c r="J492" s="50" t="str">
        <f t="shared" si="38"/>
        <v/>
      </c>
    </row>
    <row r="493" spans="1:10" ht="15.75" customHeight="1">
      <c r="A493" s="40" t="str">
        <f t="shared" si="35"/>
        <v/>
      </c>
      <c r="B493" s="6" t="str">
        <f>IF('Time Series Inputs'!A493="","",'Time Series Inputs'!A493)</f>
        <v/>
      </c>
      <c r="C493" s="7" t="str">
        <f>IF('Time Series Inputs'!B493="","",'Time Series Inputs'!B493)</f>
        <v/>
      </c>
      <c r="D493" s="7" t="str">
        <f>IF('Time Series Inputs'!C493="","",'Time Series Inputs'!C493)</f>
        <v/>
      </c>
      <c r="E493" s="50" t="str">
        <f>IF('Rule Recommendations'!A493="","",'Rule Recommendations'!A493)</f>
        <v/>
      </c>
      <c r="F493" s="50" t="str">
        <f>IF($E493="","",IF(ROW($E493)&lt;=FIRST_TRADE_DATE,0,'Apply Constraints'!$E493))</f>
        <v/>
      </c>
      <c r="G493" s="50" t="str">
        <f t="shared" si="36"/>
        <v/>
      </c>
      <c r="H493" s="50" t="str">
        <f t="shared" si="37"/>
        <v/>
      </c>
      <c r="I493" s="49" t="str">
        <f t="shared" si="39"/>
        <v/>
      </c>
      <c r="J493" s="50" t="str">
        <f t="shared" si="38"/>
        <v/>
      </c>
    </row>
    <row r="494" spans="1:10" ht="15.75" customHeight="1">
      <c r="A494" s="40" t="str">
        <f t="shared" si="35"/>
        <v/>
      </c>
      <c r="B494" s="6" t="str">
        <f>IF('Time Series Inputs'!A494="","",'Time Series Inputs'!A494)</f>
        <v/>
      </c>
      <c r="C494" s="7" t="str">
        <f>IF('Time Series Inputs'!B494="","",'Time Series Inputs'!B494)</f>
        <v/>
      </c>
      <c r="D494" s="7" t="str">
        <f>IF('Time Series Inputs'!C494="","",'Time Series Inputs'!C494)</f>
        <v/>
      </c>
      <c r="E494" s="50" t="str">
        <f>IF('Rule Recommendations'!A494="","",'Rule Recommendations'!A494)</f>
        <v/>
      </c>
      <c r="F494" s="50" t="str">
        <f>IF($E494="","",IF(ROW($E494)&lt;=FIRST_TRADE_DATE,0,'Apply Constraints'!$E494))</f>
        <v/>
      </c>
      <c r="G494" s="50" t="str">
        <f t="shared" si="36"/>
        <v/>
      </c>
      <c r="H494" s="50" t="str">
        <f t="shared" si="37"/>
        <v/>
      </c>
      <c r="I494" s="49" t="str">
        <f t="shared" si="39"/>
        <v/>
      </c>
      <c r="J494" s="50" t="str">
        <f t="shared" si="38"/>
        <v/>
      </c>
    </row>
    <row r="495" spans="1:10" ht="15.75" customHeight="1">
      <c r="A495" s="40" t="str">
        <f t="shared" si="35"/>
        <v/>
      </c>
      <c r="B495" s="6" t="str">
        <f>IF('Time Series Inputs'!A495="","",'Time Series Inputs'!A495)</f>
        <v/>
      </c>
      <c r="C495" s="7" t="str">
        <f>IF('Time Series Inputs'!B495="","",'Time Series Inputs'!B495)</f>
        <v/>
      </c>
      <c r="D495" s="7" t="str">
        <f>IF('Time Series Inputs'!C495="","",'Time Series Inputs'!C495)</f>
        <v/>
      </c>
      <c r="E495" s="50" t="str">
        <f>IF('Rule Recommendations'!A495="","",'Rule Recommendations'!A495)</f>
        <v/>
      </c>
      <c r="F495" s="50" t="str">
        <f>IF($E495="","",IF(ROW($E495)&lt;=FIRST_TRADE_DATE,0,'Apply Constraints'!$E495))</f>
        <v/>
      </c>
      <c r="G495" s="50" t="str">
        <f t="shared" si="36"/>
        <v/>
      </c>
      <c r="H495" s="50" t="str">
        <f t="shared" si="37"/>
        <v/>
      </c>
      <c r="I495" s="49" t="str">
        <f t="shared" si="39"/>
        <v/>
      </c>
      <c r="J495" s="50" t="str">
        <f t="shared" si="38"/>
        <v/>
      </c>
    </row>
    <row r="496" spans="1:10" ht="15.75" customHeight="1">
      <c r="A496" s="40" t="str">
        <f t="shared" si="35"/>
        <v/>
      </c>
      <c r="B496" s="6" t="str">
        <f>IF('Time Series Inputs'!A496="","",'Time Series Inputs'!A496)</f>
        <v/>
      </c>
      <c r="C496" s="7" t="str">
        <f>IF('Time Series Inputs'!B496="","",'Time Series Inputs'!B496)</f>
        <v/>
      </c>
      <c r="D496" s="7" t="str">
        <f>IF('Time Series Inputs'!C496="","",'Time Series Inputs'!C496)</f>
        <v/>
      </c>
      <c r="E496" s="50" t="str">
        <f>IF('Rule Recommendations'!A496="","",'Rule Recommendations'!A496)</f>
        <v/>
      </c>
      <c r="F496" s="50" t="str">
        <f>IF($E496="","",IF(ROW($E496)&lt;=FIRST_TRADE_DATE,0,'Apply Constraints'!$E496))</f>
        <v/>
      </c>
      <c r="G496" s="50" t="str">
        <f t="shared" si="36"/>
        <v/>
      </c>
      <c r="H496" s="50" t="str">
        <f t="shared" si="37"/>
        <v/>
      </c>
      <c r="I496" s="49" t="str">
        <f t="shared" si="39"/>
        <v/>
      </c>
      <c r="J496" s="50" t="str">
        <f t="shared" si="38"/>
        <v/>
      </c>
    </row>
    <row r="497" spans="1:10" ht="15.75" customHeight="1">
      <c r="A497" s="40" t="str">
        <f t="shared" si="35"/>
        <v/>
      </c>
      <c r="B497" s="6" t="str">
        <f>IF('Time Series Inputs'!A497="","",'Time Series Inputs'!A497)</f>
        <v/>
      </c>
      <c r="C497" s="7" t="str">
        <f>IF('Time Series Inputs'!B497="","",'Time Series Inputs'!B497)</f>
        <v/>
      </c>
      <c r="D497" s="7" t="str">
        <f>IF('Time Series Inputs'!C497="","",'Time Series Inputs'!C497)</f>
        <v/>
      </c>
      <c r="E497" s="50" t="str">
        <f>IF('Rule Recommendations'!A497="","",'Rule Recommendations'!A497)</f>
        <v/>
      </c>
      <c r="F497" s="50" t="str">
        <f>IF($E497="","",IF(ROW($E497)&lt;=FIRST_TRADE_DATE,0,'Apply Constraints'!$E497))</f>
        <v/>
      </c>
      <c r="G497" s="50" t="str">
        <f t="shared" si="36"/>
        <v/>
      </c>
      <c r="H497" s="50" t="str">
        <f t="shared" si="37"/>
        <v/>
      </c>
      <c r="I497" s="49" t="str">
        <f t="shared" si="39"/>
        <v/>
      </c>
      <c r="J497" s="50" t="str">
        <f t="shared" si="38"/>
        <v/>
      </c>
    </row>
    <row r="498" spans="1:10" ht="15.75" customHeight="1">
      <c r="A498" s="40" t="str">
        <f t="shared" si="35"/>
        <v/>
      </c>
      <c r="B498" s="6" t="str">
        <f>IF('Time Series Inputs'!A498="","",'Time Series Inputs'!A498)</f>
        <v/>
      </c>
      <c r="C498" s="7" t="str">
        <f>IF('Time Series Inputs'!B498="","",'Time Series Inputs'!B498)</f>
        <v/>
      </c>
      <c r="D498" s="7" t="str">
        <f>IF('Time Series Inputs'!C498="","",'Time Series Inputs'!C498)</f>
        <v/>
      </c>
      <c r="E498" s="50" t="str">
        <f>IF('Rule Recommendations'!A498="","",'Rule Recommendations'!A498)</f>
        <v/>
      </c>
      <c r="F498" s="50" t="str">
        <f>IF($E498="","",IF(ROW($E498)&lt;=FIRST_TRADE_DATE,0,'Apply Constraints'!$E498))</f>
        <v/>
      </c>
      <c r="G498" s="50" t="str">
        <f t="shared" si="36"/>
        <v/>
      </c>
      <c r="H498" s="50" t="str">
        <f t="shared" si="37"/>
        <v/>
      </c>
      <c r="I498" s="49" t="str">
        <f t="shared" si="39"/>
        <v/>
      </c>
      <c r="J498" s="50" t="str">
        <f t="shared" si="38"/>
        <v/>
      </c>
    </row>
    <row r="499" spans="1:10" ht="15.75" customHeight="1">
      <c r="A499" s="40" t="str">
        <f t="shared" si="35"/>
        <v/>
      </c>
      <c r="B499" s="6" t="str">
        <f>IF('Time Series Inputs'!A499="","",'Time Series Inputs'!A499)</f>
        <v/>
      </c>
      <c r="C499" s="7" t="str">
        <f>IF('Time Series Inputs'!B499="","",'Time Series Inputs'!B499)</f>
        <v/>
      </c>
      <c r="D499" s="7" t="str">
        <f>IF('Time Series Inputs'!C499="","",'Time Series Inputs'!C499)</f>
        <v/>
      </c>
      <c r="E499" s="50" t="str">
        <f>IF('Rule Recommendations'!A499="","",'Rule Recommendations'!A499)</f>
        <v/>
      </c>
      <c r="F499" s="50" t="str">
        <f>IF($E499="","",IF(ROW($E499)&lt;=FIRST_TRADE_DATE,0,'Apply Constraints'!$E499))</f>
        <v/>
      </c>
      <c r="G499" s="50" t="str">
        <f t="shared" si="36"/>
        <v/>
      </c>
      <c r="H499" s="50" t="str">
        <f t="shared" si="37"/>
        <v/>
      </c>
      <c r="I499" s="49" t="str">
        <f t="shared" si="39"/>
        <v/>
      </c>
      <c r="J499" s="50" t="str">
        <f t="shared" si="38"/>
        <v/>
      </c>
    </row>
    <row r="500" spans="1:10" ht="15.75" customHeight="1">
      <c r="A500" s="40" t="str">
        <f t="shared" si="35"/>
        <v/>
      </c>
      <c r="B500" s="6" t="str">
        <f>IF('Time Series Inputs'!A500="","",'Time Series Inputs'!A500)</f>
        <v/>
      </c>
      <c r="C500" s="7" t="str">
        <f>IF('Time Series Inputs'!B500="","",'Time Series Inputs'!B500)</f>
        <v/>
      </c>
      <c r="D500" s="7" t="str">
        <f>IF('Time Series Inputs'!C500="","",'Time Series Inputs'!C500)</f>
        <v/>
      </c>
      <c r="E500" s="50" t="str">
        <f>IF('Rule Recommendations'!A500="","",'Rule Recommendations'!A500)</f>
        <v/>
      </c>
      <c r="F500" s="50" t="str">
        <f>IF($E500="","",IF(ROW($E500)&lt;=FIRST_TRADE_DATE,0,'Apply Constraints'!$E500))</f>
        <v/>
      </c>
      <c r="G500" s="50" t="str">
        <f t="shared" si="36"/>
        <v/>
      </c>
      <c r="H500" s="50" t="str">
        <f t="shared" si="37"/>
        <v/>
      </c>
      <c r="I500" s="49" t="str">
        <f t="shared" si="39"/>
        <v/>
      </c>
      <c r="J500" s="50" t="str">
        <f t="shared" si="38"/>
        <v/>
      </c>
    </row>
    <row r="501" spans="1:10" ht="15.75" customHeight="1">
      <c r="A501" s="40" t="str">
        <f t="shared" si="35"/>
        <v/>
      </c>
      <c r="B501" s="6" t="str">
        <f>IF('Time Series Inputs'!A501="","",'Time Series Inputs'!A501)</f>
        <v/>
      </c>
      <c r="C501" s="7" t="str">
        <f>IF('Time Series Inputs'!B501="","",'Time Series Inputs'!B501)</f>
        <v/>
      </c>
      <c r="D501" s="7" t="str">
        <f>IF('Time Series Inputs'!C501="","",'Time Series Inputs'!C501)</f>
        <v/>
      </c>
      <c r="E501" s="50" t="str">
        <f>IF('Rule Recommendations'!A501="","",'Rule Recommendations'!A501)</f>
        <v/>
      </c>
      <c r="F501" s="50" t="str">
        <f>IF($E501="","",IF(ROW($E501)&lt;=FIRST_TRADE_DATE,0,'Apply Constraints'!$E501))</f>
        <v/>
      </c>
      <c r="G501" s="50" t="str">
        <f t="shared" si="36"/>
        <v/>
      </c>
      <c r="H501" s="50" t="str">
        <f t="shared" si="37"/>
        <v/>
      </c>
      <c r="I501" s="49" t="str">
        <f t="shared" si="39"/>
        <v/>
      </c>
      <c r="J501" s="50" t="str">
        <f t="shared" si="38"/>
        <v/>
      </c>
    </row>
    <row r="502" spans="1:10" ht="15.75" customHeight="1">
      <c r="A502" s="40" t="str">
        <f t="shared" si="35"/>
        <v/>
      </c>
      <c r="B502" s="6" t="str">
        <f>IF('Time Series Inputs'!A502="","",'Time Series Inputs'!A502)</f>
        <v/>
      </c>
      <c r="C502" s="7" t="str">
        <f>IF('Time Series Inputs'!B502="","",'Time Series Inputs'!B502)</f>
        <v/>
      </c>
      <c r="D502" s="7" t="str">
        <f>IF('Time Series Inputs'!C502="","",'Time Series Inputs'!C502)</f>
        <v/>
      </c>
      <c r="E502" s="50" t="str">
        <f>IF('Rule Recommendations'!A502="","",'Rule Recommendations'!A502)</f>
        <v/>
      </c>
      <c r="F502" s="50" t="str">
        <f>IF($E502="","",IF(ROW($E502)&lt;=FIRST_TRADE_DATE,0,'Apply Constraints'!$E502))</f>
        <v/>
      </c>
      <c r="G502" s="50" t="str">
        <f t="shared" si="36"/>
        <v/>
      </c>
      <c r="H502" s="50" t="str">
        <f t="shared" si="37"/>
        <v/>
      </c>
      <c r="I502" s="49" t="str">
        <f t="shared" si="39"/>
        <v/>
      </c>
      <c r="J502" s="50" t="str">
        <f t="shared" si="38"/>
        <v/>
      </c>
    </row>
    <row r="503" spans="1:10" ht="15.75" customHeight="1">
      <c r="A503" s="40" t="str">
        <f t="shared" si="35"/>
        <v/>
      </c>
      <c r="B503" s="6" t="str">
        <f>IF('Time Series Inputs'!A503="","",'Time Series Inputs'!A503)</f>
        <v/>
      </c>
      <c r="C503" s="7" t="str">
        <f>IF('Time Series Inputs'!B503="","",'Time Series Inputs'!B503)</f>
        <v/>
      </c>
      <c r="D503" s="7" t="str">
        <f>IF('Time Series Inputs'!C503="","",'Time Series Inputs'!C503)</f>
        <v/>
      </c>
      <c r="E503" s="50" t="str">
        <f>IF('Rule Recommendations'!A503="","",'Rule Recommendations'!A503)</f>
        <v/>
      </c>
      <c r="F503" s="50" t="str">
        <f>IF($E503="","",IF(ROW($E503)&lt;=FIRST_TRADE_DATE,0,'Apply Constraints'!$E503))</f>
        <v/>
      </c>
      <c r="G503" s="50" t="str">
        <f t="shared" si="36"/>
        <v/>
      </c>
      <c r="H503" s="50" t="str">
        <f t="shared" si="37"/>
        <v/>
      </c>
      <c r="I503" s="49" t="str">
        <f t="shared" si="39"/>
        <v/>
      </c>
      <c r="J503" s="50" t="str">
        <f t="shared" si="38"/>
        <v/>
      </c>
    </row>
    <row r="504" spans="1:10" ht="15.75" customHeight="1">
      <c r="A504" s="40" t="str">
        <f t="shared" si="35"/>
        <v/>
      </c>
      <c r="B504" s="6" t="str">
        <f>IF('Time Series Inputs'!A504="","",'Time Series Inputs'!A504)</f>
        <v/>
      </c>
      <c r="C504" s="7" t="str">
        <f>IF('Time Series Inputs'!B504="","",'Time Series Inputs'!B504)</f>
        <v/>
      </c>
      <c r="D504" s="7" t="str">
        <f>IF('Time Series Inputs'!C504="","",'Time Series Inputs'!C504)</f>
        <v/>
      </c>
      <c r="E504" s="50" t="str">
        <f>IF('Rule Recommendations'!A504="","",'Rule Recommendations'!A504)</f>
        <v/>
      </c>
      <c r="F504" s="50" t="str">
        <f>IF($E504="","",IF(ROW($E504)&lt;=FIRST_TRADE_DATE,0,'Apply Constraints'!$E504))</f>
        <v/>
      </c>
      <c r="G504" s="50" t="str">
        <f t="shared" si="36"/>
        <v/>
      </c>
      <c r="H504" s="50" t="str">
        <f t="shared" si="37"/>
        <v/>
      </c>
      <c r="I504" s="49" t="str">
        <f t="shared" si="39"/>
        <v/>
      </c>
      <c r="J504" s="50" t="str">
        <f t="shared" si="38"/>
        <v/>
      </c>
    </row>
    <row r="505" spans="1:10" ht="15.75" customHeight="1">
      <c r="A505" s="40" t="str">
        <f t="shared" si="35"/>
        <v/>
      </c>
      <c r="B505" s="6" t="str">
        <f>IF('Time Series Inputs'!A505="","",'Time Series Inputs'!A505)</f>
        <v/>
      </c>
      <c r="C505" s="7" t="str">
        <f>IF('Time Series Inputs'!B505="","",'Time Series Inputs'!B505)</f>
        <v/>
      </c>
      <c r="D505" s="7" t="str">
        <f>IF('Time Series Inputs'!C505="","",'Time Series Inputs'!C505)</f>
        <v/>
      </c>
      <c r="E505" s="50" t="str">
        <f>IF('Rule Recommendations'!A505="","",'Rule Recommendations'!A505)</f>
        <v/>
      </c>
      <c r="F505" s="50" t="str">
        <f>IF($E505="","",IF(ROW($E505)&lt;=FIRST_TRADE_DATE,0,'Apply Constraints'!$E505))</f>
        <v/>
      </c>
      <c r="G505" s="50" t="str">
        <f t="shared" si="36"/>
        <v/>
      </c>
      <c r="H505" s="50" t="str">
        <f t="shared" si="37"/>
        <v/>
      </c>
      <c r="I505" s="49" t="str">
        <f t="shared" si="39"/>
        <v/>
      </c>
      <c r="J505" s="50" t="str">
        <f t="shared" si="38"/>
        <v/>
      </c>
    </row>
    <row r="506" spans="1:10" ht="15.75" customHeight="1">
      <c r="A506" s="40" t="str">
        <f t="shared" si="35"/>
        <v/>
      </c>
      <c r="B506" s="6" t="str">
        <f>IF('Time Series Inputs'!A506="","",'Time Series Inputs'!A506)</f>
        <v/>
      </c>
      <c r="C506" s="7" t="str">
        <f>IF('Time Series Inputs'!B506="","",'Time Series Inputs'!B506)</f>
        <v/>
      </c>
      <c r="D506" s="7" t="str">
        <f>IF('Time Series Inputs'!C506="","",'Time Series Inputs'!C506)</f>
        <v/>
      </c>
      <c r="E506" s="50" t="str">
        <f>IF('Rule Recommendations'!A506="","",'Rule Recommendations'!A506)</f>
        <v/>
      </c>
      <c r="F506" s="50" t="str">
        <f>IF($E506="","",IF(ROW($E506)&lt;=FIRST_TRADE_DATE,0,'Apply Constraints'!$E506))</f>
        <v/>
      </c>
      <c r="G506" s="50" t="str">
        <f t="shared" si="36"/>
        <v/>
      </c>
      <c r="H506" s="50" t="str">
        <f t="shared" si="37"/>
        <v/>
      </c>
      <c r="I506" s="49" t="str">
        <f t="shared" si="39"/>
        <v/>
      </c>
      <c r="J506" s="50" t="str">
        <f t="shared" si="38"/>
        <v/>
      </c>
    </row>
    <row r="507" spans="1:10" ht="15.75" customHeight="1">
      <c r="A507" s="40" t="str">
        <f t="shared" si="35"/>
        <v/>
      </c>
      <c r="B507" s="6" t="str">
        <f>IF('Time Series Inputs'!A507="","",'Time Series Inputs'!A507)</f>
        <v/>
      </c>
      <c r="C507" s="7" t="str">
        <f>IF('Time Series Inputs'!B507="","",'Time Series Inputs'!B507)</f>
        <v/>
      </c>
      <c r="D507" s="7" t="str">
        <f>IF('Time Series Inputs'!C507="","",'Time Series Inputs'!C507)</f>
        <v/>
      </c>
      <c r="E507" s="50" t="str">
        <f>IF('Rule Recommendations'!A507="","",'Rule Recommendations'!A507)</f>
        <v/>
      </c>
      <c r="F507" s="50" t="str">
        <f>IF($E507="","",IF(ROW($E507)&lt;=FIRST_TRADE_DATE,0,'Apply Constraints'!$E507))</f>
        <v/>
      </c>
      <c r="G507" s="50" t="str">
        <f t="shared" si="36"/>
        <v/>
      </c>
      <c r="H507" s="50" t="str">
        <f t="shared" si="37"/>
        <v/>
      </c>
      <c r="I507" s="49" t="str">
        <f t="shared" si="39"/>
        <v/>
      </c>
      <c r="J507" s="50" t="str">
        <f t="shared" si="38"/>
        <v/>
      </c>
    </row>
    <row r="508" spans="1:10" ht="15.75" customHeight="1">
      <c r="A508" s="40" t="str">
        <f t="shared" si="35"/>
        <v/>
      </c>
      <c r="B508" s="6" t="str">
        <f>IF('Time Series Inputs'!A508="","",'Time Series Inputs'!A508)</f>
        <v/>
      </c>
      <c r="C508" s="7" t="str">
        <f>IF('Time Series Inputs'!B508="","",'Time Series Inputs'!B508)</f>
        <v/>
      </c>
      <c r="D508" s="7" t="str">
        <f>IF('Time Series Inputs'!C508="","",'Time Series Inputs'!C508)</f>
        <v/>
      </c>
      <c r="E508" s="50" t="str">
        <f>IF('Rule Recommendations'!A508="","",'Rule Recommendations'!A508)</f>
        <v/>
      </c>
      <c r="F508" s="50" t="str">
        <f>IF($E508="","",IF(ROW($E508)&lt;=FIRST_TRADE_DATE,0,'Apply Constraints'!$E508))</f>
        <v/>
      </c>
      <c r="G508" s="50" t="str">
        <f t="shared" si="36"/>
        <v/>
      </c>
      <c r="H508" s="50" t="str">
        <f t="shared" si="37"/>
        <v/>
      </c>
      <c r="I508" s="49" t="str">
        <f t="shared" si="39"/>
        <v/>
      </c>
      <c r="J508" s="50" t="str">
        <f t="shared" si="38"/>
        <v/>
      </c>
    </row>
    <row r="509" spans="1:10" ht="15.75" customHeight="1">
      <c r="A509" s="40" t="str">
        <f t="shared" si="35"/>
        <v/>
      </c>
      <c r="B509" s="6" t="str">
        <f>IF('Time Series Inputs'!A509="","",'Time Series Inputs'!A509)</f>
        <v/>
      </c>
      <c r="C509" s="7" t="str">
        <f>IF('Time Series Inputs'!B509="","",'Time Series Inputs'!B509)</f>
        <v/>
      </c>
      <c r="D509" s="7" t="str">
        <f>IF('Time Series Inputs'!C509="","",'Time Series Inputs'!C509)</f>
        <v/>
      </c>
      <c r="E509" s="50" t="str">
        <f>IF('Rule Recommendations'!A509="","",'Rule Recommendations'!A509)</f>
        <v/>
      </c>
      <c r="F509" s="50" t="str">
        <f>IF($E509="","",IF(ROW($E509)&lt;=FIRST_TRADE_DATE,0,'Apply Constraints'!$E509))</f>
        <v/>
      </c>
      <c r="G509" s="50" t="str">
        <f t="shared" si="36"/>
        <v/>
      </c>
      <c r="H509" s="50" t="str">
        <f t="shared" si="37"/>
        <v/>
      </c>
      <c r="I509" s="49" t="str">
        <f t="shared" si="39"/>
        <v/>
      </c>
      <c r="J509" s="50" t="str">
        <f t="shared" si="38"/>
        <v/>
      </c>
    </row>
    <row r="510" spans="1:10" ht="15.75" customHeight="1">
      <c r="A510" s="40" t="str">
        <f t="shared" si="35"/>
        <v/>
      </c>
      <c r="B510" s="6" t="str">
        <f>IF('Time Series Inputs'!A510="","",'Time Series Inputs'!A510)</f>
        <v/>
      </c>
      <c r="C510" s="7" t="str">
        <f>IF('Time Series Inputs'!B510="","",'Time Series Inputs'!B510)</f>
        <v/>
      </c>
      <c r="D510" s="7" t="str">
        <f>IF('Time Series Inputs'!C510="","",'Time Series Inputs'!C510)</f>
        <v/>
      </c>
      <c r="E510" s="50" t="str">
        <f>IF('Rule Recommendations'!A510="","",'Rule Recommendations'!A510)</f>
        <v/>
      </c>
      <c r="F510" s="50" t="str">
        <f>IF($E510="","",IF(ROW($E510)&lt;=FIRST_TRADE_DATE,0,'Apply Constraints'!$E510))</f>
        <v/>
      </c>
      <c r="G510" s="50" t="str">
        <f t="shared" si="36"/>
        <v/>
      </c>
      <c r="H510" s="50" t="str">
        <f t="shared" si="37"/>
        <v/>
      </c>
      <c r="I510" s="49" t="str">
        <f t="shared" si="39"/>
        <v/>
      </c>
      <c r="J510" s="50" t="str">
        <f t="shared" si="38"/>
        <v/>
      </c>
    </row>
    <row r="511" spans="1:10" ht="15.75" customHeight="1">
      <c r="A511" s="40" t="str">
        <f t="shared" si="35"/>
        <v/>
      </c>
      <c r="B511" s="6" t="str">
        <f>IF('Time Series Inputs'!A511="","",'Time Series Inputs'!A511)</f>
        <v/>
      </c>
      <c r="C511" s="7" t="str">
        <f>IF('Time Series Inputs'!B511="","",'Time Series Inputs'!B511)</f>
        <v/>
      </c>
      <c r="D511" s="7" t="str">
        <f>IF('Time Series Inputs'!C511="","",'Time Series Inputs'!C511)</f>
        <v/>
      </c>
      <c r="E511" s="50" t="str">
        <f>IF('Rule Recommendations'!A511="","",'Rule Recommendations'!A511)</f>
        <v/>
      </c>
      <c r="F511" s="50" t="str">
        <f>IF($E511="","",IF(ROW($E511)&lt;=FIRST_TRADE_DATE,0,'Apply Constraints'!$E511))</f>
        <v/>
      </c>
      <c r="G511" s="50" t="str">
        <f t="shared" si="36"/>
        <v/>
      </c>
      <c r="H511" s="50" t="str">
        <f t="shared" si="37"/>
        <v/>
      </c>
      <c r="I511" s="49" t="str">
        <f t="shared" si="39"/>
        <v/>
      </c>
      <c r="J511" s="50" t="str">
        <f t="shared" si="38"/>
        <v/>
      </c>
    </row>
    <row r="512" spans="1:10" ht="15.75" customHeight="1">
      <c r="A512" s="40" t="str">
        <f t="shared" si="35"/>
        <v/>
      </c>
      <c r="B512" s="6" t="str">
        <f>IF('Time Series Inputs'!A512="","",'Time Series Inputs'!A512)</f>
        <v/>
      </c>
      <c r="C512" s="7" t="str">
        <f>IF('Time Series Inputs'!B512="","",'Time Series Inputs'!B512)</f>
        <v/>
      </c>
      <c r="D512" s="7" t="str">
        <f>IF('Time Series Inputs'!C512="","",'Time Series Inputs'!C512)</f>
        <v/>
      </c>
      <c r="E512" s="50" t="str">
        <f>IF('Rule Recommendations'!A512="","",'Rule Recommendations'!A512)</f>
        <v/>
      </c>
      <c r="F512" s="50" t="str">
        <f>IF($E512="","",IF(ROW($E512)&lt;=FIRST_TRADE_DATE,0,'Apply Constraints'!$E512))</f>
        <v/>
      </c>
      <c r="G512" s="50" t="str">
        <f t="shared" si="36"/>
        <v/>
      </c>
      <c r="H512" s="50" t="str">
        <f t="shared" si="37"/>
        <v/>
      </c>
      <c r="I512" s="49" t="str">
        <f t="shared" si="39"/>
        <v/>
      </c>
      <c r="J512" s="50" t="str">
        <f t="shared" si="38"/>
        <v/>
      </c>
    </row>
    <row r="513" spans="1:10" ht="15.75" customHeight="1">
      <c r="A513" s="40" t="str">
        <f t="shared" si="35"/>
        <v/>
      </c>
      <c r="B513" s="6" t="str">
        <f>IF('Time Series Inputs'!A513="","",'Time Series Inputs'!A513)</f>
        <v/>
      </c>
      <c r="C513" s="7" t="str">
        <f>IF('Time Series Inputs'!B513="","",'Time Series Inputs'!B513)</f>
        <v/>
      </c>
      <c r="D513" s="7" t="str">
        <f>IF('Time Series Inputs'!C513="","",'Time Series Inputs'!C513)</f>
        <v/>
      </c>
      <c r="E513" s="50" t="str">
        <f>IF('Rule Recommendations'!A513="","",'Rule Recommendations'!A513)</f>
        <v/>
      </c>
      <c r="F513" s="50" t="str">
        <f>IF($E513="","",IF(ROW($E513)&lt;=FIRST_TRADE_DATE,0,'Apply Constraints'!$E513))</f>
        <v/>
      </c>
      <c r="G513" s="50" t="str">
        <f t="shared" si="36"/>
        <v/>
      </c>
      <c r="H513" s="50" t="str">
        <f t="shared" si="37"/>
        <v/>
      </c>
      <c r="I513" s="49" t="str">
        <f t="shared" si="39"/>
        <v/>
      </c>
      <c r="J513" s="50" t="str">
        <f t="shared" si="38"/>
        <v/>
      </c>
    </row>
    <row r="514" spans="1:10" ht="15.75" customHeight="1">
      <c r="A514" s="40" t="str">
        <f t="shared" ref="A514:A577" si="40">IF(J514="","",J514)</f>
        <v/>
      </c>
      <c r="B514" s="6" t="str">
        <f>IF('Time Series Inputs'!A514="","",'Time Series Inputs'!A514)</f>
        <v/>
      </c>
      <c r="C514" s="7" t="str">
        <f>IF('Time Series Inputs'!B514="","",'Time Series Inputs'!B514)</f>
        <v/>
      </c>
      <c r="D514" s="7" t="str">
        <f>IF('Time Series Inputs'!C514="","",'Time Series Inputs'!C514)</f>
        <v/>
      </c>
      <c r="E514" s="50" t="str">
        <f>IF('Rule Recommendations'!A514="","",'Rule Recommendations'!A514)</f>
        <v/>
      </c>
      <c r="F514" s="50" t="str">
        <f>IF($E514="","",IF(ROW($E514)&lt;=FIRST_TRADE_DATE,0,'Apply Constraints'!$E514))</f>
        <v/>
      </c>
      <c r="G514" s="50" t="str">
        <f t="shared" ref="G514:G577" si="41">IF(F514="","",IF(ABS($F514)&gt;MAX_ALLOCATION, MAX_ALLOCATION*SIGN($F514),$F514))</f>
        <v/>
      </c>
      <c r="H514" s="50" t="str">
        <f t="shared" ref="H514:H577" si="42">IF(G514="","",MAX($G514,-ABS(MAXIMUM_SHORT)))</f>
        <v/>
      </c>
      <c r="I514" s="49" t="str">
        <f t="shared" si="39"/>
        <v/>
      </c>
      <c r="J514" s="50" t="str">
        <f t="shared" ref="J514:J577" si="43">IF(I514="Triggered", 0, H514)</f>
        <v/>
      </c>
    </row>
    <row r="515" spans="1:10" ht="15.75" customHeight="1">
      <c r="A515" s="40" t="str">
        <f t="shared" si="40"/>
        <v/>
      </c>
      <c r="B515" s="6" t="str">
        <f>IF('Time Series Inputs'!A515="","",'Time Series Inputs'!A515)</f>
        <v/>
      </c>
      <c r="C515" s="7" t="str">
        <f>IF('Time Series Inputs'!B515="","",'Time Series Inputs'!B515)</f>
        <v/>
      </c>
      <c r="D515" s="7" t="str">
        <f>IF('Time Series Inputs'!C515="","",'Time Series Inputs'!C515)</f>
        <v/>
      </c>
      <c r="E515" s="50" t="str">
        <f>IF('Rule Recommendations'!A515="","",'Rule Recommendations'!A515)</f>
        <v/>
      </c>
      <c r="F515" s="50" t="str">
        <f>IF($E515="","",IF(ROW($E515)&lt;=FIRST_TRADE_DATE,0,'Apply Constraints'!$E515))</f>
        <v/>
      </c>
      <c r="G515" s="50" t="str">
        <f t="shared" si="41"/>
        <v/>
      </c>
      <c r="H515" s="50" t="str">
        <f t="shared" si="42"/>
        <v/>
      </c>
      <c r="I515" s="49" t="str">
        <f t="shared" ref="I515:I578" si="44">IF(C515="","",IF(I514="Triggered","Triggered",IF((C515-C514)/C514*H514&lt;-STOP_LOSS,"Triggered","Inactive")))</f>
        <v/>
      </c>
      <c r="J515" s="50" t="str">
        <f t="shared" si="43"/>
        <v/>
      </c>
    </row>
    <row r="516" spans="1:10" ht="15.75" customHeight="1">
      <c r="A516" s="40" t="str">
        <f t="shared" si="40"/>
        <v/>
      </c>
      <c r="B516" s="6" t="str">
        <f>IF('Time Series Inputs'!A516="","",'Time Series Inputs'!A516)</f>
        <v/>
      </c>
      <c r="C516" s="7" t="str">
        <f>IF('Time Series Inputs'!B516="","",'Time Series Inputs'!B516)</f>
        <v/>
      </c>
      <c r="D516" s="7" t="str">
        <f>IF('Time Series Inputs'!C516="","",'Time Series Inputs'!C516)</f>
        <v/>
      </c>
      <c r="E516" s="50" t="str">
        <f>IF('Rule Recommendations'!A516="","",'Rule Recommendations'!A516)</f>
        <v/>
      </c>
      <c r="F516" s="50" t="str">
        <f>IF($E516="","",IF(ROW($E516)&lt;=FIRST_TRADE_DATE,0,'Apply Constraints'!$E516))</f>
        <v/>
      </c>
      <c r="G516" s="50" t="str">
        <f t="shared" si="41"/>
        <v/>
      </c>
      <c r="H516" s="50" t="str">
        <f t="shared" si="42"/>
        <v/>
      </c>
      <c r="I516" s="49" t="str">
        <f t="shared" si="44"/>
        <v/>
      </c>
      <c r="J516" s="50" t="str">
        <f t="shared" si="43"/>
        <v/>
      </c>
    </row>
    <row r="517" spans="1:10" ht="15.75" customHeight="1">
      <c r="A517" s="40" t="str">
        <f t="shared" si="40"/>
        <v/>
      </c>
      <c r="B517" s="6" t="str">
        <f>IF('Time Series Inputs'!A517="","",'Time Series Inputs'!A517)</f>
        <v/>
      </c>
      <c r="C517" s="7" t="str">
        <f>IF('Time Series Inputs'!B517="","",'Time Series Inputs'!B517)</f>
        <v/>
      </c>
      <c r="D517" s="7" t="str">
        <f>IF('Time Series Inputs'!C517="","",'Time Series Inputs'!C517)</f>
        <v/>
      </c>
      <c r="E517" s="50" t="str">
        <f>IF('Rule Recommendations'!A517="","",'Rule Recommendations'!A517)</f>
        <v/>
      </c>
      <c r="F517" s="50" t="str">
        <f>IF($E517="","",IF(ROW($E517)&lt;=FIRST_TRADE_DATE,0,'Apply Constraints'!$E517))</f>
        <v/>
      </c>
      <c r="G517" s="50" t="str">
        <f t="shared" si="41"/>
        <v/>
      </c>
      <c r="H517" s="50" t="str">
        <f t="shared" si="42"/>
        <v/>
      </c>
      <c r="I517" s="49" t="str">
        <f t="shared" si="44"/>
        <v/>
      </c>
      <c r="J517" s="50" t="str">
        <f t="shared" si="43"/>
        <v/>
      </c>
    </row>
    <row r="518" spans="1:10" ht="15.75" customHeight="1">
      <c r="A518" s="40" t="str">
        <f t="shared" si="40"/>
        <v/>
      </c>
      <c r="B518" s="6" t="str">
        <f>IF('Time Series Inputs'!A518="","",'Time Series Inputs'!A518)</f>
        <v/>
      </c>
      <c r="C518" s="7" t="str">
        <f>IF('Time Series Inputs'!B518="","",'Time Series Inputs'!B518)</f>
        <v/>
      </c>
      <c r="D518" s="7" t="str">
        <f>IF('Time Series Inputs'!C518="","",'Time Series Inputs'!C518)</f>
        <v/>
      </c>
      <c r="E518" s="50" t="str">
        <f>IF('Rule Recommendations'!A518="","",'Rule Recommendations'!A518)</f>
        <v/>
      </c>
      <c r="F518" s="50" t="str">
        <f>IF($E518="","",IF(ROW($E518)&lt;=FIRST_TRADE_DATE,0,'Apply Constraints'!$E518))</f>
        <v/>
      </c>
      <c r="G518" s="50" t="str">
        <f t="shared" si="41"/>
        <v/>
      </c>
      <c r="H518" s="50" t="str">
        <f t="shared" si="42"/>
        <v/>
      </c>
      <c r="I518" s="49" t="str">
        <f t="shared" si="44"/>
        <v/>
      </c>
      <c r="J518" s="50" t="str">
        <f t="shared" si="43"/>
        <v/>
      </c>
    </row>
    <row r="519" spans="1:10" ht="15.75" customHeight="1">
      <c r="A519" s="40" t="str">
        <f t="shared" si="40"/>
        <v/>
      </c>
      <c r="B519" s="6" t="str">
        <f>IF('Time Series Inputs'!A519="","",'Time Series Inputs'!A519)</f>
        <v/>
      </c>
      <c r="C519" s="7" t="str">
        <f>IF('Time Series Inputs'!B519="","",'Time Series Inputs'!B519)</f>
        <v/>
      </c>
      <c r="D519" s="7" t="str">
        <f>IF('Time Series Inputs'!C519="","",'Time Series Inputs'!C519)</f>
        <v/>
      </c>
      <c r="E519" s="50" t="str">
        <f>IF('Rule Recommendations'!A519="","",'Rule Recommendations'!A519)</f>
        <v/>
      </c>
      <c r="F519" s="50" t="str">
        <f>IF($E519="","",IF(ROW($E519)&lt;=FIRST_TRADE_DATE,0,'Apply Constraints'!$E519))</f>
        <v/>
      </c>
      <c r="G519" s="50" t="str">
        <f t="shared" si="41"/>
        <v/>
      </c>
      <c r="H519" s="50" t="str">
        <f t="shared" si="42"/>
        <v/>
      </c>
      <c r="I519" s="49" t="str">
        <f t="shared" si="44"/>
        <v/>
      </c>
      <c r="J519" s="50" t="str">
        <f t="shared" si="43"/>
        <v/>
      </c>
    </row>
    <row r="520" spans="1:10" ht="15.75" customHeight="1">
      <c r="A520" s="40" t="str">
        <f t="shared" si="40"/>
        <v/>
      </c>
      <c r="B520" s="6" t="str">
        <f>IF('Time Series Inputs'!A520="","",'Time Series Inputs'!A520)</f>
        <v/>
      </c>
      <c r="C520" s="7" t="str">
        <f>IF('Time Series Inputs'!B520="","",'Time Series Inputs'!B520)</f>
        <v/>
      </c>
      <c r="D520" s="7" t="str">
        <f>IF('Time Series Inputs'!C520="","",'Time Series Inputs'!C520)</f>
        <v/>
      </c>
      <c r="E520" s="50" t="str">
        <f>IF('Rule Recommendations'!A520="","",'Rule Recommendations'!A520)</f>
        <v/>
      </c>
      <c r="F520" s="50" t="str">
        <f>IF($E520="","",IF(ROW($E520)&lt;=FIRST_TRADE_DATE,0,'Apply Constraints'!$E520))</f>
        <v/>
      </c>
      <c r="G520" s="50" t="str">
        <f t="shared" si="41"/>
        <v/>
      </c>
      <c r="H520" s="50" t="str">
        <f t="shared" si="42"/>
        <v/>
      </c>
      <c r="I520" s="49" t="str">
        <f t="shared" si="44"/>
        <v/>
      </c>
      <c r="J520" s="50" t="str">
        <f t="shared" si="43"/>
        <v/>
      </c>
    </row>
    <row r="521" spans="1:10" ht="15.75" customHeight="1">
      <c r="A521" s="40" t="str">
        <f t="shared" si="40"/>
        <v/>
      </c>
      <c r="B521" s="6" t="str">
        <f>IF('Time Series Inputs'!A521="","",'Time Series Inputs'!A521)</f>
        <v/>
      </c>
      <c r="C521" s="7" t="str">
        <f>IF('Time Series Inputs'!B521="","",'Time Series Inputs'!B521)</f>
        <v/>
      </c>
      <c r="D521" s="7" t="str">
        <f>IF('Time Series Inputs'!C521="","",'Time Series Inputs'!C521)</f>
        <v/>
      </c>
      <c r="E521" s="50" t="str">
        <f>IF('Rule Recommendations'!A521="","",'Rule Recommendations'!A521)</f>
        <v/>
      </c>
      <c r="F521" s="50" t="str">
        <f>IF($E521="","",IF(ROW($E521)&lt;=FIRST_TRADE_DATE,0,'Apply Constraints'!$E521))</f>
        <v/>
      </c>
      <c r="G521" s="50" t="str">
        <f t="shared" si="41"/>
        <v/>
      </c>
      <c r="H521" s="50" t="str">
        <f t="shared" si="42"/>
        <v/>
      </c>
      <c r="I521" s="49" t="str">
        <f t="shared" si="44"/>
        <v/>
      </c>
      <c r="J521" s="50" t="str">
        <f t="shared" si="43"/>
        <v/>
      </c>
    </row>
    <row r="522" spans="1:10" ht="15.75" customHeight="1">
      <c r="A522" s="40" t="str">
        <f t="shared" si="40"/>
        <v/>
      </c>
      <c r="B522" s="6" t="str">
        <f>IF('Time Series Inputs'!A522="","",'Time Series Inputs'!A522)</f>
        <v/>
      </c>
      <c r="C522" s="7" t="str">
        <f>IF('Time Series Inputs'!B522="","",'Time Series Inputs'!B522)</f>
        <v/>
      </c>
      <c r="D522" s="7" t="str">
        <f>IF('Time Series Inputs'!C522="","",'Time Series Inputs'!C522)</f>
        <v/>
      </c>
      <c r="E522" s="50" t="str">
        <f>IF('Rule Recommendations'!A522="","",'Rule Recommendations'!A522)</f>
        <v/>
      </c>
      <c r="F522" s="50" t="str">
        <f>IF($E522="","",IF(ROW($E522)&lt;=FIRST_TRADE_DATE,0,'Apply Constraints'!$E522))</f>
        <v/>
      </c>
      <c r="G522" s="50" t="str">
        <f t="shared" si="41"/>
        <v/>
      </c>
      <c r="H522" s="50" t="str">
        <f t="shared" si="42"/>
        <v/>
      </c>
      <c r="I522" s="49" t="str">
        <f t="shared" si="44"/>
        <v/>
      </c>
      <c r="J522" s="50" t="str">
        <f t="shared" si="43"/>
        <v/>
      </c>
    </row>
    <row r="523" spans="1:10" ht="15.75" customHeight="1">
      <c r="A523" s="40" t="str">
        <f t="shared" si="40"/>
        <v/>
      </c>
      <c r="B523" s="6" t="str">
        <f>IF('Time Series Inputs'!A523="","",'Time Series Inputs'!A523)</f>
        <v/>
      </c>
      <c r="C523" s="7" t="str">
        <f>IF('Time Series Inputs'!B523="","",'Time Series Inputs'!B523)</f>
        <v/>
      </c>
      <c r="D523" s="7" t="str">
        <f>IF('Time Series Inputs'!C523="","",'Time Series Inputs'!C523)</f>
        <v/>
      </c>
      <c r="E523" s="50" t="str">
        <f>IF('Rule Recommendations'!A523="","",'Rule Recommendations'!A523)</f>
        <v/>
      </c>
      <c r="F523" s="50" t="str">
        <f>IF($E523="","",IF(ROW($E523)&lt;=FIRST_TRADE_DATE,0,'Apply Constraints'!$E523))</f>
        <v/>
      </c>
      <c r="G523" s="50" t="str">
        <f t="shared" si="41"/>
        <v/>
      </c>
      <c r="H523" s="50" t="str">
        <f t="shared" si="42"/>
        <v/>
      </c>
      <c r="I523" s="49" t="str">
        <f t="shared" si="44"/>
        <v/>
      </c>
      <c r="J523" s="50" t="str">
        <f t="shared" si="43"/>
        <v/>
      </c>
    </row>
    <row r="524" spans="1:10" ht="15.75" customHeight="1">
      <c r="A524" s="40" t="str">
        <f t="shared" si="40"/>
        <v/>
      </c>
      <c r="B524" s="6" t="str">
        <f>IF('Time Series Inputs'!A524="","",'Time Series Inputs'!A524)</f>
        <v/>
      </c>
      <c r="C524" s="7" t="str">
        <f>IF('Time Series Inputs'!B524="","",'Time Series Inputs'!B524)</f>
        <v/>
      </c>
      <c r="D524" s="7" t="str">
        <f>IF('Time Series Inputs'!C524="","",'Time Series Inputs'!C524)</f>
        <v/>
      </c>
      <c r="E524" s="50" t="str">
        <f>IF('Rule Recommendations'!A524="","",'Rule Recommendations'!A524)</f>
        <v/>
      </c>
      <c r="F524" s="50" t="str">
        <f>IF($E524="","",IF(ROW($E524)&lt;=FIRST_TRADE_DATE,0,'Apply Constraints'!$E524))</f>
        <v/>
      </c>
      <c r="G524" s="50" t="str">
        <f t="shared" si="41"/>
        <v/>
      </c>
      <c r="H524" s="50" t="str">
        <f t="shared" si="42"/>
        <v/>
      </c>
      <c r="I524" s="49" t="str">
        <f t="shared" si="44"/>
        <v/>
      </c>
      <c r="J524" s="50" t="str">
        <f t="shared" si="43"/>
        <v/>
      </c>
    </row>
    <row r="525" spans="1:10" ht="15.75" customHeight="1">
      <c r="A525" s="40" t="str">
        <f t="shared" si="40"/>
        <v/>
      </c>
      <c r="B525" s="6" t="str">
        <f>IF('Time Series Inputs'!A525="","",'Time Series Inputs'!A525)</f>
        <v/>
      </c>
      <c r="C525" s="7" t="str">
        <f>IF('Time Series Inputs'!B525="","",'Time Series Inputs'!B525)</f>
        <v/>
      </c>
      <c r="D525" s="7" t="str">
        <f>IF('Time Series Inputs'!C525="","",'Time Series Inputs'!C525)</f>
        <v/>
      </c>
      <c r="E525" s="50" t="str">
        <f>IF('Rule Recommendations'!A525="","",'Rule Recommendations'!A525)</f>
        <v/>
      </c>
      <c r="F525" s="50" t="str">
        <f>IF($E525="","",IF(ROW($E525)&lt;=FIRST_TRADE_DATE,0,'Apply Constraints'!$E525))</f>
        <v/>
      </c>
      <c r="G525" s="50" t="str">
        <f t="shared" si="41"/>
        <v/>
      </c>
      <c r="H525" s="50" t="str">
        <f t="shared" si="42"/>
        <v/>
      </c>
      <c r="I525" s="49" t="str">
        <f t="shared" si="44"/>
        <v/>
      </c>
      <c r="J525" s="50" t="str">
        <f t="shared" si="43"/>
        <v/>
      </c>
    </row>
    <row r="526" spans="1:10" ht="15.75" customHeight="1">
      <c r="A526" s="40" t="str">
        <f t="shared" si="40"/>
        <v/>
      </c>
      <c r="B526" s="6" t="str">
        <f>IF('Time Series Inputs'!A526="","",'Time Series Inputs'!A526)</f>
        <v/>
      </c>
      <c r="C526" s="7" t="str">
        <f>IF('Time Series Inputs'!B526="","",'Time Series Inputs'!B526)</f>
        <v/>
      </c>
      <c r="D526" s="7" t="str">
        <f>IF('Time Series Inputs'!C526="","",'Time Series Inputs'!C526)</f>
        <v/>
      </c>
      <c r="E526" s="50" t="str">
        <f>IF('Rule Recommendations'!A526="","",'Rule Recommendations'!A526)</f>
        <v/>
      </c>
      <c r="F526" s="50" t="str">
        <f>IF($E526="","",IF(ROW($E526)&lt;=FIRST_TRADE_DATE,0,'Apply Constraints'!$E526))</f>
        <v/>
      </c>
      <c r="G526" s="50" t="str">
        <f t="shared" si="41"/>
        <v/>
      </c>
      <c r="H526" s="50" t="str">
        <f t="shared" si="42"/>
        <v/>
      </c>
      <c r="I526" s="49" t="str">
        <f t="shared" si="44"/>
        <v/>
      </c>
      <c r="J526" s="50" t="str">
        <f t="shared" si="43"/>
        <v/>
      </c>
    </row>
    <row r="527" spans="1:10" ht="15.75" customHeight="1">
      <c r="A527" s="40" t="str">
        <f t="shared" si="40"/>
        <v/>
      </c>
      <c r="B527" s="6" t="str">
        <f>IF('Time Series Inputs'!A527="","",'Time Series Inputs'!A527)</f>
        <v/>
      </c>
      <c r="C527" s="7" t="str">
        <f>IF('Time Series Inputs'!B527="","",'Time Series Inputs'!B527)</f>
        <v/>
      </c>
      <c r="D527" s="7" t="str">
        <f>IF('Time Series Inputs'!C527="","",'Time Series Inputs'!C527)</f>
        <v/>
      </c>
      <c r="E527" s="50" t="str">
        <f>IF('Rule Recommendations'!A527="","",'Rule Recommendations'!A527)</f>
        <v/>
      </c>
      <c r="F527" s="50" t="str">
        <f>IF($E527="","",IF(ROW($E527)&lt;=FIRST_TRADE_DATE,0,'Apply Constraints'!$E527))</f>
        <v/>
      </c>
      <c r="G527" s="50" t="str">
        <f t="shared" si="41"/>
        <v/>
      </c>
      <c r="H527" s="50" t="str">
        <f t="shared" si="42"/>
        <v/>
      </c>
      <c r="I527" s="49" t="str">
        <f t="shared" si="44"/>
        <v/>
      </c>
      <c r="J527" s="50" t="str">
        <f t="shared" si="43"/>
        <v/>
      </c>
    </row>
    <row r="528" spans="1:10" ht="15.75" customHeight="1">
      <c r="A528" s="40" t="str">
        <f t="shared" si="40"/>
        <v/>
      </c>
      <c r="B528" s="6" t="str">
        <f>IF('Time Series Inputs'!A528="","",'Time Series Inputs'!A528)</f>
        <v/>
      </c>
      <c r="C528" s="7" t="str">
        <f>IF('Time Series Inputs'!B528="","",'Time Series Inputs'!B528)</f>
        <v/>
      </c>
      <c r="D528" s="7" t="str">
        <f>IF('Time Series Inputs'!C528="","",'Time Series Inputs'!C528)</f>
        <v/>
      </c>
      <c r="E528" s="50" t="str">
        <f>IF('Rule Recommendations'!A528="","",'Rule Recommendations'!A528)</f>
        <v/>
      </c>
      <c r="F528" s="50" t="str">
        <f>IF($E528="","",IF(ROW($E528)&lt;=FIRST_TRADE_DATE,0,'Apply Constraints'!$E528))</f>
        <v/>
      </c>
      <c r="G528" s="50" t="str">
        <f t="shared" si="41"/>
        <v/>
      </c>
      <c r="H528" s="50" t="str">
        <f t="shared" si="42"/>
        <v/>
      </c>
      <c r="I528" s="49" t="str">
        <f t="shared" si="44"/>
        <v/>
      </c>
      <c r="J528" s="50" t="str">
        <f t="shared" si="43"/>
        <v/>
      </c>
    </row>
    <row r="529" spans="1:10" ht="15.75" customHeight="1">
      <c r="A529" s="40" t="str">
        <f t="shared" si="40"/>
        <v/>
      </c>
      <c r="B529" s="6" t="str">
        <f>IF('Time Series Inputs'!A529="","",'Time Series Inputs'!A529)</f>
        <v/>
      </c>
      <c r="C529" s="7" t="str">
        <f>IF('Time Series Inputs'!B529="","",'Time Series Inputs'!B529)</f>
        <v/>
      </c>
      <c r="D529" s="7" t="str">
        <f>IF('Time Series Inputs'!C529="","",'Time Series Inputs'!C529)</f>
        <v/>
      </c>
      <c r="E529" s="50" t="str">
        <f>IF('Rule Recommendations'!A529="","",'Rule Recommendations'!A529)</f>
        <v/>
      </c>
      <c r="F529" s="50" t="str">
        <f>IF($E529="","",IF(ROW($E529)&lt;=FIRST_TRADE_DATE,0,'Apply Constraints'!$E529))</f>
        <v/>
      </c>
      <c r="G529" s="50" t="str">
        <f t="shared" si="41"/>
        <v/>
      </c>
      <c r="H529" s="50" t="str">
        <f t="shared" si="42"/>
        <v/>
      </c>
      <c r="I529" s="49" t="str">
        <f t="shared" si="44"/>
        <v/>
      </c>
      <c r="J529" s="50" t="str">
        <f t="shared" si="43"/>
        <v/>
      </c>
    </row>
    <row r="530" spans="1:10" ht="15.75" customHeight="1">
      <c r="A530" s="40" t="str">
        <f t="shared" si="40"/>
        <v/>
      </c>
      <c r="B530" s="6" t="str">
        <f>IF('Time Series Inputs'!A530="","",'Time Series Inputs'!A530)</f>
        <v/>
      </c>
      <c r="C530" s="7" t="str">
        <f>IF('Time Series Inputs'!B530="","",'Time Series Inputs'!B530)</f>
        <v/>
      </c>
      <c r="D530" s="7" t="str">
        <f>IF('Time Series Inputs'!C530="","",'Time Series Inputs'!C530)</f>
        <v/>
      </c>
      <c r="E530" s="50" t="str">
        <f>IF('Rule Recommendations'!A530="","",'Rule Recommendations'!A530)</f>
        <v/>
      </c>
      <c r="F530" s="50" t="str">
        <f>IF($E530="","",IF(ROW($E530)&lt;=FIRST_TRADE_DATE,0,'Apply Constraints'!$E530))</f>
        <v/>
      </c>
      <c r="G530" s="50" t="str">
        <f t="shared" si="41"/>
        <v/>
      </c>
      <c r="H530" s="50" t="str">
        <f t="shared" si="42"/>
        <v/>
      </c>
      <c r="I530" s="49" t="str">
        <f t="shared" si="44"/>
        <v/>
      </c>
      <c r="J530" s="50" t="str">
        <f t="shared" si="43"/>
        <v/>
      </c>
    </row>
    <row r="531" spans="1:10" ht="15.75" customHeight="1">
      <c r="A531" s="40" t="str">
        <f t="shared" si="40"/>
        <v/>
      </c>
      <c r="B531" s="6" t="str">
        <f>IF('Time Series Inputs'!A531="","",'Time Series Inputs'!A531)</f>
        <v/>
      </c>
      <c r="C531" s="7" t="str">
        <f>IF('Time Series Inputs'!B531="","",'Time Series Inputs'!B531)</f>
        <v/>
      </c>
      <c r="D531" s="7" t="str">
        <f>IF('Time Series Inputs'!C531="","",'Time Series Inputs'!C531)</f>
        <v/>
      </c>
      <c r="E531" s="50" t="str">
        <f>IF('Rule Recommendations'!A531="","",'Rule Recommendations'!A531)</f>
        <v/>
      </c>
      <c r="F531" s="50" t="str">
        <f>IF($E531="","",IF(ROW($E531)&lt;=FIRST_TRADE_DATE,0,'Apply Constraints'!$E531))</f>
        <v/>
      </c>
      <c r="G531" s="50" t="str">
        <f t="shared" si="41"/>
        <v/>
      </c>
      <c r="H531" s="50" t="str">
        <f t="shared" si="42"/>
        <v/>
      </c>
      <c r="I531" s="49" t="str">
        <f t="shared" si="44"/>
        <v/>
      </c>
      <c r="J531" s="50" t="str">
        <f t="shared" si="43"/>
        <v/>
      </c>
    </row>
    <row r="532" spans="1:10" ht="15.75" customHeight="1">
      <c r="A532" s="40" t="str">
        <f t="shared" si="40"/>
        <v/>
      </c>
      <c r="B532" s="6" t="str">
        <f>IF('Time Series Inputs'!A532="","",'Time Series Inputs'!A532)</f>
        <v/>
      </c>
      <c r="C532" s="7" t="str">
        <f>IF('Time Series Inputs'!B532="","",'Time Series Inputs'!B532)</f>
        <v/>
      </c>
      <c r="D532" s="7" t="str">
        <f>IF('Time Series Inputs'!C532="","",'Time Series Inputs'!C532)</f>
        <v/>
      </c>
      <c r="E532" s="50" t="str">
        <f>IF('Rule Recommendations'!A532="","",'Rule Recommendations'!A532)</f>
        <v/>
      </c>
      <c r="F532" s="50" t="str">
        <f>IF($E532="","",IF(ROW($E532)&lt;=FIRST_TRADE_DATE,0,'Apply Constraints'!$E532))</f>
        <v/>
      </c>
      <c r="G532" s="50" t="str">
        <f t="shared" si="41"/>
        <v/>
      </c>
      <c r="H532" s="50" t="str">
        <f t="shared" si="42"/>
        <v/>
      </c>
      <c r="I532" s="49" t="str">
        <f t="shared" si="44"/>
        <v/>
      </c>
      <c r="J532" s="50" t="str">
        <f t="shared" si="43"/>
        <v/>
      </c>
    </row>
    <row r="533" spans="1:10" ht="15.75" customHeight="1">
      <c r="A533" s="40" t="str">
        <f t="shared" si="40"/>
        <v/>
      </c>
      <c r="B533" s="6" t="str">
        <f>IF('Time Series Inputs'!A533="","",'Time Series Inputs'!A533)</f>
        <v/>
      </c>
      <c r="C533" s="7" t="str">
        <f>IF('Time Series Inputs'!B533="","",'Time Series Inputs'!B533)</f>
        <v/>
      </c>
      <c r="D533" s="7" t="str">
        <f>IF('Time Series Inputs'!C533="","",'Time Series Inputs'!C533)</f>
        <v/>
      </c>
      <c r="E533" s="50" t="str">
        <f>IF('Rule Recommendations'!A533="","",'Rule Recommendations'!A533)</f>
        <v/>
      </c>
      <c r="F533" s="50" t="str">
        <f>IF($E533="","",IF(ROW($E533)&lt;=FIRST_TRADE_DATE,0,'Apply Constraints'!$E533))</f>
        <v/>
      </c>
      <c r="G533" s="50" t="str">
        <f t="shared" si="41"/>
        <v/>
      </c>
      <c r="H533" s="50" t="str">
        <f t="shared" si="42"/>
        <v/>
      </c>
      <c r="I533" s="49" t="str">
        <f t="shared" si="44"/>
        <v/>
      </c>
      <c r="J533" s="50" t="str">
        <f t="shared" si="43"/>
        <v/>
      </c>
    </row>
    <row r="534" spans="1:10" ht="15.75" customHeight="1">
      <c r="A534" s="40" t="str">
        <f t="shared" si="40"/>
        <v/>
      </c>
      <c r="B534" s="6" t="str">
        <f>IF('Time Series Inputs'!A534="","",'Time Series Inputs'!A534)</f>
        <v/>
      </c>
      <c r="C534" s="7" t="str">
        <f>IF('Time Series Inputs'!B534="","",'Time Series Inputs'!B534)</f>
        <v/>
      </c>
      <c r="D534" s="7" t="str">
        <f>IF('Time Series Inputs'!C534="","",'Time Series Inputs'!C534)</f>
        <v/>
      </c>
      <c r="E534" s="50" t="str">
        <f>IF('Rule Recommendations'!A534="","",'Rule Recommendations'!A534)</f>
        <v/>
      </c>
      <c r="F534" s="50" t="str">
        <f>IF($E534="","",IF(ROW($E534)&lt;=FIRST_TRADE_DATE,0,'Apply Constraints'!$E534))</f>
        <v/>
      </c>
      <c r="G534" s="50" t="str">
        <f t="shared" si="41"/>
        <v/>
      </c>
      <c r="H534" s="50" t="str">
        <f t="shared" si="42"/>
        <v/>
      </c>
      <c r="I534" s="49" t="str">
        <f t="shared" si="44"/>
        <v/>
      </c>
      <c r="J534" s="50" t="str">
        <f t="shared" si="43"/>
        <v/>
      </c>
    </row>
    <row r="535" spans="1:10" ht="15.75" customHeight="1">
      <c r="A535" s="40" t="str">
        <f t="shared" si="40"/>
        <v/>
      </c>
      <c r="B535" s="6" t="str">
        <f>IF('Time Series Inputs'!A535="","",'Time Series Inputs'!A535)</f>
        <v/>
      </c>
      <c r="C535" s="7" t="str">
        <f>IF('Time Series Inputs'!B535="","",'Time Series Inputs'!B535)</f>
        <v/>
      </c>
      <c r="D535" s="7" t="str">
        <f>IF('Time Series Inputs'!C535="","",'Time Series Inputs'!C535)</f>
        <v/>
      </c>
      <c r="E535" s="50" t="str">
        <f>IF('Rule Recommendations'!A535="","",'Rule Recommendations'!A535)</f>
        <v/>
      </c>
      <c r="F535" s="50" t="str">
        <f>IF($E535="","",IF(ROW($E535)&lt;=FIRST_TRADE_DATE,0,'Apply Constraints'!$E535))</f>
        <v/>
      </c>
      <c r="G535" s="50" t="str">
        <f t="shared" si="41"/>
        <v/>
      </c>
      <c r="H535" s="50" t="str">
        <f t="shared" si="42"/>
        <v/>
      </c>
      <c r="I535" s="49" t="str">
        <f t="shared" si="44"/>
        <v/>
      </c>
      <c r="J535" s="50" t="str">
        <f t="shared" si="43"/>
        <v/>
      </c>
    </row>
    <row r="536" spans="1:10" ht="15.75" customHeight="1">
      <c r="A536" s="40" t="str">
        <f t="shared" si="40"/>
        <v/>
      </c>
      <c r="B536" s="6" t="str">
        <f>IF('Time Series Inputs'!A536="","",'Time Series Inputs'!A536)</f>
        <v/>
      </c>
      <c r="C536" s="7" t="str">
        <f>IF('Time Series Inputs'!B536="","",'Time Series Inputs'!B536)</f>
        <v/>
      </c>
      <c r="D536" s="7" t="str">
        <f>IF('Time Series Inputs'!C536="","",'Time Series Inputs'!C536)</f>
        <v/>
      </c>
      <c r="E536" s="50" t="str">
        <f>IF('Rule Recommendations'!A536="","",'Rule Recommendations'!A536)</f>
        <v/>
      </c>
      <c r="F536" s="50" t="str">
        <f>IF($E536="","",IF(ROW($E536)&lt;=FIRST_TRADE_DATE,0,'Apply Constraints'!$E536))</f>
        <v/>
      </c>
      <c r="G536" s="50" t="str">
        <f t="shared" si="41"/>
        <v/>
      </c>
      <c r="H536" s="50" t="str">
        <f t="shared" si="42"/>
        <v/>
      </c>
      <c r="I536" s="49" t="str">
        <f t="shared" si="44"/>
        <v/>
      </c>
      <c r="J536" s="50" t="str">
        <f t="shared" si="43"/>
        <v/>
      </c>
    </row>
    <row r="537" spans="1:10" ht="15.75" customHeight="1">
      <c r="A537" s="40" t="str">
        <f t="shared" si="40"/>
        <v/>
      </c>
      <c r="B537" s="6" t="str">
        <f>IF('Time Series Inputs'!A537="","",'Time Series Inputs'!A537)</f>
        <v/>
      </c>
      <c r="C537" s="7" t="str">
        <f>IF('Time Series Inputs'!B537="","",'Time Series Inputs'!B537)</f>
        <v/>
      </c>
      <c r="D537" s="7" t="str">
        <f>IF('Time Series Inputs'!C537="","",'Time Series Inputs'!C537)</f>
        <v/>
      </c>
      <c r="E537" s="50" t="str">
        <f>IF('Rule Recommendations'!A537="","",'Rule Recommendations'!A537)</f>
        <v/>
      </c>
      <c r="F537" s="50" t="str">
        <f>IF($E537="","",IF(ROW($E537)&lt;=FIRST_TRADE_DATE,0,'Apply Constraints'!$E537))</f>
        <v/>
      </c>
      <c r="G537" s="50" t="str">
        <f t="shared" si="41"/>
        <v/>
      </c>
      <c r="H537" s="50" t="str">
        <f t="shared" si="42"/>
        <v/>
      </c>
      <c r="I537" s="49" t="str">
        <f t="shared" si="44"/>
        <v/>
      </c>
      <c r="J537" s="50" t="str">
        <f t="shared" si="43"/>
        <v/>
      </c>
    </row>
    <row r="538" spans="1:10" ht="15.75" customHeight="1">
      <c r="A538" s="40" t="str">
        <f t="shared" si="40"/>
        <v/>
      </c>
      <c r="B538" s="6" t="str">
        <f>IF('Time Series Inputs'!A538="","",'Time Series Inputs'!A538)</f>
        <v/>
      </c>
      <c r="C538" s="7" t="str">
        <f>IF('Time Series Inputs'!B538="","",'Time Series Inputs'!B538)</f>
        <v/>
      </c>
      <c r="D538" s="7" t="str">
        <f>IF('Time Series Inputs'!C538="","",'Time Series Inputs'!C538)</f>
        <v/>
      </c>
      <c r="E538" s="50" t="str">
        <f>IF('Rule Recommendations'!A538="","",'Rule Recommendations'!A538)</f>
        <v/>
      </c>
      <c r="F538" s="50" t="str">
        <f>IF($E538="","",IF(ROW($E538)&lt;=FIRST_TRADE_DATE,0,'Apply Constraints'!$E538))</f>
        <v/>
      </c>
      <c r="G538" s="50" t="str">
        <f t="shared" si="41"/>
        <v/>
      </c>
      <c r="H538" s="50" t="str">
        <f t="shared" si="42"/>
        <v/>
      </c>
      <c r="I538" s="49" t="str">
        <f t="shared" si="44"/>
        <v/>
      </c>
      <c r="J538" s="50" t="str">
        <f t="shared" si="43"/>
        <v/>
      </c>
    </row>
    <row r="539" spans="1:10" ht="15.75" customHeight="1">
      <c r="A539" s="40" t="str">
        <f t="shared" si="40"/>
        <v/>
      </c>
      <c r="B539" s="6" t="str">
        <f>IF('Time Series Inputs'!A539="","",'Time Series Inputs'!A539)</f>
        <v/>
      </c>
      <c r="C539" s="7" t="str">
        <f>IF('Time Series Inputs'!B539="","",'Time Series Inputs'!B539)</f>
        <v/>
      </c>
      <c r="D539" s="7" t="str">
        <f>IF('Time Series Inputs'!C539="","",'Time Series Inputs'!C539)</f>
        <v/>
      </c>
      <c r="E539" s="50" t="str">
        <f>IF('Rule Recommendations'!A539="","",'Rule Recommendations'!A539)</f>
        <v/>
      </c>
      <c r="F539" s="50" t="str">
        <f>IF($E539="","",IF(ROW($E539)&lt;=FIRST_TRADE_DATE,0,'Apply Constraints'!$E539))</f>
        <v/>
      </c>
      <c r="G539" s="50" t="str">
        <f t="shared" si="41"/>
        <v/>
      </c>
      <c r="H539" s="50" t="str">
        <f t="shared" si="42"/>
        <v/>
      </c>
      <c r="I539" s="49" t="str">
        <f t="shared" si="44"/>
        <v/>
      </c>
      <c r="J539" s="50" t="str">
        <f t="shared" si="43"/>
        <v/>
      </c>
    </row>
    <row r="540" spans="1:10" ht="15.75" customHeight="1">
      <c r="A540" s="40" t="str">
        <f t="shared" si="40"/>
        <v/>
      </c>
      <c r="B540" s="6" t="str">
        <f>IF('Time Series Inputs'!A540="","",'Time Series Inputs'!A540)</f>
        <v/>
      </c>
      <c r="C540" s="7" t="str">
        <f>IF('Time Series Inputs'!B540="","",'Time Series Inputs'!B540)</f>
        <v/>
      </c>
      <c r="D540" s="7" t="str">
        <f>IF('Time Series Inputs'!C540="","",'Time Series Inputs'!C540)</f>
        <v/>
      </c>
      <c r="E540" s="50" t="str">
        <f>IF('Rule Recommendations'!A540="","",'Rule Recommendations'!A540)</f>
        <v/>
      </c>
      <c r="F540" s="50" t="str">
        <f>IF($E540="","",IF(ROW($E540)&lt;=FIRST_TRADE_DATE,0,'Apply Constraints'!$E540))</f>
        <v/>
      </c>
      <c r="G540" s="50" t="str">
        <f t="shared" si="41"/>
        <v/>
      </c>
      <c r="H540" s="50" t="str">
        <f t="shared" si="42"/>
        <v/>
      </c>
      <c r="I540" s="49" t="str">
        <f t="shared" si="44"/>
        <v/>
      </c>
      <c r="J540" s="50" t="str">
        <f t="shared" si="43"/>
        <v/>
      </c>
    </row>
    <row r="541" spans="1:10" ht="15.75" customHeight="1">
      <c r="A541" s="40" t="str">
        <f t="shared" si="40"/>
        <v/>
      </c>
      <c r="B541" s="6" t="str">
        <f>IF('Time Series Inputs'!A541="","",'Time Series Inputs'!A541)</f>
        <v/>
      </c>
      <c r="C541" s="7" t="str">
        <f>IF('Time Series Inputs'!B541="","",'Time Series Inputs'!B541)</f>
        <v/>
      </c>
      <c r="D541" s="7" t="str">
        <f>IF('Time Series Inputs'!C541="","",'Time Series Inputs'!C541)</f>
        <v/>
      </c>
      <c r="E541" s="50" t="str">
        <f>IF('Rule Recommendations'!A541="","",'Rule Recommendations'!A541)</f>
        <v/>
      </c>
      <c r="F541" s="50" t="str">
        <f>IF($E541="","",IF(ROW($E541)&lt;=FIRST_TRADE_DATE,0,'Apply Constraints'!$E541))</f>
        <v/>
      </c>
      <c r="G541" s="50" t="str">
        <f t="shared" si="41"/>
        <v/>
      </c>
      <c r="H541" s="50" t="str">
        <f t="shared" si="42"/>
        <v/>
      </c>
      <c r="I541" s="49" t="str">
        <f t="shared" si="44"/>
        <v/>
      </c>
      <c r="J541" s="50" t="str">
        <f t="shared" si="43"/>
        <v/>
      </c>
    </row>
    <row r="542" spans="1:10" ht="15.75" customHeight="1">
      <c r="A542" s="40" t="str">
        <f t="shared" si="40"/>
        <v/>
      </c>
      <c r="B542" s="6" t="str">
        <f>IF('Time Series Inputs'!A542="","",'Time Series Inputs'!A542)</f>
        <v/>
      </c>
      <c r="C542" s="7" t="str">
        <f>IF('Time Series Inputs'!B542="","",'Time Series Inputs'!B542)</f>
        <v/>
      </c>
      <c r="D542" s="7" t="str">
        <f>IF('Time Series Inputs'!C542="","",'Time Series Inputs'!C542)</f>
        <v/>
      </c>
      <c r="E542" s="50" t="str">
        <f>IF('Rule Recommendations'!A542="","",'Rule Recommendations'!A542)</f>
        <v/>
      </c>
      <c r="F542" s="50" t="str">
        <f>IF($E542="","",IF(ROW($E542)&lt;=FIRST_TRADE_DATE,0,'Apply Constraints'!$E542))</f>
        <v/>
      </c>
      <c r="G542" s="50" t="str">
        <f t="shared" si="41"/>
        <v/>
      </c>
      <c r="H542" s="50" t="str">
        <f t="shared" si="42"/>
        <v/>
      </c>
      <c r="I542" s="49" t="str">
        <f t="shared" si="44"/>
        <v/>
      </c>
      <c r="J542" s="50" t="str">
        <f t="shared" si="43"/>
        <v/>
      </c>
    </row>
    <row r="543" spans="1:10" ht="15.75" customHeight="1">
      <c r="A543" s="40" t="str">
        <f t="shared" si="40"/>
        <v/>
      </c>
      <c r="B543" s="6" t="str">
        <f>IF('Time Series Inputs'!A543="","",'Time Series Inputs'!A543)</f>
        <v/>
      </c>
      <c r="C543" s="7" t="str">
        <f>IF('Time Series Inputs'!B543="","",'Time Series Inputs'!B543)</f>
        <v/>
      </c>
      <c r="D543" s="7" t="str">
        <f>IF('Time Series Inputs'!C543="","",'Time Series Inputs'!C543)</f>
        <v/>
      </c>
      <c r="E543" s="50" t="str">
        <f>IF('Rule Recommendations'!A543="","",'Rule Recommendations'!A543)</f>
        <v/>
      </c>
      <c r="F543" s="50" t="str">
        <f>IF($E543="","",IF(ROW($E543)&lt;=FIRST_TRADE_DATE,0,'Apply Constraints'!$E543))</f>
        <v/>
      </c>
      <c r="G543" s="50" t="str">
        <f t="shared" si="41"/>
        <v/>
      </c>
      <c r="H543" s="50" t="str">
        <f t="shared" si="42"/>
        <v/>
      </c>
      <c r="I543" s="49" t="str">
        <f t="shared" si="44"/>
        <v/>
      </c>
      <c r="J543" s="50" t="str">
        <f t="shared" si="43"/>
        <v/>
      </c>
    </row>
    <row r="544" spans="1:10" ht="15.75" customHeight="1">
      <c r="A544" s="40" t="str">
        <f t="shared" si="40"/>
        <v/>
      </c>
      <c r="B544" s="6" t="str">
        <f>IF('Time Series Inputs'!A544="","",'Time Series Inputs'!A544)</f>
        <v/>
      </c>
      <c r="C544" s="7" t="str">
        <f>IF('Time Series Inputs'!B544="","",'Time Series Inputs'!B544)</f>
        <v/>
      </c>
      <c r="D544" s="7" t="str">
        <f>IF('Time Series Inputs'!C544="","",'Time Series Inputs'!C544)</f>
        <v/>
      </c>
      <c r="E544" s="50" t="str">
        <f>IF('Rule Recommendations'!A544="","",'Rule Recommendations'!A544)</f>
        <v/>
      </c>
      <c r="F544" s="50" t="str">
        <f>IF($E544="","",IF(ROW($E544)&lt;=FIRST_TRADE_DATE,0,'Apply Constraints'!$E544))</f>
        <v/>
      </c>
      <c r="G544" s="50" t="str">
        <f t="shared" si="41"/>
        <v/>
      </c>
      <c r="H544" s="50" t="str">
        <f t="shared" si="42"/>
        <v/>
      </c>
      <c r="I544" s="49" t="str">
        <f t="shared" si="44"/>
        <v/>
      </c>
      <c r="J544" s="50" t="str">
        <f t="shared" si="43"/>
        <v/>
      </c>
    </row>
    <row r="545" spans="1:10" ht="15.75" customHeight="1">
      <c r="A545" s="40" t="str">
        <f t="shared" si="40"/>
        <v/>
      </c>
      <c r="B545" s="6" t="str">
        <f>IF('Time Series Inputs'!A545="","",'Time Series Inputs'!A545)</f>
        <v/>
      </c>
      <c r="C545" s="7" t="str">
        <f>IF('Time Series Inputs'!B545="","",'Time Series Inputs'!B545)</f>
        <v/>
      </c>
      <c r="D545" s="7" t="str">
        <f>IF('Time Series Inputs'!C545="","",'Time Series Inputs'!C545)</f>
        <v/>
      </c>
      <c r="E545" s="50" t="str">
        <f>IF('Rule Recommendations'!A545="","",'Rule Recommendations'!A545)</f>
        <v/>
      </c>
      <c r="F545" s="50" t="str">
        <f>IF($E545="","",IF(ROW($E545)&lt;=FIRST_TRADE_DATE,0,'Apply Constraints'!$E545))</f>
        <v/>
      </c>
      <c r="G545" s="50" t="str">
        <f t="shared" si="41"/>
        <v/>
      </c>
      <c r="H545" s="50" t="str">
        <f t="shared" si="42"/>
        <v/>
      </c>
      <c r="I545" s="49" t="str">
        <f t="shared" si="44"/>
        <v/>
      </c>
      <c r="J545" s="50" t="str">
        <f t="shared" si="43"/>
        <v/>
      </c>
    </row>
    <row r="546" spans="1:10" ht="15.75" customHeight="1">
      <c r="A546" s="40" t="str">
        <f t="shared" si="40"/>
        <v/>
      </c>
      <c r="B546" s="6" t="str">
        <f>IF('Time Series Inputs'!A546="","",'Time Series Inputs'!A546)</f>
        <v/>
      </c>
      <c r="C546" s="7" t="str">
        <f>IF('Time Series Inputs'!B546="","",'Time Series Inputs'!B546)</f>
        <v/>
      </c>
      <c r="D546" s="7" t="str">
        <f>IF('Time Series Inputs'!C546="","",'Time Series Inputs'!C546)</f>
        <v/>
      </c>
      <c r="E546" s="50" t="str">
        <f>IF('Rule Recommendations'!A546="","",'Rule Recommendations'!A546)</f>
        <v/>
      </c>
      <c r="F546" s="50" t="str">
        <f>IF($E546="","",IF(ROW($E546)&lt;=FIRST_TRADE_DATE,0,'Apply Constraints'!$E546))</f>
        <v/>
      </c>
      <c r="G546" s="50" t="str">
        <f t="shared" si="41"/>
        <v/>
      </c>
      <c r="H546" s="50" t="str">
        <f t="shared" si="42"/>
        <v/>
      </c>
      <c r="I546" s="49" t="str">
        <f t="shared" si="44"/>
        <v/>
      </c>
      <c r="J546" s="50" t="str">
        <f t="shared" si="43"/>
        <v/>
      </c>
    </row>
    <row r="547" spans="1:10" ht="15.75" customHeight="1">
      <c r="A547" s="40" t="str">
        <f t="shared" si="40"/>
        <v/>
      </c>
      <c r="B547" s="6" t="str">
        <f>IF('Time Series Inputs'!A547="","",'Time Series Inputs'!A547)</f>
        <v/>
      </c>
      <c r="C547" s="7" t="str">
        <f>IF('Time Series Inputs'!B547="","",'Time Series Inputs'!B547)</f>
        <v/>
      </c>
      <c r="D547" s="7" t="str">
        <f>IF('Time Series Inputs'!C547="","",'Time Series Inputs'!C547)</f>
        <v/>
      </c>
      <c r="E547" s="50" t="str">
        <f>IF('Rule Recommendations'!A547="","",'Rule Recommendations'!A547)</f>
        <v/>
      </c>
      <c r="F547" s="50" t="str">
        <f>IF($E547="","",IF(ROW($E547)&lt;=FIRST_TRADE_DATE,0,'Apply Constraints'!$E547))</f>
        <v/>
      </c>
      <c r="G547" s="50" t="str">
        <f t="shared" si="41"/>
        <v/>
      </c>
      <c r="H547" s="50" t="str">
        <f t="shared" si="42"/>
        <v/>
      </c>
      <c r="I547" s="49" t="str">
        <f t="shared" si="44"/>
        <v/>
      </c>
      <c r="J547" s="50" t="str">
        <f t="shared" si="43"/>
        <v/>
      </c>
    </row>
    <row r="548" spans="1:10" ht="15.75" customHeight="1">
      <c r="A548" s="40" t="str">
        <f t="shared" si="40"/>
        <v/>
      </c>
      <c r="B548" s="6" t="str">
        <f>IF('Time Series Inputs'!A548="","",'Time Series Inputs'!A548)</f>
        <v/>
      </c>
      <c r="C548" s="7" t="str">
        <f>IF('Time Series Inputs'!B548="","",'Time Series Inputs'!B548)</f>
        <v/>
      </c>
      <c r="D548" s="7" t="str">
        <f>IF('Time Series Inputs'!C548="","",'Time Series Inputs'!C548)</f>
        <v/>
      </c>
      <c r="E548" s="50" t="str">
        <f>IF('Rule Recommendations'!A548="","",'Rule Recommendations'!A548)</f>
        <v/>
      </c>
      <c r="F548" s="50" t="str">
        <f>IF($E548="","",IF(ROW($E548)&lt;=FIRST_TRADE_DATE,0,'Apply Constraints'!$E548))</f>
        <v/>
      </c>
      <c r="G548" s="50" t="str">
        <f t="shared" si="41"/>
        <v/>
      </c>
      <c r="H548" s="50" t="str">
        <f t="shared" si="42"/>
        <v/>
      </c>
      <c r="I548" s="49" t="str">
        <f t="shared" si="44"/>
        <v/>
      </c>
      <c r="J548" s="50" t="str">
        <f t="shared" si="43"/>
        <v/>
      </c>
    </row>
    <row r="549" spans="1:10" ht="15.75" customHeight="1">
      <c r="A549" s="40" t="str">
        <f t="shared" si="40"/>
        <v/>
      </c>
      <c r="B549" s="6" t="str">
        <f>IF('Time Series Inputs'!A549="","",'Time Series Inputs'!A549)</f>
        <v/>
      </c>
      <c r="C549" s="7" t="str">
        <f>IF('Time Series Inputs'!B549="","",'Time Series Inputs'!B549)</f>
        <v/>
      </c>
      <c r="D549" s="7" t="str">
        <f>IF('Time Series Inputs'!C549="","",'Time Series Inputs'!C549)</f>
        <v/>
      </c>
      <c r="E549" s="50" t="str">
        <f>IF('Rule Recommendations'!A549="","",'Rule Recommendations'!A549)</f>
        <v/>
      </c>
      <c r="F549" s="50" t="str">
        <f>IF($E549="","",IF(ROW($E549)&lt;=FIRST_TRADE_DATE,0,'Apply Constraints'!$E549))</f>
        <v/>
      </c>
      <c r="G549" s="50" t="str">
        <f t="shared" si="41"/>
        <v/>
      </c>
      <c r="H549" s="50" t="str">
        <f t="shared" si="42"/>
        <v/>
      </c>
      <c r="I549" s="49" t="str">
        <f t="shared" si="44"/>
        <v/>
      </c>
      <c r="J549" s="50" t="str">
        <f t="shared" si="43"/>
        <v/>
      </c>
    </row>
    <row r="550" spans="1:10" ht="15.75" customHeight="1">
      <c r="A550" s="40" t="str">
        <f t="shared" si="40"/>
        <v/>
      </c>
      <c r="B550" s="6" t="str">
        <f>IF('Time Series Inputs'!A550="","",'Time Series Inputs'!A550)</f>
        <v/>
      </c>
      <c r="C550" s="7" t="str">
        <f>IF('Time Series Inputs'!B550="","",'Time Series Inputs'!B550)</f>
        <v/>
      </c>
      <c r="D550" s="7" t="str">
        <f>IF('Time Series Inputs'!C550="","",'Time Series Inputs'!C550)</f>
        <v/>
      </c>
      <c r="E550" s="50" t="str">
        <f>IF('Rule Recommendations'!A550="","",'Rule Recommendations'!A550)</f>
        <v/>
      </c>
      <c r="F550" s="50" t="str">
        <f>IF($E550="","",IF(ROW($E550)&lt;=FIRST_TRADE_DATE,0,'Apply Constraints'!$E550))</f>
        <v/>
      </c>
      <c r="G550" s="50" t="str">
        <f t="shared" si="41"/>
        <v/>
      </c>
      <c r="H550" s="50" t="str">
        <f t="shared" si="42"/>
        <v/>
      </c>
      <c r="I550" s="49" t="str">
        <f t="shared" si="44"/>
        <v/>
      </c>
      <c r="J550" s="50" t="str">
        <f t="shared" si="43"/>
        <v/>
      </c>
    </row>
    <row r="551" spans="1:10" ht="15.75" customHeight="1">
      <c r="A551" s="40" t="str">
        <f t="shared" si="40"/>
        <v/>
      </c>
      <c r="B551" s="6" t="str">
        <f>IF('Time Series Inputs'!A551="","",'Time Series Inputs'!A551)</f>
        <v/>
      </c>
      <c r="C551" s="7" t="str">
        <f>IF('Time Series Inputs'!B551="","",'Time Series Inputs'!B551)</f>
        <v/>
      </c>
      <c r="D551" s="7" t="str">
        <f>IF('Time Series Inputs'!C551="","",'Time Series Inputs'!C551)</f>
        <v/>
      </c>
      <c r="E551" s="50" t="str">
        <f>IF('Rule Recommendations'!A551="","",'Rule Recommendations'!A551)</f>
        <v/>
      </c>
      <c r="F551" s="50" t="str">
        <f>IF($E551="","",IF(ROW($E551)&lt;=FIRST_TRADE_DATE,0,'Apply Constraints'!$E551))</f>
        <v/>
      </c>
      <c r="G551" s="50" t="str">
        <f t="shared" si="41"/>
        <v/>
      </c>
      <c r="H551" s="50" t="str">
        <f t="shared" si="42"/>
        <v/>
      </c>
      <c r="I551" s="49" t="str">
        <f t="shared" si="44"/>
        <v/>
      </c>
      <c r="J551" s="50" t="str">
        <f t="shared" si="43"/>
        <v/>
      </c>
    </row>
    <row r="552" spans="1:10" ht="15.75" customHeight="1">
      <c r="A552" s="40" t="str">
        <f t="shared" si="40"/>
        <v/>
      </c>
      <c r="B552" s="6" t="str">
        <f>IF('Time Series Inputs'!A552="","",'Time Series Inputs'!A552)</f>
        <v/>
      </c>
      <c r="C552" s="7" t="str">
        <f>IF('Time Series Inputs'!B552="","",'Time Series Inputs'!B552)</f>
        <v/>
      </c>
      <c r="D552" s="7" t="str">
        <f>IF('Time Series Inputs'!C552="","",'Time Series Inputs'!C552)</f>
        <v/>
      </c>
      <c r="E552" s="50" t="str">
        <f>IF('Rule Recommendations'!A552="","",'Rule Recommendations'!A552)</f>
        <v/>
      </c>
      <c r="F552" s="50" t="str">
        <f>IF($E552="","",IF(ROW($E552)&lt;=FIRST_TRADE_DATE,0,'Apply Constraints'!$E552))</f>
        <v/>
      </c>
      <c r="G552" s="50" t="str">
        <f t="shared" si="41"/>
        <v/>
      </c>
      <c r="H552" s="50" t="str">
        <f t="shared" si="42"/>
        <v/>
      </c>
      <c r="I552" s="49" t="str">
        <f t="shared" si="44"/>
        <v/>
      </c>
      <c r="J552" s="50" t="str">
        <f t="shared" si="43"/>
        <v/>
      </c>
    </row>
    <row r="553" spans="1:10" ht="15.75" customHeight="1">
      <c r="A553" s="40" t="str">
        <f t="shared" si="40"/>
        <v/>
      </c>
      <c r="B553" s="6" t="str">
        <f>IF('Time Series Inputs'!A553="","",'Time Series Inputs'!A553)</f>
        <v/>
      </c>
      <c r="C553" s="7" t="str">
        <f>IF('Time Series Inputs'!B553="","",'Time Series Inputs'!B553)</f>
        <v/>
      </c>
      <c r="D553" s="7" t="str">
        <f>IF('Time Series Inputs'!C553="","",'Time Series Inputs'!C553)</f>
        <v/>
      </c>
      <c r="E553" s="50" t="str">
        <f>IF('Rule Recommendations'!A553="","",'Rule Recommendations'!A553)</f>
        <v/>
      </c>
      <c r="F553" s="50" t="str">
        <f>IF($E553="","",IF(ROW($E553)&lt;=FIRST_TRADE_DATE,0,'Apply Constraints'!$E553))</f>
        <v/>
      </c>
      <c r="G553" s="50" t="str">
        <f t="shared" si="41"/>
        <v/>
      </c>
      <c r="H553" s="50" t="str">
        <f t="shared" si="42"/>
        <v/>
      </c>
      <c r="I553" s="49" t="str">
        <f t="shared" si="44"/>
        <v/>
      </c>
      <c r="J553" s="50" t="str">
        <f t="shared" si="43"/>
        <v/>
      </c>
    </row>
    <row r="554" spans="1:10" ht="15.75" customHeight="1">
      <c r="A554" s="40" t="str">
        <f t="shared" si="40"/>
        <v/>
      </c>
      <c r="B554" s="6" t="str">
        <f>IF('Time Series Inputs'!A554="","",'Time Series Inputs'!A554)</f>
        <v/>
      </c>
      <c r="C554" s="7" t="str">
        <f>IF('Time Series Inputs'!B554="","",'Time Series Inputs'!B554)</f>
        <v/>
      </c>
      <c r="D554" s="7" t="str">
        <f>IF('Time Series Inputs'!C554="","",'Time Series Inputs'!C554)</f>
        <v/>
      </c>
      <c r="E554" s="50" t="str">
        <f>IF('Rule Recommendations'!A554="","",'Rule Recommendations'!A554)</f>
        <v/>
      </c>
      <c r="F554" s="50" t="str">
        <f>IF($E554="","",IF(ROW($E554)&lt;=FIRST_TRADE_DATE,0,'Apply Constraints'!$E554))</f>
        <v/>
      </c>
      <c r="G554" s="50" t="str">
        <f t="shared" si="41"/>
        <v/>
      </c>
      <c r="H554" s="50" t="str">
        <f t="shared" si="42"/>
        <v/>
      </c>
      <c r="I554" s="49" t="str">
        <f t="shared" si="44"/>
        <v/>
      </c>
      <c r="J554" s="50" t="str">
        <f t="shared" si="43"/>
        <v/>
      </c>
    </row>
    <row r="555" spans="1:10" ht="15.75" customHeight="1">
      <c r="A555" s="40" t="str">
        <f t="shared" si="40"/>
        <v/>
      </c>
      <c r="B555" s="6" t="str">
        <f>IF('Time Series Inputs'!A555="","",'Time Series Inputs'!A555)</f>
        <v/>
      </c>
      <c r="C555" s="7" t="str">
        <f>IF('Time Series Inputs'!B555="","",'Time Series Inputs'!B555)</f>
        <v/>
      </c>
      <c r="D555" s="7" t="str">
        <f>IF('Time Series Inputs'!C555="","",'Time Series Inputs'!C555)</f>
        <v/>
      </c>
      <c r="E555" s="50" t="str">
        <f>IF('Rule Recommendations'!A555="","",'Rule Recommendations'!A555)</f>
        <v/>
      </c>
      <c r="F555" s="50" t="str">
        <f>IF($E555="","",IF(ROW($E555)&lt;=FIRST_TRADE_DATE,0,'Apply Constraints'!$E555))</f>
        <v/>
      </c>
      <c r="G555" s="50" t="str">
        <f t="shared" si="41"/>
        <v/>
      </c>
      <c r="H555" s="50" t="str">
        <f t="shared" si="42"/>
        <v/>
      </c>
      <c r="I555" s="49" t="str">
        <f t="shared" si="44"/>
        <v/>
      </c>
      <c r="J555" s="50" t="str">
        <f t="shared" si="43"/>
        <v/>
      </c>
    </row>
    <row r="556" spans="1:10" ht="15.75" customHeight="1">
      <c r="A556" s="40" t="str">
        <f t="shared" si="40"/>
        <v/>
      </c>
      <c r="B556" s="6" t="str">
        <f>IF('Time Series Inputs'!A556="","",'Time Series Inputs'!A556)</f>
        <v/>
      </c>
      <c r="C556" s="7" t="str">
        <f>IF('Time Series Inputs'!B556="","",'Time Series Inputs'!B556)</f>
        <v/>
      </c>
      <c r="D556" s="7" t="str">
        <f>IF('Time Series Inputs'!C556="","",'Time Series Inputs'!C556)</f>
        <v/>
      </c>
      <c r="E556" s="50" t="str">
        <f>IF('Rule Recommendations'!A556="","",'Rule Recommendations'!A556)</f>
        <v/>
      </c>
      <c r="F556" s="50" t="str">
        <f>IF($E556="","",IF(ROW($E556)&lt;=FIRST_TRADE_DATE,0,'Apply Constraints'!$E556))</f>
        <v/>
      </c>
      <c r="G556" s="50" t="str">
        <f t="shared" si="41"/>
        <v/>
      </c>
      <c r="H556" s="50" t="str">
        <f t="shared" si="42"/>
        <v/>
      </c>
      <c r="I556" s="49" t="str">
        <f t="shared" si="44"/>
        <v/>
      </c>
      <c r="J556" s="50" t="str">
        <f t="shared" si="43"/>
        <v/>
      </c>
    </row>
    <row r="557" spans="1:10" ht="15.75" customHeight="1">
      <c r="A557" s="40" t="str">
        <f t="shared" si="40"/>
        <v/>
      </c>
      <c r="B557" s="6" t="str">
        <f>IF('Time Series Inputs'!A557="","",'Time Series Inputs'!A557)</f>
        <v/>
      </c>
      <c r="C557" s="7" t="str">
        <f>IF('Time Series Inputs'!B557="","",'Time Series Inputs'!B557)</f>
        <v/>
      </c>
      <c r="D557" s="7" t="str">
        <f>IF('Time Series Inputs'!C557="","",'Time Series Inputs'!C557)</f>
        <v/>
      </c>
      <c r="E557" s="50" t="str">
        <f>IF('Rule Recommendations'!A557="","",'Rule Recommendations'!A557)</f>
        <v/>
      </c>
      <c r="F557" s="50" t="str">
        <f>IF($E557="","",IF(ROW($E557)&lt;=FIRST_TRADE_DATE,0,'Apply Constraints'!$E557))</f>
        <v/>
      </c>
      <c r="G557" s="50" t="str">
        <f t="shared" si="41"/>
        <v/>
      </c>
      <c r="H557" s="50" t="str">
        <f t="shared" si="42"/>
        <v/>
      </c>
      <c r="I557" s="49" t="str">
        <f t="shared" si="44"/>
        <v/>
      </c>
      <c r="J557" s="50" t="str">
        <f t="shared" si="43"/>
        <v/>
      </c>
    </row>
    <row r="558" spans="1:10" ht="15.75" customHeight="1">
      <c r="A558" s="40" t="str">
        <f t="shared" si="40"/>
        <v/>
      </c>
      <c r="B558" s="6" t="str">
        <f>IF('Time Series Inputs'!A558="","",'Time Series Inputs'!A558)</f>
        <v/>
      </c>
      <c r="C558" s="7" t="str">
        <f>IF('Time Series Inputs'!B558="","",'Time Series Inputs'!B558)</f>
        <v/>
      </c>
      <c r="D558" s="7" t="str">
        <f>IF('Time Series Inputs'!C558="","",'Time Series Inputs'!C558)</f>
        <v/>
      </c>
      <c r="E558" s="50" t="str">
        <f>IF('Rule Recommendations'!A558="","",'Rule Recommendations'!A558)</f>
        <v/>
      </c>
      <c r="F558" s="50" t="str">
        <f>IF($E558="","",IF(ROW($E558)&lt;=FIRST_TRADE_DATE,0,'Apply Constraints'!$E558))</f>
        <v/>
      </c>
      <c r="G558" s="50" t="str">
        <f t="shared" si="41"/>
        <v/>
      </c>
      <c r="H558" s="50" t="str">
        <f t="shared" si="42"/>
        <v/>
      </c>
      <c r="I558" s="49" t="str">
        <f t="shared" si="44"/>
        <v/>
      </c>
      <c r="J558" s="50" t="str">
        <f t="shared" si="43"/>
        <v/>
      </c>
    </row>
    <row r="559" spans="1:10" ht="15.75" customHeight="1">
      <c r="A559" s="40" t="str">
        <f t="shared" si="40"/>
        <v/>
      </c>
      <c r="B559" s="6" t="str">
        <f>IF('Time Series Inputs'!A559="","",'Time Series Inputs'!A559)</f>
        <v/>
      </c>
      <c r="C559" s="7" t="str">
        <f>IF('Time Series Inputs'!B559="","",'Time Series Inputs'!B559)</f>
        <v/>
      </c>
      <c r="D559" s="7" t="str">
        <f>IF('Time Series Inputs'!C559="","",'Time Series Inputs'!C559)</f>
        <v/>
      </c>
      <c r="E559" s="50" t="str">
        <f>IF('Rule Recommendations'!A559="","",'Rule Recommendations'!A559)</f>
        <v/>
      </c>
      <c r="F559" s="50" t="str">
        <f>IF($E559="","",IF(ROW($E559)&lt;=FIRST_TRADE_DATE,0,'Apply Constraints'!$E559))</f>
        <v/>
      </c>
      <c r="G559" s="50" t="str">
        <f t="shared" si="41"/>
        <v/>
      </c>
      <c r="H559" s="50" t="str">
        <f t="shared" si="42"/>
        <v/>
      </c>
      <c r="I559" s="49" t="str">
        <f t="shared" si="44"/>
        <v/>
      </c>
      <c r="J559" s="50" t="str">
        <f t="shared" si="43"/>
        <v/>
      </c>
    </row>
    <row r="560" spans="1:10" ht="15.75" customHeight="1">
      <c r="A560" s="40" t="str">
        <f t="shared" si="40"/>
        <v/>
      </c>
      <c r="B560" s="6" t="str">
        <f>IF('Time Series Inputs'!A560="","",'Time Series Inputs'!A560)</f>
        <v/>
      </c>
      <c r="C560" s="7" t="str">
        <f>IF('Time Series Inputs'!B560="","",'Time Series Inputs'!B560)</f>
        <v/>
      </c>
      <c r="D560" s="7" t="str">
        <f>IF('Time Series Inputs'!C560="","",'Time Series Inputs'!C560)</f>
        <v/>
      </c>
      <c r="E560" s="50" t="str">
        <f>IF('Rule Recommendations'!A560="","",'Rule Recommendations'!A560)</f>
        <v/>
      </c>
      <c r="F560" s="50" t="str">
        <f>IF($E560="","",IF(ROW($E560)&lt;=FIRST_TRADE_DATE,0,'Apply Constraints'!$E560))</f>
        <v/>
      </c>
      <c r="G560" s="50" t="str">
        <f t="shared" si="41"/>
        <v/>
      </c>
      <c r="H560" s="50" t="str">
        <f t="shared" si="42"/>
        <v/>
      </c>
      <c r="I560" s="49" t="str">
        <f t="shared" si="44"/>
        <v/>
      </c>
      <c r="J560" s="50" t="str">
        <f t="shared" si="43"/>
        <v/>
      </c>
    </row>
    <row r="561" spans="1:10" ht="15.75" customHeight="1">
      <c r="A561" s="40" t="str">
        <f t="shared" si="40"/>
        <v/>
      </c>
      <c r="B561" s="6" t="str">
        <f>IF('Time Series Inputs'!A561="","",'Time Series Inputs'!A561)</f>
        <v/>
      </c>
      <c r="C561" s="7" t="str">
        <f>IF('Time Series Inputs'!B561="","",'Time Series Inputs'!B561)</f>
        <v/>
      </c>
      <c r="D561" s="7" t="str">
        <f>IF('Time Series Inputs'!C561="","",'Time Series Inputs'!C561)</f>
        <v/>
      </c>
      <c r="E561" s="50" t="str">
        <f>IF('Rule Recommendations'!A561="","",'Rule Recommendations'!A561)</f>
        <v/>
      </c>
      <c r="F561" s="50" t="str">
        <f>IF($E561="","",IF(ROW($E561)&lt;=FIRST_TRADE_DATE,0,'Apply Constraints'!$E561))</f>
        <v/>
      </c>
      <c r="G561" s="50" t="str">
        <f t="shared" si="41"/>
        <v/>
      </c>
      <c r="H561" s="50" t="str">
        <f t="shared" si="42"/>
        <v/>
      </c>
      <c r="I561" s="49" t="str">
        <f t="shared" si="44"/>
        <v/>
      </c>
      <c r="J561" s="50" t="str">
        <f t="shared" si="43"/>
        <v/>
      </c>
    </row>
    <row r="562" spans="1:10" ht="15.75" customHeight="1">
      <c r="A562" s="40" t="str">
        <f t="shared" si="40"/>
        <v/>
      </c>
      <c r="B562" s="6" t="str">
        <f>IF('Time Series Inputs'!A562="","",'Time Series Inputs'!A562)</f>
        <v/>
      </c>
      <c r="C562" s="7" t="str">
        <f>IF('Time Series Inputs'!B562="","",'Time Series Inputs'!B562)</f>
        <v/>
      </c>
      <c r="D562" s="7" t="str">
        <f>IF('Time Series Inputs'!C562="","",'Time Series Inputs'!C562)</f>
        <v/>
      </c>
      <c r="E562" s="50" t="str">
        <f>IF('Rule Recommendations'!A562="","",'Rule Recommendations'!A562)</f>
        <v/>
      </c>
      <c r="F562" s="50" t="str">
        <f>IF($E562="","",IF(ROW($E562)&lt;=FIRST_TRADE_DATE,0,'Apply Constraints'!$E562))</f>
        <v/>
      </c>
      <c r="G562" s="50" t="str">
        <f t="shared" si="41"/>
        <v/>
      </c>
      <c r="H562" s="50" t="str">
        <f t="shared" si="42"/>
        <v/>
      </c>
      <c r="I562" s="49" t="str">
        <f t="shared" si="44"/>
        <v/>
      </c>
      <c r="J562" s="50" t="str">
        <f t="shared" si="43"/>
        <v/>
      </c>
    </row>
    <row r="563" spans="1:10" ht="15.75" customHeight="1">
      <c r="A563" s="40" t="str">
        <f t="shared" si="40"/>
        <v/>
      </c>
      <c r="B563" s="6" t="str">
        <f>IF('Time Series Inputs'!A563="","",'Time Series Inputs'!A563)</f>
        <v/>
      </c>
      <c r="C563" s="7" t="str">
        <f>IF('Time Series Inputs'!B563="","",'Time Series Inputs'!B563)</f>
        <v/>
      </c>
      <c r="D563" s="7" t="str">
        <f>IF('Time Series Inputs'!C563="","",'Time Series Inputs'!C563)</f>
        <v/>
      </c>
      <c r="E563" s="50" t="str">
        <f>IF('Rule Recommendations'!A563="","",'Rule Recommendations'!A563)</f>
        <v/>
      </c>
      <c r="F563" s="50" t="str">
        <f>IF($E563="","",IF(ROW($E563)&lt;=FIRST_TRADE_DATE,0,'Apply Constraints'!$E563))</f>
        <v/>
      </c>
      <c r="G563" s="50" t="str">
        <f t="shared" si="41"/>
        <v/>
      </c>
      <c r="H563" s="50" t="str">
        <f t="shared" si="42"/>
        <v/>
      </c>
      <c r="I563" s="49" t="str">
        <f t="shared" si="44"/>
        <v/>
      </c>
      <c r="J563" s="50" t="str">
        <f t="shared" si="43"/>
        <v/>
      </c>
    </row>
    <row r="564" spans="1:10" ht="15.75" customHeight="1">
      <c r="A564" s="40" t="str">
        <f t="shared" si="40"/>
        <v/>
      </c>
      <c r="B564" s="6" t="str">
        <f>IF('Time Series Inputs'!A564="","",'Time Series Inputs'!A564)</f>
        <v/>
      </c>
      <c r="C564" s="7" t="str">
        <f>IF('Time Series Inputs'!B564="","",'Time Series Inputs'!B564)</f>
        <v/>
      </c>
      <c r="D564" s="7" t="str">
        <f>IF('Time Series Inputs'!C564="","",'Time Series Inputs'!C564)</f>
        <v/>
      </c>
      <c r="E564" s="50" t="str">
        <f>IF('Rule Recommendations'!A564="","",'Rule Recommendations'!A564)</f>
        <v/>
      </c>
      <c r="F564" s="50" t="str">
        <f>IF($E564="","",IF(ROW($E564)&lt;=FIRST_TRADE_DATE,0,'Apply Constraints'!$E564))</f>
        <v/>
      </c>
      <c r="G564" s="50" t="str">
        <f t="shared" si="41"/>
        <v/>
      </c>
      <c r="H564" s="50" t="str">
        <f t="shared" si="42"/>
        <v/>
      </c>
      <c r="I564" s="49" t="str">
        <f t="shared" si="44"/>
        <v/>
      </c>
      <c r="J564" s="50" t="str">
        <f t="shared" si="43"/>
        <v/>
      </c>
    </row>
    <row r="565" spans="1:10" ht="15.75" customHeight="1">
      <c r="A565" s="40" t="str">
        <f t="shared" si="40"/>
        <v/>
      </c>
      <c r="B565" s="6" t="str">
        <f>IF('Time Series Inputs'!A565="","",'Time Series Inputs'!A565)</f>
        <v/>
      </c>
      <c r="C565" s="7" t="str">
        <f>IF('Time Series Inputs'!B565="","",'Time Series Inputs'!B565)</f>
        <v/>
      </c>
      <c r="D565" s="7" t="str">
        <f>IF('Time Series Inputs'!C565="","",'Time Series Inputs'!C565)</f>
        <v/>
      </c>
      <c r="E565" s="50" t="str">
        <f>IF('Rule Recommendations'!A565="","",'Rule Recommendations'!A565)</f>
        <v/>
      </c>
      <c r="F565" s="50" t="str">
        <f>IF($E565="","",IF(ROW($E565)&lt;=FIRST_TRADE_DATE,0,'Apply Constraints'!$E565))</f>
        <v/>
      </c>
      <c r="G565" s="50" t="str">
        <f t="shared" si="41"/>
        <v/>
      </c>
      <c r="H565" s="50" t="str">
        <f t="shared" si="42"/>
        <v/>
      </c>
      <c r="I565" s="49" t="str">
        <f t="shared" si="44"/>
        <v/>
      </c>
      <c r="J565" s="50" t="str">
        <f t="shared" si="43"/>
        <v/>
      </c>
    </row>
    <row r="566" spans="1:10" ht="15.75" customHeight="1">
      <c r="A566" s="40" t="str">
        <f t="shared" si="40"/>
        <v/>
      </c>
      <c r="B566" s="6" t="str">
        <f>IF('Time Series Inputs'!A566="","",'Time Series Inputs'!A566)</f>
        <v/>
      </c>
      <c r="C566" s="7" t="str">
        <f>IF('Time Series Inputs'!B566="","",'Time Series Inputs'!B566)</f>
        <v/>
      </c>
      <c r="D566" s="7" t="str">
        <f>IF('Time Series Inputs'!C566="","",'Time Series Inputs'!C566)</f>
        <v/>
      </c>
      <c r="E566" s="50" t="str">
        <f>IF('Rule Recommendations'!A566="","",'Rule Recommendations'!A566)</f>
        <v/>
      </c>
      <c r="F566" s="50" t="str">
        <f>IF($E566="","",IF(ROW($E566)&lt;=FIRST_TRADE_DATE,0,'Apply Constraints'!$E566))</f>
        <v/>
      </c>
      <c r="G566" s="50" t="str">
        <f t="shared" si="41"/>
        <v/>
      </c>
      <c r="H566" s="50" t="str">
        <f t="shared" si="42"/>
        <v/>
      </c>
      <c r="I566" s="49" t="str">
        <f t="shared" si="44"/>
        <v/>
      </c>
      <c r="J566" s="50" t="str">
        <f t="shared" si="43"/>
        <v/>
      </c>
    </row>
    <row r="567" spans="1:10" ht="15.75" customHeight="1">
      <c r="A567" s="40" t="str">
        <f t="shared" si="40"/>
        <v/>
      </c>
      <c r="B567" s="6" t="str">
        <f>IF('Time Series Inputs'!A567="","",'Time Series Inputs'!A567)</f>
        <v/>
      </c>
      <c r="C567" s="7" t="str">
        <f>IF('Time Series Inputs'!B567="","",'Time Series Inputs'!B567)</f>
        <v/>
      </c>
      <c r="D567" s="7" t="str">
        <f>IF('Time Series Inputs'!C567="","",'Time Series Inputs'!C567)</f>
        <v/>
      </c>
      <c r="E567" s="50" t="str">
        <f>IF('Rule Recommendations'!A567="","",'Rule Recommendations'!A567)</f>
        <v/>
      </c>
      <c r="F567" s="50" t="str">
        <f>IF($E567="","",IF(ROW($E567)&lt;=FIRST_TRADE_DATE,0,'Apply Constraints'!$E567))</f>
        <v/>
      </c>
      <c r="G567" s="50" t="str">
        <f t="shared" si="41"/>
        <v/>
      </c>
      <c r="H567" s="50" t="str">
        <f t="shared" si="42"/>
        <v/>
      </c>
      <c r="I567" s="49" t="str">
        <f t="shared" si="44"/>
        <v/>
      </c>
      <c r="J567" s="50" t="str">
        <f t="shared" si="43"/>
        <v/>
      </c>
    </row>
    <row r="568" spans="1:10" ht="15.75" customHeight="1">
      <c r="A568" s="40" t="str">
        <f t="shared" si="40"/>
        <v/>
      </c>
      <c r="B568" s="6" t="str">
        <f>IF('Time Series Inputs'!A568="","",'Time Series Inputs'!A568)</f>
        <v/>
      </c>
      <c r="C568" s="7" t="str">
        <f>IF('Time Series Inputs'!B568="","",'Time Series Inputs'!B568)</f>
        <v/>
      </c>
      <c r="D568" s="7" t="str">
        <f>IF('Time Series Inputs'!C568="","",'Time Series Inputs'!C568)</f>
        <v/>
      </c>
      <c r="E568" s="50" t="str">
        <f>IF('Rule Recommendations'!A568="","",'Rule Recommendations'!A568)</f>
        <v/>
      </c>
      <c r="F568" s="50" t="str">
        <f>IF($E568="","",IF(ROW($E568)&lt;=FIRST_TRADE_DATE,0,'Apply Constraints'!$E568))</f>
        <v/>
      </c>
      <c r="G568" s="50" t="str">
        <f t="shared" si="41"/>
        <v/>
      </c>
      <c r="H568" s="50" t="str">
        <f t="shared" si="42"/>
        <v/>
      </c>
      <c r="I568" s="49" t="str">
        <f t="shared" si="44"/>
        <v/>
      </c>
      <c r="J568" s="50" t="str">
        <f t="shared" si="43"/>
        <v/>
      </c>
    </row>
    <row r="569" spans="1:10" ht="15.75" customHeight="1">
      <c r="A569" s="40" t="str">
        <f t="shared" si="40"/>
        <v/>
      </c>
      <c r="B569" s="6" t="str">
        <f>IF('Time Series Inputs'!A569="","",'Time Series Inputs'!A569)</f>
        <v/>
      </c>
      <c r="C569" s="7" t="str">
        <f>IF('Time Series Inputs'!B569="","",'Time Series Inputs'!B569)</f>
        <v/>
      </c>
      <c r="D569" s="7" t="str">
        <f>IF('Time Series Inputs'!C569="","",'Time Series Inputs'!C569)</f>
        <v/>
      </c>
      <c r="E569" s="50" t="str">
        <f>IF('Rule Recommendations'!A569="","",'Rule Recommendations'!A569)</f>
        <v/>
      </c>
      <c r="F569" s="50" t="str">
        <f>IF($E569="","",IF(ROW($E569)&lt;=FIRST_TRADE_DATE,0,'Apply Constraints'!$E569))</f>
        <v/>
      </c>
      <c r="G569" s="50" t="str">
        <f t="shared" si="41"/>
        <v/>
      </c>
      <c r="H569" s="50" t="str">
        <f t="shared" si="42"/>
        <v/>
      </c>
      <c r="I569" s="49" t="str">
        <f t="shared" si="44"/>
        <v/>
      </c>
      <c r="J569" s="50" t="str">
        <f t="shared" si="43"/>
        <v/>
      </c>
    </row>
    <row r="570" spans="1:10" ht="15.75" customHeight="1">
      <c r="A570" s="40" t="str">
        <f t="shared" si="40"/>
        <v/>
      </c>
      <c r="B570" s="6" t="str">
        <f>IF('Time Series Inputs'!A570="","",'Time Series Inputs'!A570)</f>
        <v/>
      </c>
      <c r="C570" s="7" t="str">
        <f>IF('Time Series Inputs'!B570="","",'Time Series Inputs'!B570)</f>
        <v/>
      </c>
      <c r="D570" s="7" t="str">
        <f>IF('Time Series Inputs'!C570="","",'Time Series Inputs'!C570)</f>
        <v/>
      </c>
      <c r="E570" s="50" t="str">
        <f>IF('Rule Recommendations'!A570="","",'Rule Recommendations'!A570)</f>
        <v/>
      </c>
      <c r="F570" s="50" t="str">
        <f>IF($E570="","",IF(ROW($E570)&lt;=FIRST_TRADE_DATE,0,'Apply Constraints'!$E570))</f>
        <v/>
      </c>
      <c r="G570" s="50" t="str">
        <f t="shared" si="41"/>
        <v/>
      </c>
      <c r="H570" s="50" t="str">
        <f t="shared" si="42"/>
        <v/>
      </c>
      <c r="I570" s="49" t="str">
        <f t="shared" si="44"/>
        <v/>
      </c>
      <c r="J570" s="50" t="str">
        <f t="shared" si="43"/>
        <v/>
      </c>
    </row>
    <row r="571" spans="1:10" ht="15.75" customHeight="1">
      <c r="A571" s="40" t="str">
        <f t="shared" si="40"/>
        <v/>
      </c>
      <c r="B571" s="6" t="str">
        <f>IF('Time Series Inputs'!A571="","",'Time Series Inputs'!A571)</f>
        <v/>
      </c>
      <c r="C571" s="7" t="str">
        <f>IF('Time Series Inputs'!B571="","",'Time Series Inputs'!B571)</f>
        <v/>
      </c>
      <c r="D571" s="7" t="str">
        <f>IF('Time Series Inputs'!C571="","",'Time Series Inputs'!C571)</f>
        <v/>
      </c>
      <c r="E571" s="50" t="str">
        <f>IF('Rule Recommendations'!A571="","",'Rule Recommendations'!A571)</f>
        <v/>
      </c>
      <c r="F571" s="50" t="str">
        <f>IF($E571="","",IF(ROW($E571)&lt;=FIRST_TRADE_DATE,0,'Apply Constraints'!$E571))</f>
        <v/>
      </c>
      <c r="G571" s="50" t="str">
        <f t="shared" si="41"/>
        <v/>
      </c>
      <c r="H571" s="50" t="str">
        <f t="shared" si="42"/>
        <v/>
      </c>
      <c r="I571" s="49" t="str">
        <f t="shared" si="44"/>
        <v/>
      </c>
      <c r="J571" s="50" t="str">
        <f t="shared" si="43"/>
        <v/>
      </c>
    </row>
    <row r="572" spans="1:10" ht="15.75" customHeight="1">
      <c r="A572" s="40" t="str">
        <f t="shared" si="40"/>
        <v/>
      </c>
      <c r="B572" s="6" t="str">
        <f>IF('Time Series Inputs'!A572="","",'Time Series Inputs'!A572)</f>
        <v/>
      </c>
      <c r="C572" s="7" t="str">
        <f>IF('Time Series Inputs'!B572="","",'Time Series Inputs'!B572)</f>
        <v/>
      </c>
      <c r="D572" s="7" t="str">
        <f>IF('Time Series Inputs'!C572="","",'Time Series Inputs'!C572)</f>
        <v/>
      </c>
      <c r="E572" s="50" t="str">
        <f>IF('Rule Recommendations'!A572="","",'Rule Recommendations'!A572)</f>
        <v/>
      </c>
      <c r="F572" s="50" t="str">
        <f>IF($E572="","",IF(ROW($E572)&lt;=FIRST_TRADE_DATE,0,'Apply Constraints'!$E572))</f>
        <v/>
      </c>
      <c r="G572" s="50" t="str">
        <f t="shared" si="41"/>
        <v/>
      </c>
      <c r="H572" s="50" t="str">
        <f t="shared" si="42"/>
        <v/>
      </c>
      <c r="I572" s="49" t="str">
        <f t="shared" si="44"/>
        <v/>
      </c>
      <c r="J572" s="50" t="str">
        <f t="shared" si="43"/>
        <v/>
      </c>
    </row>
    <row r="573" spans="1:10" ht="15.75" customHeight="1">
      <c r="A573" s="40" t="str">
        <f t="shared" si="40"/>
        <v/>
      </c>
      <c r="B573" s="6" t="str">
        <f>IF('Time Series Inputs'!A573="","",'Time Series Inputs'!A573)</f>
        <v/>
      </c>
      <c r="C573" s="7" t="str">
        <f>IF('Time Series Inputs'!B573="","",'Time Series Inputs'!B573)</f>
        <v/>
      </c>
      <c r="D573" s="7" t="str">
        <f>IF('Time Series Inputs'!C573="","",'Time Series Inputs'!C573)</f>
        <v/>
      </c>
      <c r="E573" s="50" t="str">
        <f>IF('Rule Recommendations'!A573="","",'Rule Recommendations'!A573)</f>
        <v/>
      </c>
      <c r="F573" s="50" t="str">
        <f>IF($E573="","",IF(ROW($E573)&lt;=FIRST_TRADE_DATE,0,'Apply Constraints'!$E573))</f>
        <v/>
      </c>
      <c r="G573" s="50" t="str">
        <f t="shared" si="41"/>
        <v/>
      </c>
      <c r="H573" s="50" t="str">
        <f t="shared" si="42"/>
        <v/>
      </c>
      <c r="I573" s="49" t="str">
        <f t="shared" si="44"/>
        <v/>
      </c>
      <c r="J573" s="50" t="str">
        <f t="shared" si="43"/>
        <v/>
      </c>
    </row>
    <row r="574" spans="1:10" ht="15.75" customHeight="1">
      <c r="A574" s="40" t="str">
        <f t="shared" si="40"/>
        <v/>
      </c>
      <c r="B574" s="6" t="str">
        <f>IF('Time Series Inputs'!A574="","",'Time Series Inputs'!A574)</f>
        <v/>
      </c>
      <c r="C574" s="7" t="str">
        <f>IF('Time Series Inputs'!B574="","",'Time Series Inputs'!B574)</f>
        <v/>
      </c>
      <c r="D574" s="7" t="str">
        <f>IF('Time Series Inputs'!C574="","",'Time Series Inputs'!C574)</f>
        <v/>
      </c>
      <c r="E574" s="50" t="str">
        <f>IF('Rule Recommendations'!A574="","",'Rule Recommendations'!A574)</f>
        <v/>
      </c>
      <c r="F574" s="50" t="str">
        <f>IF($E574="","",IF(ROW($E574)&lt;=FIRST_TRADE_DATE,0,'Apply Constraints'!$E574))</f>
        <v/>
      </c>
      <c r="G574" s="50" t="str">
        <f t="shared" si="41"/>
        <v/>
      </c>
      <c r="H574" s="50" t="str">
        <f t="shared" si="42"/>
        <v/>
      </c>
      <c r="I574" s="49" t="str">
        <f t="shared" si="44"/>
        <v/>
      </c>
      <c r="J574" s="50" t="str">
        <f t="shared" si="43"/>
        <v/>
      </c>
    </row>
    <row r="575" spans="1:10" ht="15.75" customHeight="1">
      <c r="A575" s="40" t="str">
        <f t="shared" si="40"/>
        <v/>
      </c>
      <c r="B575" s="6" t="str">
        <f>IF('Time Series Inputs'!A575="","",'Time Series Inputs'!A575)</f>
        <v/>
      </c>
      <c r="C575" s="7" t="str">
        <f>IF('Time Series Inputs'!B575="","",'Time Series Inputs'!B575)</f>
        <v/>
      </c>
      <c r="D575" s="7" t="str">
        <f>IF('Time Series Inputs'!C575="","",'Time Series Inputs'!C575)</f>
        <v/>
      </c>
      <c r="E575" s="50" t="str">
        <f>IF('Rule Recommendations'!A575="","",'Rule Recommendations'!A575)</f>
        <v/>
      </c>
      <c r="F575" s="50" t="str">
        <f>IF($E575="","",IF(ROW($E575)&lt;=FIRST_TRADE_DATE,0,'Apply Constraints'!$E575))</f>
        <v/>
      </c>
      <c r="G575" s="50" t="str">
        <f t="shared" si="41"/>
        <v/>
      </c>
      <c r="H575" s="50" t="str">
        <f t="shared" si="42"/>
        <v/>
      </c>
      <c r="I575" s="49" t="str">
        <f t="shared" si="44"/>
        <v/>
      </c>
      <c r="J575" s="50" t="str">
        <f t="shared" si="43"/>
        <v/>
      </c>
    </row>
    <row r="576" spans="1:10" ht="15.75" customHeight="1">
      <c r="A576" s="40" t="str">
        <f t="shared" si="40"/>
        <v/>
      </c>
      <c r="B576" s="6" t="str">
        <f>IF('Time Series Inputs'!A576="","",'Time Series Inputs'!A576)</f>
        <v/>
      </c>
      <c r="C576" s="7" t="str">
        <f>IF('Time Series Inputs'!B576="","",'Time Series Inputs'!B576)</f>
        <v/>
      </c>
      <c r="D576" s="7" t="str">
        <f>IF('Time Series Inputs'!C576="","",'Time Series Inputs'!C576)</f>
        <v/>
      </c>
      <c r="E576" s="50" t="str">
        <f>IF('Rule Recommendations'!A576="","",'Rule Recommendations'!A576)</f>
        <v/>
      </c>
      <c r="F576" s="50" t="str">
        <f>IF($E576="","",IF(ROW($E576)&lt;=FIRST_TRADE_DATE,0,'Apply Constraints'!$E576))</f>
        <v/>
      </c>
      <c r="G576" s="50" t="str">
        <f t="shared" si="41"/>
        <v/>
      </c>
      <c r="H576" s="50" t="str">
        <f t="shared" si="42"/>
        <v/>
      </c>
      <c r="I576" s="49" t="str">
        <f t="shared" si="44"/>
        <v/>
      </c>
      <c r="J576" s="50" t="str">
        <f t="shared" si="43"/>
        <v/>
      </c>
    </row>
    <row r="577" spans="1:10" ht="15.75" customHeight="1">
      <c r="A577" s="40" t="str">
        <f t="shared" si="40"/>
        <v/>
      </c>
      <c r="B577" s="6" t="str">
        <f>IF('Time Series Inputs'!A577="","",'Time Series Inputs'!A577)</f>
        <v/>
      </c>
      <c r="C577" s="7" t="str">
        <f>IF('Time Series Inputs'!B577="","",'Time Series Inputs'!B577)</f>
        <v/>
      </c>
      <c r="D577" s="7" t="str">
        <f>IF('Time Series Inputs'!C577="","",'Time Series Inputs'!C577)</f>
        <v/>
      </c>
      <c r="E577" s="50" t="str">
        <f>IF('Rule Recommendations'!A577="","",'Rule Recommendations'!A577)</f>
        <v/>
      </c>
      <c r="F577" s="50" t="str">
        <f>IF($E577="","",IF(ROW($E577)&lt;=FIRST_TRADE_DATE,0,'Apply Constraints'!$E577))</f>
        <v/>
      </c>
      <c r="G577" s="50" t="str">
        <f t="shared" si="41"/>
        <v/>
      </c>
      <c r="H577" s="50" t="str">
        <f t="shared" si="42"/>
        <v/>
      </c>
      <c r="I577" s="49" t="str">
        <f t="shared" si="44"/>
        <v/>
      </c>
      <c r="J577" s="50" t="str">
        <f t="shared" si="43"/>
        <v/>
      </c>
    </row>
    <row r="578" spans="1:10" ht="15.75" customHeight="1">
      <c r="A578" s="40" t="str">
        <f t="shared" ref="A578:A641" si="45">IF(J578="","",J578)</f>
        <v/>
      </c>
      <c r="B578" s="6" t="str">
        <f>IF('Time Series Inputs'!A578="","",'Time Series Inputs'!A578)</f>
        <v/>
      </c>
      <c r="C578" s="7" t="str">
        <f>IF('Time Series Inputs'!B578="","",'Time Series Inputs'!B578)</f>
        <v/>
      </c>
      <c r="D578" s="7" t="str">
        <f>IF('Time Series Inputs'!C578="","",'Time Series Inputs'!C578)</f>
        <v/>
      </c>
      <c r="E578" s="50" t="str">
        <f>IF('Rule Recommendations'!A578="","",'Rule Recommendations'!A578)</f>
        <v/>
      </c>
      <c r="F578" s="50" t="str">
        <f>IF($E578="","",IF(ROW($E578)&lt;=FIRST_TRADE_DATE,0,'Apply Constraints'!$E578))</f>
        <v/>
      </c>
      <c r="G578" s="50" t="str">
        <f t="shared" ref="G578:G641" si="46">IF(F578="","",IF(ABS($F578)&gt;MAX_ALLOCATION, MAX_ALLOCATION*SIGN($F578),$F578))</f>
        <v/>
      </c>
      <c r="H578" s="50" t="str">
        <f t="shared" ref="H578:H641" si="47">IF(G578="","",MAX($G578,-ABS(MAXIMUM_SHORT)))</f>
        <v/>
      </c>
      <c r="I578" s="49" t="str">
        <f t="shared" si="44"/>
        <v/>
      </c>
      <c r="J578" s="50" t="str">
        <f t="shared" ref="J578:J641" si="48">IF(I578="Triggered", 0, H578)</f>
        <v/>
      </c>
    </row>
    <row r="579" spans="1:10" ht="15.75" customHeight="1">
      <c r="A579" s="40" t="str">
        <f t="shared" si="45"/>
        <v/>
      </c>
      <c r="B579" s="6" t="str">
        <f>IF('Time Series Inputs'!A579="","",'Time Series Inputs'!A579)</f>
        <v/>
      </c>
      <c r="C579" s="7" t="str">
        <f>IF('Time Series Inputs'!B579="","",'Time Series Inputs'!B579)</f>
        <v/>
      </c>
      <c r="D579" s="7" t="str">
        <f>IF('Time Series Inputs'!C579="","",'Time Series Inputs'!C579)</f>
        <v/>
      </c>
      <c r="E579" s="50" t="str">
        <f>IF('Rule Recommendations'!A579="","",'Rule Recommendations'!A579)</f>
        <v/>
      </c>
      <c r="F579" s="50" t="str">
        <f>IF($E579="","",IF(ROW($E579)&lt;=FIRST_TRADE_DATE,0,'Apply Constraints'!$E579))</f>
        <v/>
      </c>
      <c r="G579" s="50" t="str">
        <f t="shared" si="46"/>
        <v/>
      </c>
      <c r="H579" s="50" t="str">
        <f t="shared" si="47"/>
        <v/>
      </c>
      <c r="I579" s="49" t="str">
        <f t="shared" ref="I579:I642" si="49">IF(C579="","",IF(I578="Triggered","Triggered",IF((C579-C578)/C578*H578&lt;-STOP_LOSS,"Triggered","Inactive")))</f>
        <v/>
      </c>
      <c r="J579" s="50" t="str">
        <f t="shared" si="48"/>
        <v/>
      </c>
    </row>
    <row r="580" spans="1:10" ht="15.75" customHeight="1">
      <c r="A580" s="40" t="str">
        <f t="shared" si="45"/>
        <v/>
      </c>
      <c r="B580" s="6" t="str">
        <f>IF('Time Series Inputs'!A580="","",'Time Series Inputs'!A580)</f>
        <v/>
      </c>
      <c r="C580" s="7" t="str">
        <f>IF('Time Series Inputs'!B580="","",'Time Series Inputs'!B580)</f>
        <v/>
      </c>
      <c r="D580" s="7" t="str">
        <f>IF('Time Series Inputs'!C580="","",'Time Series Inputs'!C580)</f>
        <v/>
      </c>
      <c r="E580" s="50" t="str">
        <f>IF('Rule Recommendations'!A580="","",'Rule Recommendations'!A580)</f>
        <v/>
      </c>
      <c r="F580" s="50" t="str">
        <f>IF($E580="","",IF(ROW($E580)&lt;=FIRST_TRADE_DATE,0,'Apply Constraints'!$E580))</f>
        <v/>
      </c>
      <c r="G580" s="50" t="str">
        <f t="shared" si="46"/>
        <v/>
      </c>
      <c r="H580" s="50" t="str">
        <f t="shared" si="47"/>
        <v/>
      </c>
      <c r="I580" s="49" t="str">
        <f t="shared" si="49"/>
        <v/>
      </c>
      <c r="J580" s="50" t="str">
        <f t="shared" si="48"/>
        <v/>
      </c>
    </row>
    <row r="581" spans="1:10" ht="15.75" customHeight="1">
      <c r="A581" s="40" t="str">
        <f t="shared" si="45"/>
        <v/>
      </c>
      <c r="B581" s="6" t="str">
        <f>IF('Time Series Inputs'!A581="","",'Time Series Inputs'!A581)</f>
        <v/>
      </c>
      <c r="C581" s="7" t="str">
        <f>IF('Time Series Inputs'!B581="","",'Time Series Inputs'!B581)</f>
        <v/>
      </c>
      <c r="D581" s="7" t="str">
        <f>IF('Time Series Inputs'!C581="","",'Time Series Inputs'!C581)</f>
        <v/>
      </c>
      <c r="E581" s="50" t="str">
        <f>IF('Rule Recommendations'!A581="","",'Rule Recommendations'!A581)</f>
        <v/>
      </c>
      <c r="F581" s="50" t="str">
        <f>IF($E581="","",IF(ROW($E581)&lt;=FIRST_TRADE_DATE,0,'Apply Constraints'!$E581))</f>
        <v/>
      </c>
      <c r="G581" s="50" t="str">
        <f t="shared" si="46"/>
        <v/>
      </c>
      <c r="H581" s="50" t="str">
        <f t="shared" si="47"/>
        <v/>
      </c>
      <c r="I581" s="49" t="str">
        <f t="shared" si="49"/>
        <v/>
      </c>
      <c r="J581" s="50" t="str">
        <f t="shared" si="48"/>
        <v/>
      </c>
    </row>
    <row r="582" spans="1:10" ht="15.75" customHeight="1">
      <c r="A582" s="40" t="str">
        <f t="shared" si="45"/>
        <v/>
      </c>
      <c r="B582" s="6" t="str">
        <f>IF('Time Series Inputs'!A582="","",'Time Series Inputs'!A582)</f>
        <v/>
      </c>
      <c r="C582" s="7" t="str">
        <f>IF('Time Series Inputs'!B582="","",'Time Series Inputs'!B582)</f>
        <v/>
      </c>
      <c r="D582" s="7" t="str">
        <f>IF('Time Series Inputs'!C582="","",'Time Series Inputs'!C582)</f>
        <v/>
      </c>
      <c r="E582" s="50" t="str">
        <f>IF('Rule Recommendations'!A582="","",'Rule Recommendations'!A582)</f>
        <v/>
      </c>
      <c r="F582" s="50" t="str">
        <f>IF($E582="","",IF(ROW($E582)&lt;=FIRST_TRADE_DATE,0,'Apply Constraints'!$E582))</f>
        <v/>
      </c>
      <c r="G582" s="50" t="str">
        <f t="shared" si="46"/>
        <v/>
      </c>
      <c r="H582" s="50" t="str">
        <f t="shared" si="47"/>
        <v/>
      </c>
      <c r="I582" s="49" t="str">
        <f t="shared" si="49"/>
        <v/>
      </c>
      <c r="J582" s="50" t="str">
        <f t="shared" si="48"/>
        <v/>
      </c>
    </row>
    <row r="583" spans="1:10" ht="15.75" customHeight="1">
      <c r="A583" s="40" t="str">
        <f t="shared" si="45"/>
        <v/>
      </c>
      <c r="B583" s="6" t="str">
        <f>IF('Time Series Inputs'!A583="","",'Time Series Inputs'!A583)</f>
        <v/>
      </c>
      <c r="C583" s="7" t="str">
        <f>IF('Time Series Inputs'!B583="","",'Time Series Inputs'!B583)</f>
        <v/>
      </c>
      <c r="D583" s="7" t="str">
        <f>IF('Time Series Inputs'!C583="","",'Time Series Inputs'!C583)</f>
        <v/>
      </c>
      <c r="E583" s="50" t="str">
        <f>IF('Rule Recommendations'!A583="","",'Rule Recommendations'!A583)</f>
        <v/>
      </c>
      <c r="F583" s="50" t="str">
        <f>IF($E583="","",IF(ROW($E583)&lt;=FIRST_TRADE_DATE,0,'Apply Constraints'!$E583))</f>
        <v/>
      </c>
      <c r="G583" s="50" t="str">
        <f t="shared" si="46"/>
        <v/>
      </c>
      <c r="H583" s="50" t="str">
        <f t="shared" si="47"/>
        <v/>
      </c>
      <c r="I583" s="49" t="str">
        <f t="shared" si="49"/>
        <v/>
      </c>
      <c r="J583" s="50" t="str">
        <f t="shared" si="48"/>
        <v/>
      </c>
    </row>
    <row r="584" spans="1:10" ht="15.75" customHeight="1">
      <c r="A584" s="40" t="str">
        <f t="shared" si="45"/>
        <v/>
      </c>
      <c r="B584" s="6" t="str">
        <f>IF('Time Series Inputs'!A584="","",'Time Series Inputs'!A584)</f>
        <v/>
      </c>
      <c r="C584" s="7" t="str">
        <f>IF('Time Series Inputs'!B584="","",'Time Series Inputs'!B584)</f>
        <v/>
      </c>
      <c r="D584" s="7" t="str">
        <f>IF('Time Series Inputs'!C584="","",'Time Series Inputs'!C584)</f>
        <v/>
      </c>
      <c r="E584" s="50" t="str">
        <f>IF('Rule Recommendations'!A584="","",'Rule Recommendations'!A584)</f>
        <v/>
      </c>
      <c r="F584" s="50" t="str">
        <f>IF($E584="","",IF(ROW($E584)&lt;=FIRST_TRADE_DATE,0,'Apply Constraints'!$E584))</f>
        <v/>
      </c>
      <c r="G584" s="50" t="str">
        <f t="shared" si="46"/>
        <v/>
      </c>
      <c r="H584" s="50" t="str">
        <f t="shared" si="47"/>
        <v/>
      </c>
      <c r="I584" s="49" t="str">
        <f t="shared" si="49"/>
        <v/>
      </c>
      <c r="J584" s="50" t="str">
        <f t="shared" si="48"/>
        <v/>
      </c>
    </row>
    <row r="585" spans="1:10" ht="15.75" customHeight="1">
      <c r="A585" s="40" t="str">
        <f t="shared" si="45"/>
        <v/>
      </c>
      <c r="B585" s="6" t="str">
        <f>IF('Time Series Inputs'!A585="","",'Time Series Inputs'!A585)</f>
        <v/>
      </c>
      <c r="C585" s="7" t="str">
        <f>IF('Time Series Inputs'!B585="","",'Time Series Inputs'!B585)</f>
        <v/>
      </c>
      <c r="D585" s="7" t="str">
        <f>IF('Time Series Inputs'!C585="","",'Time Series Inputs'!C585)</f>
        <v/>
      </c>
      <c r="E585" s="50" t="str">
        <f>IF('Rule Recommendations'!A585="","",'Rule Recommendations'!A585)</f>
        <v/>
      </c>
      <c r="F585" s="50" t="str">
        <f>IF($E585="","",IF(ROW($E585)&lt;=FIRST_TRADE_DATE,0,'Apply Constraints'!$E585))</f>
        <v/>
      </c>
      <c r="G585" s="50" t="str">
        <f t="shared" si="46"/>
        <v/>
      </c>
      <c r="H585" s="50" t="str">
        <f t="shared" si="47"/>
        <v/>
      </c>
      <c r="I585" s="49" t="str">
        <f t="shared" si="49"/>
        <v/>
      </c>
      <c r="J585" s="50" t="str">
        <f t="shared" si="48"/>
        <v/>
      </c>
    </row>
    <row r="586" spans="1:10" ht="15.75" customHeight="1">
      <c r="A586" s="40" t="str">
        <f t="shared" si="45"/>
        <v/>
      </c>
      <c r="B586" s="6" t="str">
        <f>IF('Time Series Inputs'!A586="","",'Time Series Inputs'!A586)</f>
        <v/>
      </c>
      <c r="C586" s="7" t="str">
        <f>IF('Time Series Inputs'!B586="","",'Time Series Inputs'!B586)</f>
        <v/>
      </c>
      <c r="D586" s="7" t="str">
        <f>IF('Time Series Inputs'!C586="","",'Time Series Inputs'!C586)</f>
        <v/>
      </c>
      <c r="E586" s="50" t="str">
        <f>IF('Rule Recommendations'!A586="","",'Rule Recommendations'!A586)</f>
        <v/>
      </c>
      <c r="F586" s="50" t="str">
        <f>IF($E586="","",IF(ROW($E586)&lt;=FIRST_TRADE_DATE,0,'Apply Constraints'!$E586))</f>
        <v/>
      </c>
      <c r="G586" s="50" t="str">
        <f t="shared" si="46"/>
        <v/>
      </c>
      <c r="H586" s="50" t="str">
        <f t="shared" si="47"/>
        <v/>
      </c>
      <c r="I586" s="49" t="str">
        <f t="shared" si="49"/>
        <v/>
      </c>
      <c r="J586" s="50" t="str">
        <f t="shared" si="48"/>
        <v/>
      </c>
    </row>
    <row r="587" spans="1:10" ht="15.75" customHeight="1">
      <c r="A587" s="40" t="str">
        <f t="shared" si="45"/>
        <v/>
      </c>
      <c r="B587" s="6" t="str">
        <f>IF('Time Series Inputs'!A587="","",'Time Series Inputs'!A587)</f>
        <v/>
      </c>
      <c r="C587" s="7" t="str">
        <f>IF('Time Series Inputs'!B587="","",'Time Series Inputs'!B587)</f>
        <v/>
      </c>
      <c r="D587" s="7" t="str">
        <f>IF('Time Series Inputs'!C587="","",'Time Series Inputs'!C587)</f>
        <v/>
      </c>
      <c r="E587" s="50" t="str">
        <f>IF('Rule Recommendations'!A587="","",'Rule Recommendations'!A587)</f>
        <v/>
      </c>
      <c r="F587" s="50" t="str">
        <f>IF($E587="","",IF(ROW($E587)&lt;=FIRST_TRADE_DATE,0,'Apply Constraints'!$E587))</f>
        <v/>
      </c>
      <c r="G587" s="50" t="str">
        <f t="shared" si="46"/>
        <v/>
      </c>
      <c r="H587" s="50" t="str">
        <f t="shared" si="47"/>
        <v/>
      </c>
      <c r="I587" s="49" t="str">
        <f t="shared" si="49"/>
        <v/>
      </c>
      <c r="J587" s="50" t="str">
        <f t="shared" si="48"/>
        <v/>
      </c>
    </row>
    <row r="588" spans="1:10" ht="15.75" customHeight="1">
      <c r="A588" s="40" t="str">
        <f t="shared" si="45"/>
        <v/>
      </c>
      <c r="B588" s="6" t="str">
        <f>IF('Time Series Inputs'!A588="","",'Time Series Inputs'!A588)</f>
        <v/>
      </c>
      <c r="C588" s="7" t="str">
        <f>IF('Time Series Inputs'!B588="","",'Time Series Inputs'!B588)</f>
        <v/>
      </c>
      <c r="D588" s="7" t="str">
        <f>IF('Time Series Inputs'!C588="","",'Time Series Inputs'!C588)</f>
        <v/>
      </c>
      <c r="E588" s="50" t="str">
        <f>IF('Rule Recommendations'!A588="","",'Rule Recommendations'!A588)</f>
        <v/>
      </c>
      <c r="F588" s="50" t="str">
        <f>IF($E588="","",IF(ROW($E588)&lt;=FIRST_TRADE_DATE,0,'Apply Constraints'!$E588))</f>
        <v/>
      </c>
      <c r="G588" s="50" t="str">
        <f t="shared" si="46"/>
        <v/>
      </c>
      <c r="H588" s="50" t="str">
        <f t="shared" si="47"/>
        <v/>
      </c>
      <c r="I588" s="49" t="str">
        <f t="shared" si="49"/>
        <v/>
      </c>
      <c r="J588" s="50" t="str">
        <f t="shared" si="48"/>
        <v/>
      </c>
    </row>
    <row r="589" spans="1:10" ht="15.75" customHeight="1">
      <c r="A589" s="40" t="str">
        <f t="shared" si="45"/>
        <v/>
      </c>
      <c r="B589" s="6" t="str">
        <f>IF('Time Series Inputs'!A589="","",'Time Series Inputs'!A589)</f>
        <v/>
      </c>
      <c r="C589" s="7" t="str">
        <f>IF('Time Series Inputs'!B589="","",'Time Series Inputs'!B589)</f>
        <v/>
      </c>
      <c r="D589" s="7" t="str">
        <f>IF('Time Series Inputs'!C589="","",'Time Series Inputs'!C589)</f>
        <v/>
      </c>
      <c r="E589" s="50" t="str">
        <f>IF('Rule Recommendations'!A589="","",'Rule Recommendations'!A589)</f>
        <v/>
      </c>
      <c r="F589" s="50" t="str">
        <f>IF($E589="","",IF(ROW($E589)&lt;=FIRST_TRADE_DATE,0,'Apply Constraints'!$E589))</f>
        <v/>
      </c>
      <c r="G589" s="50" t="str">
        <f t="shared" si="46"/>
        <v/>
      </c>
      <c r="H589" s="50" t="str">
        <f t="shared" si="47"/>
        <v/>
      </c>
      <c r="I589" s="49" t="str">
        <f t="shared" si="49"/>
        <v/>
      </c>
      <c r="J589" s="50" t="str">
        <f t="shared" si="48"/>
        <v/>
      </c>
    </row>
    <row r="590" spans="1:10" ht="15.75" customHeight="1">
      <c r="A590" s="40" t="str">
        <f t="shared" si="45"/>
        <v/>
      </c>
      <c r="B590" s="6" t="str">
        <f>IF('Time Series Inputs'!A590="","",'Time Series Inputs'!A590)</f>
        <v/>
      </c>
      <c r="C590" s="7" t="str">
        <f>IF('Time Series Inputs'!B590="","",'Time Series Inputs'!B590)</f>
        <v/>
      </c>
      <c r="D590" s="7" t="str">
        <f>IF('Time Series Inputs'!C590="","",'Time Series Inputs'!C590)</f>
        <v/>
      </c>
      <c r="E590" s="50" t="str">
        <f>IF('Rule Recommendations'!A590="","",'Rule Recommendations'!A590)</f>
        <v/>
      </c>
      <c r="F590" s="50" t="str">
        <f>IF($E590="","",IF(ROW($E590)&lt;=FIRST_TRADE_DATE,0,'Apply Constraints'!$E590))</f>
        <v/>
      </c>
      <c r="G590" s="50" t="str">
        <f t="shared" si="46"/>
        <v/>
      </c>
      <c r="H590" s="50" t="str">
        <f t="shared" si="47"/>
        <v/>
      </c>
      <c r="I590" s="49" t="str">
        <f t="shared" si="49"/>
        <v/>
      </c>
      <c r="J590" s="50" t="str">
        <f t="shared" si="48"/>
        <v/>
      </c>
    </row>
    <row r="591" spans="1:10" ht="15.75" customHeight="1">
      <c r="A591" s="40" t="str">
        <f t="shared" si="45"/>
        <v/>
      </c>
      <c r="B591" s="6" t="str">
        <f>IF('Time Series Inputs'!A591="","",'Time Series Inputs'!A591)</f>
        <v/>
      </c>
      <c r="C591" s="7" t="str">
        <f>IF('Time Series Inputs'!B591="","",'Time Series Inputs'!B591)</f>
        <v/>
      </c>
      <c r="D591" s="7" t="str">
        <f>IF('Time Series Inputs'!C591="","",'Time Series Inputs'!C591)</f>
        <v/>
      </c>
      <c r="E591" s="50" t="str">
        <f>IF('Rule Recommendations'!A591="","",'Rule Recommendations'!A591)</f>
        <v/>
      </c>
      <c r="F591" s="50" t="str">
        <f>IF($E591="","",IF(ROW($E591)&lt;=FIRST_TRADE_DATE,0,'Apply Constraints'!$E591))</f>
        <v/>
      </c>
      <c r="G591" s="50" t="str">
        <f t="shared" si="46"/>
        <v/>
      </c>
      <c r="H591" s="50" t="str">
        <f t="shared" si="47"/>
        <v/>
      </c>
      <c r="I591" s="49" t="str">
        <f t="shared" si="49"/>
        <v/>
      </c>
      <c r="J591" s="50" t="str">
        <f t="shared" si="48"/>
        <v/>
      </c>
    </row>
    <row r="592" spans="1:10" ht="15.75" customHeight="1">
      <c r="A592" s="40" t="str">
        <f t="shared" si="45"/>
        <v/>
      </c>
      <c r="B592" s="6" t="str">
        <f>IF('Time Series Inputs'!A592="","",'Time Series Inputs'!A592)</f>
        <v/>
      </c>
      <c r="C592" s="7" t="str">
        <f>IF('Time Series Inputs'!B592="","",'Time Series Inputs'!B592)</f>
        <v/>
      </c>
      <c r="D592" s="7" t="str">
        <f>IF('Time Series Inputs'!C592="","",'Time Series Inputs'!C592)</f>
        <v/>
      </c>
      <c r="E592" s="50" t="str">
        <f>IF('Rule Recommendations'!A592="","",'Rule Recommendations'!A592)</f>
        <v/>
      </c>
      <c r="F592" s="50" t="str">
        <f>IF($E592="","",IF(ROW($E592)&lt;=FIRST_TRADE_DATE,0,'Apply Constraints'!$E592))</f>
        <v/>
      </c>
      <c r="G592" s="50" t="str">
        <f t="shared" si="46"/>
        <v/>
      </c>
      <c r="H592" s="50" t="str">
        <f t="shared" si="47"/>
        <v/>
      </c>
      <c r="I592" s="49" t="str">
        <f t="shared" si="49"/>
        <v/>
      </c>
      <c r="J592" s="50" t="str">
        <f t="shared" si="48"/>
        <v/>
      </c>
    </row>
    <row r="593" spans="1:10" ht="15.75" customHeight="1">
      <c r="A593" s="40" t="str">
        <f t="shared" si="45"/>
        <v/>
      </c>
      <c r="B593" s="6" t="str">
        <f>IF('Time Series Inputs'!A593="","",'Time Series Inputs'!A593)</f>
        <v/>
      </c>
      <c r="C593" s="7" t="str">
        <f>IF('Time Series Inputs'!B593="","",'Time Series Inputs'!B593)</f>
        <v/>
      </c>
      <c r="D593" s="7" t="str">
        <f>IF('Time Series Inputs'!C593="","",'Time Series Inputs'!C593)</f>
        <v/>
      </c>
      <c r="E593" s="50" t="str">
        <f>IF('Rule Recommendations'!A593="","",'Rule Recommendations'!A593)</f>
        <v/>
      </c>
      <c r="F593" s="50" t="str">
        <f>IF($E593="","",IF(ROW($E593)&lt;=FIRST_TRADE_DATE,0,'Apply Constraints'!$E593))</f>
        <v/>
      </c>
      <c r="G593" s="50" t="str">
        <f t="shared" si="46"/>
        <v/>
      </c>
      <c r="H593" s="50" t="str">
        <f t="shared" si="47"/>
        <v/>
      </c>
      <c r="I593" s="49" t="str">
        <f t="shared" si="49"/>
        <v/>
      </c>
      <c r="J593" s="50" t="str">
        <f t="shared" si="48"/>
        <v/>
      </c>
    </row>
    <row r="594" spans="1:10" ht="15.75" customHeight="1">
      <c r="A594" s="40" t="str">
        <f t="shared" si="45"/>
        <v/>
      </c>
      <c r="B594" s="6" t="str">
        <f>IF('Time Series Inputs'!A594="","",'Time Series Inputs'!A594)</f>
        <v/>
      </c>
      <c r="C594" s="7" t="str">
        <f>IF('Time Series Inputs'!B594="","",'Time Series Inputs'!B594)</f>
        <v/>
      </c>
      <c r="D594" s="7" t="str">
        <f>IF('Time Series Inputs'!C594="","",'Time Series Inputs'!C594)</f>
        <v/>
      </c>
      <c r="E594" s="50" t="str">
        <f>IF('Rule Recommendations'!A594="","",'Rule Recommendations'!A594)</f>
        <v/>
      </c>
      <c r="F594" s="50" t="str">
        <f>IF($E594="","",IF(ROW($E594)&lt;=FIRST_TRADE_DATE,0,'Apply Constraints'!$E594))</f>
        <v/>
      </c>
      <c r="G594" s="50" t="str">
        <f t="shared" si="46"/>
        <v/>
      </c>
      <c r="H594" s="50" t="str">
        <f t="shared" si="47"/>
        <v/>
      </c>
      <c r="I594" s="49" t="str">
        <f t="shared" si="49"/>
        <v/>
      </c>
      <c r="J594" s="50" t="str">
        <f t="shared" si="48"/>
        <v/>
      </c>
    </row>
    <row r="595" spans="1:10" ht="15.75" customHeight="1">
      <c r="A595" s="40" t="str">
        <f t="shared" si="45"/>
        <v/>
      </c>
      <c r="B595" s="6" t="str">
        <f>IF('Time Series Inputs'!A595="","",'Time Series Inputs'!A595)</f>
        <v/>
      </c>
      <c r="C595" s="7" t="str">
        <f>IF('Time Series Inputs'!B595="","",'Time Series Inputs'!B595)</f>
        <v/>
      </c>
      <c r="D595" s="7" t="str">
        <f>IF('Time Series Inputs'!C595="","",'Time Series Inputs'!C595)</f>
        <v/>
      </c>
      <c r="E595" s="50" t="str">
        <f>IF('Rule Recommendations'!A595="","",'Rule Recommendations'!A595)</f>
        <v/>
      </c>
      <c r="F595" s="50" t="str">
        <f>IF($E595="","",IF(ROW($E595)&lt;=FIRST_TRADE_DATE,0,'Apply Constraints'!$E595))</f>
        <v/>
      </c>
      <c r="G595" s="50" t="str">
        <f t="shared" si="46"/>
        <v/>
      </c>
      <c r="H595" s="50" t="str">
        <f t="shared" si="47"/>
        <v/>
      </c>
      <c r="I595" s="49" t="str">
        <f t="shared" si="49"/>
        <v/>
      </c>
      <c r="J595" s="50" t="str">
        <f t="shared" si="48"/>
        <v/>
      </c>
    </row>
    <row r="596" spans="1:10" ht="15.75" customHeight="1">
      <c r="A596" s="40" t="str">
        <f t="shared" si="45"/>
        <v/>
      </c>
      <c r="B596" s="6" t="str">
        <f>IF('Time Series Inputs'!A596="","",'Time Series Inputs'!A596)</f>
        <v/>
      </c>
      <c r="C596" s="7" t="str">
        <f>IF('Time Series Inputs'!B596="","",'Time Series Inputs'!B596)</f>
        <v/>
      </c>
      <c r="D596" s="7" t="str">
        <f>IF('Time Series Inputs'!C596="","",'Time Series Inputs'!C596)</f>
        <v/>
      </c>
      <c r="E596" s="50" t="str">
        <f>IF('Rule Recommendations'!A596="","",'Rule Recommendations'!A596)</f>
        <v/>
      </c>
      <c r="F596" s="50" t="str">
        <f>IF($E596="","",IF(ROW($E596)&lt;=FIRST_TRADE_DATE,0,'Apply Constraints'!$E596))</f>
        <v/>
      </c>
      <c r="G596" s="50" t="str">
        <f t="shared" si="46"/>
        <v/>
      </c>
      <c r="H596" s="50" t="str">
        <f t="shared" si="47"/>
        <v/>
      </c>
      <c r="I596" s="49" t="str">
        <f t="shared" si="49"/>
        <v/>
      </c>
      <c r="J596" s="50" t="str">
        <f t="shared" si="48"/>
        <v/>
      </c>
    </row>
    <row r="597" spans="1:10" ht="15.75" customHeight="1">
      <c r="A597" s="40" t="str">
        <f t="shared" si="45"/>
        <v/>
      </c>
      <c r="B597" s="6" t="str">
        <f>IF('Time Series Inputs'!A597="","",'Time Series Inputs'!A597)</f>
        <v/>
      </c>
      <c r="C597" s="7" t="str">
        <f>IF('Time Series Inputs'!B597="","",'Time Series Inputs'!B597)</f>
        <v/>
      </c>
      <c r="D597" s="7" t="str">
        <f>IF('Time Series Inputs'!C597="","",'Time Series Inputs'!C597)</f>
        <v/>
      </c>
      <c r="E597" s="50" t="str">
        <f>IF('Rule Recommendations'!A597="","",'Rule Recommendations'!A597)</f>
        <v/>
      </c>
      <c r="F597" s="50" t="str">
        <f>IF($E597="","",IF(ROW($E597)&lt;=FIRST_TRADE_DATE,0,'Apply Constraints'!$E597))</f>
        <v/>
      </c>
      <c r="G597" s="50" t="str">
        <f t="shared" si="46"/>
        <v/>
      </c>
      <c r="H597" s="50" t="str">
        <f t="shared" si="47"/>
        <v/>
      </c>
      <c r="I597" s="49" t="str">
        <f t="shared" si="49"/>
        <v/>
      </c>
      <c r="J597" s="50" t="str">
        <f t="shared" si="48"/>
        <v/>
      </c>
    </row>
    <row r="598" spans="1:10" ht="15.75" customHeight="1">
      <c r="A598" s="40" t="str">
        <f t="shared" si="45"/>
        <v/>
      </c>
      <c r="B598" s="6" t="str">
        <f>IF('Time Series Inputs'!A598="","",'Time Series Inputs'!A598)</f>
        <v/>
      </c>
      <c r="C598" s="7" t="str">
        <f>IF('Time Series Inputs'!B598="","",'Time Series Inputs'!B598)</f>
        <v/>
      </c>
      <c r="D598" s="7" t="str">
        <f>IF('Time Series Inputs'!C598="","",'Time Series Inputs'!C598)</f>
        <v/>
      </c>
      <c r="E598" s="50" t="str">
        <f>IF('Rule Recommendations'!A598="","",'Rule Recommendations'!A598)</f>
        <v/>
      </c>
      <c r="F598" s="50" t="str">
        <f>IF($E598="","",IF(ROW($E598)&lt;=FIRST_TRADE_DATE,0,'Apply Constraints'!$E598))</f>
        <v/>
      </c>
      <c r="G598" s="50" t="str">
        <f t="shared" si="46"/>
        <v/>
      </c>
      <c r="H598" s="50" t="str">
        <f t="shared" si="47"/>
        <v/>
      </c>
      <c r="I598" s="49" t="str">
        <f t="shared" si="49"/>
        <v/>
      </c>
      <c r="J598" s="50" t="str">
        <f t="shared" si="48"/>
        <v/>
      </c>
    </row>
    <row r="599" spans="1:10" ht="15.75" customHeight="1">
      <c r="A599" s="40" t="str">
        <f t="shared" si="45"/>
        <v/>
      </c>
      <c r="B599" s="6" t="str">
        <f>IF('Time Series Inputs'!A599="","",'Time Series Inputs'!A599)</f>
        <v/>
      </c>
      <c r="C599" s="7" t="str">
        <f>IF('Time Series Inputs'!B599="","",'Time Series Inputs'!B599)</f>
        <v/>
      </c>
      <c r="D599" s="7" t="str">
        <f>IF('Time Series Inputs'!C599="","",'Time Series Inputs'!C599)</f>
        <v/>
      </c>
      <c r="E599" s="50" t="str">
        <f>IF('Rule Recommendations'!A599="","",'Rule Recommendations'!A599)</f>
        <v/>
      </c>
      <c r="F599" s="50" t="str">
        <f>IF($E599="","",IF(ROW($E599)&lt;=FIRST_TRADE_DATE,0,'Apply Constraints'!$E599))</f>
        <v/>
      </c>
      <c r="G599" s="50" t="str">
        <f t="shared" si="46"/>
        <v/>
      </c>
      <c r="H599" s="50" t="str">
        <f t="shared" si="47"/>
        <v/>
      </c>
      <c r="I599" s="49" t="str">
        <f t="shared" si="49"/>
        <v/>
      </c>
      <c r="J599" s="50" t="str">
        <f t="shared" si="48"/>
        <v/>
      </c>
    </row>
    <row r="600" spans="1:10" ht="15.75" customHeight="1">
      <c r="A600" s="40" t="str">
        <f t="shared" si="45"/>
        <v/>
      </c>
      <c r="B600" s="6" t="str">
        <f>IF('Time Series Inputs'!A600="","",'Time Series Inputs'!A600)</f>
        <v/>
      </c>
      <c r="C600" s="7" t="str">
        <f>IF('Time Series Inputs'!B600="","",'Time Series Inputs'!B600)</f>
        <v/>
      </c>
      <c r="D600" s="7" t="str">
        <f>IF('Time Series Inputs'!C600="","",'Time Series Inputs'!C600)</f>
        <v/>
      </c>
      <c r="E600" s="50" t="str">
        <f>IF('Rule Recommendations'!A600="","",'Rule Recommendations'!A600)</f>
        <v/>
      </c>
      <c r="F600" s="50" t="str">
        <f>IF($E600="","",IF(ROW($E600)&lt;=FIRST_TRADE_DATE,0,'Apply Constraints'!$E600))</f>
        <v/>
      </c>
      <c r="G600" s="50" t="str">
        <f t="shared" si="46"/>
        <v/>
      </c>
      <c r="H600" s="50" t="str">
        <f t="shared" si="47"/>
        <v/>
      </c>
      <c r="I600" s="49" t="str">
        <f t="shared" si="49"/>
        <v/>
      </c>
      <c r="J600" s="50" t="str">
        <f t="shared" si="48"/>
        <v/>
      </c>
    </row>
    <row r="601" spans="1:10" ht="15.75" customHeight="1">
      <c r="A601" s="40" t="str">
        <f t="shared" si="45"/>
        <v/>
      </c>
      <c r="B601" s="6" t="str">
        <f>IF('Time Series Inputs'!A601="","",'Time Series Inputs'!A601)</f>
        <v/>
      </c>
      <c r="C601" s="7" t="str">
        <f>IF('Time Series Inputs'!B601="","",'Time Series Inputs'!B601)</f>
        <v/>
      </c>
      <c r="D601" s="7" t="str">
        <f>IF('Time Series Inputs'!C601="","",'Time Series Inputs'!C601)</f>
        <v/>
      </c>
      <c r="E601" s="50" t="str">
        <f>IF('Rule Recommendations'!A601="","",'Rule Recommendations'!A601)</f>
        <v/>
      </c>
      <c r="F601" s="50" t="str">
        <f>IF($E601="","",IF(ROW($E601)&lt;=FIRST_TRADE_DATE,0,'Apply Constraints'!$E601))</f>
        <v/>
      </c>
      <c r="G601" s="50" t="str">
        <f t="shared" si="46"/>
        <v/>
      </c>
      <c r="H601" s="50" t="str">
        <f t="shared" si="47"/>
        <v/>
      </c>
      <c r="I601" s="49" t="str">
        <f t="shared" si="49"/>
        <v/>
      </c>
      <c r="J601" s="50" t="str">
        <f t="shared" si="48"/>
        <v/>
      </c>
    </row>
    <row r="602" spans="1:10" ht="15.75" customHeight="1">
      <c r="A602" s="40" t="str">
        <f t="shared" si="45"/>
        <v/>
      </c>
      <c r="B602" s="6" t="str">
        <f>IF('Time Series Inputs'!A602="","",'Time Series Inputs'!A602)</f>
        <v/>
      </c>
      <c r="C602" s="7" t="str">
        <f>IF('Time Series Inputs'!B602="","",'Time Series Inputs'!B602)</f>
        <v/>
      </c>
      <c r="D602" s="7" t="str">
        <f>IF('Time Series Inputs'!C602="","",'Time Series Inputs'!C602)</f>
        <v/>
      </c>
      <c r="E602" s="50" t="str">
        <f>IF('Rule Recommendations'!A602="","",'Rule Recommendations'!A602)</f>
        <v/>
      </c>
      <c r="F602" s="50" t="str">
        <f>IF($E602="","",IF(ROW($E602)&lt;=FIRST_TRADE_DATE,0,'Apply Constraints'!$E602))</f>
        <v/>
      </c>
      <c r="G602" s="50" t="str">
        <f t="shared" si="46"/>
        <v/>
      </c>
      <c r="H602" s="50" t="str">
        <f t="shared" si="47"/>
        <v/>
      </c>
      <c r="I602" s="49" t="str">
        <f t="shared" si="49"/>
        <v/>
      </c>
      <c r="J602" s="50" t="str">
        <f t="shared" si="48"/>
        <v/>
      </c>
    </row>
    <row r="603" spans="1:10" ht="15.75" customHeight="1">
      <c r="A603" s="40" t="str">
        <f t="shared" si="45"/>
        <v/>
      </c>
      <c r="B603" s="6" t="str">
        <f>IF('Time Series Inputs'!A603="","",'Time Series Inputs'!A603)</f>
        <v/>
      </c>
      <c r="C603" s="7" t="str">
        <f>IF('Time Series Inputs'!B603="","",'Time Series Inputs'!B603)</f>
        <v/>
      </c>
      <c r="D603" s="7" t="str">
        <f>IF('Time Series Inputs'!C603="","",'Time Series Inputs'!C603)</f>
        <v/>
      </c>
      <c r="E603" s="50" t="str">
        <f>IF('Rule Recommendations'!A603="","",'Rule Recommendations'!A603)</f>
        <v/>
      </c>
      <c r="F603" s="50" t="str">
        <f>IF($E603="","",IF(ROW($E603)&lt;=FIRST_TRADE_DATE,0,'Apply Constraints'!$E603))</f>
        <v/>
      </c>
      <c r="G603" s="50" t="str">
        <f t="shared" si="46"/>
        <v/>
      </c>
      <c r="H603" s="50" t="str">
        <f t="shared" si="47"/>
        <v/>
      </c>
      <c r="I603" s="49" t="str">
        <f t="shared" si="49"/>
        <v/>
      </c>
      <c r="J603" s="50" t="str">
        <f t="shared" si="48"/>
        <v/>
      </c>
    </row>
    <row r="604" spans="1:10" ht="15.75" customHeight="1">
      <c r="A604" s="40" t="str">
        <f t="shared" si="45"/>
        <v/>
      </c>
      <c r="B604" s="6" t="str">
        <f>IF('Time Series Inputs'!A604="","",'Time Series Inputs'!A604)</f>
        <v/>
      </c>
      <c r="C604" s="7" t="str">
        <f>IF('Time Series Inputs'!B604="","",'Time Series Inputs'!B604)</f>
        <v/>
      </c>
      <c r="D604" s="7" t="str">
        <f>IF('Time Series Inputs'!C604="","",'Time Series Inputs'!C604)</f>
        <v/>
      </c>
      <c r="E604" s="50" t="str">
        <f>IF('Rule Recommendations'!A604="","",'Rule Recommendations'!A604)</f>
        <v/>
      </c>
      <c r="F604" s="50" t="str">
        <f>IF($E604="","",IF(ROW($E604)&lt;=FIRST_TRADE_DATE,0,'Apply Constraints'!$E604))</f>
        <v/>
      </c>
      <c r="G604" s="50" t="str">
        <f t="shared" si="46"/>
        <v/>
      </c>
      <c r="H604" s="50" t="str">
        <f t="shared" si="47"/>
        <v/>
      </c>
      <c r="I604" s="49" t="str">
        <f t="shared" si="49"/>
        <v/>
      </c>
      <c r="J604" s="50" t="str">
        <f t="shared" si="48"/>
        <v/>
      </c>
    </row>
    <row r="605" spans="1:10" ht="15.75" customHeight="1">
      <c r="A605" s="40" t="str">
        <f t="shared" si="45"/>
        <v/>
      </c>
      <c r="B605" s="6" t="str">
        <f>IF('Time Series Inputs'!A605="","",'Time Series Inputs'!A605)</f>
        <v/>
      </c>
      <c r="C605" s="7" t="str">
        <f>IF('Time Series Inputs'!B605="","",'Time Series Inputs'!B605)</f>
        <v/>
      </c>
      <c r="D605" s="7" t="str">
        <f>IF('Time Series Inputs'!C605="","",'Time Series Inputs'!C605)</f>
        <v/>
      </c>
      <c r="E605" s="50" t="str">
        <f>IF('Rule Recommendations'!A605="","",'Rule Recommendations'!A605)</f>
        <v/>
      </c>
      <c r="F605" s="50" t="str">
        <f>IF($E605="","",IF(ROW($E605)&lt;=FIRST_TRADE_DATE,0,'Apply Constraints'!$E605))</f>
        <v/>
      </c>
      <c r="G605" s="50" t="str">
        <f t="shared" si="46"/>
        <v/>
      </c>
      <c r="H605" s="50" t="str">
        <f t="shared" si="47"/>
        <v/>
      </c>
      <c r="I605" s="49" t="str">
        <f t="shared" si="49"/>
        <v/>
      </c>
      <c r="J605" s="50" t="str">
        <f t="shared" si="48"/>
        <v/>
      </c>
    </row>
    <row r="606" spans="1:10" ht="15.75" customHeight="1">
      <c r="A606" s="40" t="str">
        <f t="shared" si="45"/>
        <v/>
      </c>
      <c r="B606" s="6" t="str">
        <f>IF('Time Series Inputs'!A606="","",'Time Series Inputs'!A606)</f>
        <v/>
      </c>
      <c r="C606" s="7" t="str">
        <f>IF('Time Series Inputs'!B606="","",'Time Series Inputs'!B606)</f>
        <v/>
      </c>
      <c r="D606" s="7" t="str">
        <f>IF('Time Series Inputs'!C606="","",'Time Series Inputs'!C606)</f>
        <v/>
      </c>
      <c r="E606" s="50" t="str">
        <f>IF('Rule Recommendations'!A606="","",'Rule Recommendations'!A606)</f>
        <v/>
      </c>
      <c r="F606" s="50" t="str">
        <f>IF($E606="","",IF(ROW($E606)&lt;=FIRST_TRADE_DATE,0,'Apply Constraints'!$E606))</f>
        <v/>
      </c>
      <c r="G606" s="50" t="str">
        <f t="shared" si="46"/>
        <v/>
      </c>
      <c r="H606" s="50" t="str">
        <f t="shared" si="47"/>
        <v/>
      </c>
      <c r="I606" s="49" t="str">
        <f t="shared" si="49"/>
        <v/>
      </c>
      <c r="J606" s="50" t="str">
        <f t="shared" si="48"/>
        <v/>
      </c>
    </row>
    <row r="607" spans="1:10" ht="15.75" customHeight="1">
      <c r="A607" s="40" t="str">
        <f t="shared" si="45"/>
        <v/>
      </c>
      <c r="B607" s="6" t="str">
        <f>IF('Time Series Inputs'!A607="","",'Time Series Inputs'!A607)</f>
        <v/>
      </c>
      <c r="C607" s="7" t="str">
        <f>IF('Time Series Inputs'!B607="","",'Time Series Inputs'!B607)</f>
        <v/>
      </c>
      <c r="D607" s="7" t="str">
        <f>IF('Time Series Inputs'!C607="","",'Time Series Inputs'!C607)</f>
        <v/>
      </c>
      <c r="E607" s="50" t="str">
        <f>IF('Rule Recommendations'!A607="","",'Rule Recommendations'!A607)</f>
        <v/>
      </c>
      <c r="F607" s="50" t="str">
        <f>IF($E607="","",IF(ROW($E607)&lt;=FIRST_TRADE_DATE,0,'Apply Constraints'!$E607))</f>
        <v/>
      </c>
      <c r="G607" s="50" t="str">
        <f t="shared" si="46"/>
        <v/>
      </c>
      <c r="H607" s="50" t="str">
        <f t="shared" si="47"/>
        <v/>
      </c>
      <c r="I607" s="49" t="str">
        <f t="shared" si="49"/>
        <v/>
      </c>
      <c r="J607" s="50" t="str">
        <f t="shared" si="48"/>
        <v/>
      </c>
    </row>
    <row r="608" spans="1:10" ht="15.75" customHeight="1">
      <c r="A608" s="40" t="str">
        <f t="shared" si="45"/>
        <v/>
      </c>
      <c r="B608" s="6" t="str">
        <f>IF('Time Series Inputs'!A608="","",'Time Series Inputs'!A608)</f>
        <v/>
      </c>
      <c r="C608" s="7" t="str">
        <f>IF('Time Series Inputs'!B608="","",'Time Series Inputs'!B608)</f>
        <v/>
      </c>
      <c r="D608" s="7" t="str">
        <f>IF('Time Series Inputs'!C608="","",'Time Series Inputs'!C608)</f>
        <v/>
      </c>
      <c r="E608" s="50" t="str">
        <f>IF('Rule Recommendations'!A608="","",'Rule Recommendations'!A608)</f>
        <v/>
      </c>
      <c r="F608" s="50" t="str">
        <f>IF($E608="","",IF(ROW($E608)&lt;=FIRST_TRADE_DATE,0,'Apply Constraints'!$E608))</f>
        <v/>
      </c>
      <c r="G608" s="50" t="str">
        <f t="shared" si="46"/>
        <v/>
      </c>
      <c r="H608" s="50" t="str">
        <f t="shared" si="47"/>
        <v/>
      </c>
      <c r="I608" s="49" t="str">
        <f t="shared" si="49"/>
        <v/>
      </c>
      <c r="J608" s="50" t="str">
        <f t="shared" si="48"/>
        <v/>
      </c>
    </row>
    <row r="609" spans="1:10" ht="15.75" customHeight="1">
      <c r="A609" s="40" t="str">
        <f t="shared" si="45"/>
        <v/>
      </c>
      <c r="B609" s="6" t="str">
        <f>IF('Time Series Inputs'!A609="","",'Time Series Inputs'!A609)</f>
        <v/>
      </c>
      <c r="C609" s="7" t="str">
        <f>IF('Time Series Inputs'!B609="","",'Time Series Inputs'!B609)</f>
        <v/>
      </c>
      <c r="D609" s="7" t="str">
        <f>IF('Time Series Inputs'!C609="","",'Time Series Inputs'!C609)</f>
        <v/>
      </c>
      <c r="E609" s="50" t="str">
        <f>IF('Rule Recommendations'!A609="","",'Rule Recommendations'!A609)</f>
        <v/>
      </c>
      <c r="F609" s="50" t="str">
        <f>IF($E609="","",IF(ROW($E609)&lt;=FIRST_TRADE_DATE,0,'Apply Constraints'!$E609))</f>
        <v/>
      </c>
      <c r="G609" s="50" t="str">
        <f t="shared" si="46"/>
        <v/>
      </c>
      <c r="H609" s="50" t="str">
        <f t="shared" si="47"/>
        <v/>
      </c>
      <c r="I609" s="49" t="str">
        <f t="shared" si="49"/>
        <v/>
      </c>
      <c r="J609" s="50" t="str">
        <f t="shared" si="48"/>
        <v/>
      </c>
    </row>
    <row r="610" spans="1:10" ht="15.75" customHeight="1">
      <c r="A610" s="40" t="str">
        <f t="shared" si="45"/>
        <v/>
      </c>
      <c r="B610" s="6" t="str">
        <f>IF('Time Series Inputs'!A610="","",'Time Series Inputs'!A610)</f>
        <v/>
      </c>
      <c r="C610" s="7" t="str">
        <f>IF('Time Series Inputs'!B610="","",'Time Series Inputs'!B610)</f>
        <v/>
      </c>
      <c r="D610" s="7" t="str">
        <f>IF('Time Series Inputs'!C610="","",'Time Series Inputs'!C610)</f>
        <v/>
      </c>
      <c r="E610" s="50" t="str">
        <f>IF('Rule Recommendations'!A610="","",'Rule Recommendations'!A610)</f>
        <v/>
      </c>
      <c r="F610" s="50" t="str">
        <f>IF($E610="","",IF(ROW($E610)&lt;=FIRST_TRADE_DATE,0,'Apply Constraints'!$E610))</f>
        <v/>
      </c>
      <c r="G610" s="50" t="str">
        <f t="shared" si="46"/>
        <v/>
      </c>
      <c r="H610" s="50" t="str">
        <f t="shared" si="47"/>
        <v/>
      </c>
      <c r="I610" s="49" t="str">
        <f t="shared" si="49"/>
        <v/>
      </c>
      <c r="J610" s="50" t="str">
        <f t="shared" si="48"/>
        <v/>
      </c>
    </row>
    <row r="611" spans="1:10" ht="15.75" customHeight="1">
      <c r="A611" s="40" t="str">
        <f t="shared" si="45"/>
        <v/>
      </c>
      <c r="B611" s="6" t="str">
        <f>IF('Time Series Inputs'!A611="","",'Time Series Inputs'!A611)</f>
        <v/>
      </c>
      <c r="C611" s="7" t="str">
        <f>IF('Time Series Inputs'!B611="","",'Time Series Inputs'!B611)</f>
        <v/>
      </c>
      <c r="D611" s="7" t="str">
        <f>IF('Time Series Inputs'!C611="","",'Time Series Inputs'!C611)</f>
        <v/>
      </c>
      <c r="E611" s="50" t="str">
        <f>IF('Rule Recommendations'!A611="","",'Rule Recommendations'!A611)</f>
        <v/>
      </c>
      <c r="F611" s="50" t="str">
        <f>IF($E611="","",IF(ROW($E611)&lt;=FIRST_TRADE_DATE,0,'Apply Constraints'!$E611))</f>
        <v/>
      </c>
      <c r="G611" s="50" t="str">
        <f t="shared" si="46"/>
        <v/>
      </c>
      <c r="H611" s="50" t="str">
        <f t="shared" si="47"/>
        <v/>
      </c>
      <c r="I611" s="49" t="str">
        <f t="shared" si="49"/>
        <v/>
      </c>
      <c r="J611" s="50" t="str">
        <f t="shared" si="48"/>
        <v/>
      </c>
    </row>
    <row r="612" spans="1:10" ht="15.75" customHeight="1">
      <c r="A612" s="40" t="str">
        <f t="shared" si="45"/>
        <v/>
      </c>
      <c r="B612" s="6" t="str">
        <f>IF('Time Series Inputs'!A612="","",'Time Series Inputs'!A612)</f>
        <v/>
      </c>
      <c r="C612" s="7" t="str">
        <f>IF('Time Series Inputs'!B612="","",'Time Series Inputs'!B612)</f>
        <v/>
      </c>
      <c r="D612" s="7" t="str">
        <f>IF('Time Series Inputs'!C612="","",'Time Series Inputs'!C612)</f>
        <v/>
      </c>
      <c r="E612" s="50" t="str">
        <f>IF('Rule Recommendations'!A612="","",'Rule Recommendations'!A612)</f>
        <v/>
      </c>
      <c r="F612" s="50" t="str">
        <f>IF($E612="","",IF(ROW($E612)&lt;=FIRST_TRADE_DATE,0,'Apply Constraints'!$E612))</f>
        <v/>
      </c>
      <c r="G612" s="50" t="str">
        <f t="shared" si="46"/>
        <v/>
      </c>
      <c r="H612" s="50" t="str">
        <f t="shared" si="47"/>
        <v/>
      </c>
      <c r="I612" s="49" t="str">
        <f t="shared" si="49"/>
        <v/>
      </c>
      <c r="J612" s="50" t="str">
        <f t="shared" si="48"/>
        <v/>
      </c>
    </row>
    <row r="613" spans="1:10" ht="15.75" customHeight="1">
      <c r="A613" s="40" t="str">
        <f t="shared" si="45"/>
        <v/>
      </c>
      <c r="B613" s="6" t="str">
        <f>IF('Time Series Inputs'!A613="","",'Time Series Inputs'!A613)</f>
        <v/>
      </c>
      <c r="C613" s="7" t="str">
        <f>IF('Time Series Inputs'!B613="","",'Time Series Inputs'!B613)</f>
        <v/>
      </c>
      <c r="D613" s="7" t="str">
        <f>IF('Time Series Inputs'!C613="","",'Time Series Inputs'!C613)</f>
        <v/>
      </c>
      <c r="E613" s="50" t="str">
        <f>IF('Rule Recommendations'!A613="","",'Rule Recommendations'!A613)</f>
        <v/>
      </c>
      <c r="F613" s="50" t="str">
        <f>IF($E613="","",IF(ROW($E613)&lt;=FIRST_TRADE_DATE,0,'Apply Constraints'!$E613))</f>
        <v/>
      </c>
      <c r="G613" s="50" t="str">
        <f t="shared" si="46"/>
        <v/>
      </c>
      <c r="H613" s="50" t="str">
        <f t="shared" si="47"/>
        <v/>
      </c>
      <c r="I613" s="49" t="str">
        <f t="shared" si="49"/>
        <v/>
      </c>
      <c r="J613" s="50" t="str">
        <f t="shared" si="48"/>
        <v/>
      </c>
    </row>
    <row r="614" spans="1:10" ht="15.75" customHeight="1">
      <c r="A614" s="40" t="str">
        <f t="shared" si="45"/>
        <v/>
      </c>
      <c r="B614" s="6" t="str">
        <f>IF('Time Series Inputs'!A614="","",'Time Series Inputs'!A614)</f>
        <v/>
      </c>
      <c r="C614" s="7" t="str">
        <f>IF('Time Series Inputs'!B614="","",'Time Series Inputs'!B614)</f>
        <v/>
      </c>
      <c r="D614" s="7" t="str">
        <f>IF('Time Series Inputs'!C614="","",'Time Series Inputs'!C614)</f>
        <v/>
      </c>
      <c r="E614" s="50" t="str">
        <f>IF('Rule Recommendations'!A614="","",'Rule Recommendations'!A614)</f>
        <v/>
      </c>
      <c r="F614" s="50" t="str">
        <f>IF($E614="","",IF(ROW($E614)&lt;=FIRST_TRADE_DATE,0,'Apply Constraints'!$E614))</f>
        <v/>
      </c>
      <c r="G614" s="50" t="str">
        <f t="shared" si="46"/>
        <v/>
      </c>
      <c r="H614" s="50" t="str">
        <f t="shared" si="47"/>
        <v/>
      </c>
      <c r="I614" s="49" t="str">
        <f t="shared" si="49"/>
        <v/>
      </c>
      <c r="J614" s="50" t="str">
        <f t="shared" si="48"/>
        <v/>
      </c>
    </row>
    <row r="615" spans="1:10" ht="15.75" customHeight="1">
      <c r="A615" s="40" t="str">
        <f t="shared" si="45"/>
        <v/>
      </c>
      <c r="B615" s="6" t="str">
        <f>IF('Time Series Inputs'!A615="","",'Time Series Inputs'!A615)</f>
        <v/>
      </c>
      <c r="C615" s="7" t="str">
        <f>IF('Time Series Inputs'!B615="","",'Time Series Inputs'!B615)</f>
        <v/>
      </c>
      <c r="D615" s="7" t="str">
        <f>IF('Time Series Inputs'!C615="","",'Time Series Inputs'!C615)</f>
        <v/>
      </c>
      <c r="E615" s="50" t="str">
        <f>IF('Rule Recommendations'!A615="","",'Rule Recommendations'!A615)</f>
        <v/>
      </c>
      <c r="F615" s="50" t="str">
        <f>IF($E615="","",IF(ROW($E615)&lt;=FIRST_TRADE_DATE,0,'Apply Constraints'!$E615))</f>
        <v/>
      </c>
      <c r="G615" s="50" t="str">
        <f t="shared" si="46"/>
        <v/>
      </c>
      <c r="H615" s="50" t="str">
        <f t="shared" si="47"/>
        <v/>
      </c>
      <c r="I615" s="49" t="str">
        <f t="shared" si="49"/>
        <v/>
      </c>
      <c r="J615" s="50" t="str">
        <f t="shared" si="48"/>
        <v/>
      </c>
    </row>
    <row r="616" spans="1:10" ht="15.75" customHeight="1">
      <c r="A616" s="40" t="str">
        <f t="shared" si="45"/>
        <v/>
      </c>
      <c r="B616" s="6" t="str">
        <f>IF('Time Series Inputs'!A616="","",'Time Series Inputs'!A616)</f>
        <v/>
      </c>
      <c r="C616" s="7" t="str">
        <f>IF('Time Series Inputs'!B616="","",'Time Series Inputs'!B616)</f>
        <v/>
      </c>
      <c r="D616" s="7" t="str">
        <f>IF('Time Series Inputs'!C616="","",'Time Series Inputs'!C616)</f>
        <v/>
      </c>
      <c r="E616" s="50" t="str">
        <f>IF('Rule Recommendations'!A616="","",'Rule Recommendations'!A616)</f>
        <v/>
      </c>
      <c r="F616" s="50" t="str">
        <f>IF($E616="","",IF(ROW($E616)&lt;=FIRST_TRADE_DATE,0,'Apply Constraints'!$E616))</f>
        <v/>
      </c>
      <c r="G616" s="50" t="str">
        <f t="shared" si="46"/>
        <v/>
      </c>
      <c r="H616" s="50" t="str">
        <f t="shared" si="47"/>
        <v/>
      </c>
      <c r="I616" s="49" t="str">
        <f t="shared" si="49"/>
        <v/>
      </c>
      <c r="J616" s="50" t="str">
        <f t="shared" si="48"/>
        <v/>
      </c>
    </row>
    <row r="617" spans="1:10" ht="15.75" customHeight="1">
      <c r="A617" s="40" t="str">
        <f t="shared" si="45"/>
        <v/>
      </c>
      <c r="B617" s="6" t="str">
        <f>IF('Time Series Inputs'!A617="","",'Time Series Inputs'!A617)</f>
        <v/>
      </c>
      <c r="C617" s="7" t="str">
        <f>IF('Time Series Inputs'!B617="","",'Time Series Inputs'!B617)</f>
        <v/>
      </c>
      <c r="D617" s="7" t="str">
        <f>IF('Time Series Inputs'!C617="","",'Time Series Inputs'!C617)</f>
        <v/>
      </c>
      <c r="E617" s="50" t="str">
        <f>IF('Rule Recommendations'!A617="","",'Rule Recommendations'!A617)</f>
        <v/>
      </c>
      <c r="F617" s="50" t="str">
        <f>IF($E617="","",IF(ROW($E617)&lt;=FIRST_TRADE_DATE,0,'Apply Constraints'!$E617))</f>
        <v/>
      </c>
      <c r="G617" s="50" t="str">
        <f t="shared" si="46"/>
        <v/>
      </c>
      <c r="H617" s="50" t="str">
        <f t="shared" si="47"/>
        <v/>
      </c>
      <c r="I617" s="49" t="str">
        <f t="shared" si="49"/>
        <v/>
      </c>
      <c r="J617" s="50" t="str">
        <f t="shared" si="48"/>
        <v/>
      </c>
    </row>
    <row r="618" spans="1:10" ht="15.75" customHeight="1">
      <c r="A618" s="40" t="str">
        <f t="shared" si="45"/>
        <v/>
      </c>
      <c r="B618" s="6" t="str">
        <f>IF('Time Series Inputs'!A618="","",'Time Series Inputs'!A618)</f>
        <v/>
      </c>
      <c r="C618" s="7" t="str">
        <f>IF('Time Series Inputs'!B618="","",'Time Series Inputs'!B618)</f>
        <v/>
      </c>
      <c r="D618" s="7" t="str">
        <f>IF('Time Series Inputs'!C618="","",'Time Series Inputs'!C618)</f>
        <v/>
      </c>
      <c r="E618" s="50" t="str">
        <f>IF('Rule Recommendations'!A618="","",'Rule Recommendations'!A618)</f>
        <v/>
      </c>
      <c r="F618" s="50" t="str">
        <f>IF($E618="","",IF(ROW($E618)&lt;=FIRST_TRADE_DATE,0,'Apply Constraints'!$E618))</f>
        <v/>
      </c>
      <c r="G618" s="50" t="str">
        <f t="shared" si="46"/>
        <v/>
      </c>
      <c r="H618" s="50" t="str">
        <f t="shared" si="47"/>
        <v/>
      </c>
      <c r="I618" s="49" t="str">
        <f t="shared" si="49"/>
        <v/>
      </c>
      <c r="J618" s="50" t="str">
        <f t="shared" si="48"/>
        <v/>
      </c>
    </row>
    <row r="619" spans="1:10" ht="15.75" customHeight="1">
      <c r="A619" s="40" t="str">
        <f t="shared" si="45"/>
        <v/>
      </c>
      <c r="B619" s="6" t="str">
        <f>IF('Time Series Inputs'!A619="","",'Time Series Inputs'!A619)</f>
        <v/>
      </c>
      <c r="C619" s="7" t="str">
        <f>IF('Time Series Inputs'!B619="","",'Time Series Inputs'!B619)</f>
        <v/>
      </c>
      <c r="D619" s="7" t="str">
        <f>IF('Time Series Inputs'!C619="","",'Time Series Inputs'!C619)</f>
        <v/>
      </c>
      <c r="E619" s="50" t="str">
        <f>IF('Rule Recommendations'!A619="","",'Rule Recommendations'!A619)</f>
        <v/>
      </c>
      <c r="F619" s="50" t="str">
        <f>IF($E619="","",IF(ROW($E619)&lt;=FIRST_TRADE_DATE,0,'Apply Constraints'!$E619))</f>
        <v/>
      </c>
      <c r="G619" s="50" t="str">
        <f t="shared" si="46"/>
        <v/>
      </c>
      <c r="H619" s="50" t="str">
        <f t="shared" si="47"/>
        <v/>
      </c>
      <c r="I619" s="49" t="str">
        <f t="shared" si="49"/>
        <v/>
      </c>
      <c r="J619" s="50" t="str">
        <f t="shared" si="48"/>
        <v/>
      </c>
    </row>
    <row r="620" spans="1:10" ht="15.75" customHeight="1">
      <c r="A620" s="40" t="str">
        <f t="shared" si="45"/>
        <v/>
      </c>
      <c r="B620" s="6" t="str">
        <f>IF('Time Series Inputs'!A620="","",'Time Series Inputs'!A620)</f>
        <v/>
      </c>
      <c r="C620" s="7" t="str">
        <f>IF('Time Series Inputs'!B620="","",'Time Series Inputs'!B620)</f>
        <v/>
      </c>
      <c r="D620" s="7" t="str">
        <f>IF('Time Series Inputs'!C620="","",'Time Series Inputs'!C620)</f>
        <v/>
      </c>
      <c r="E620" s="50" t="str">
        <f>IF('Rule Recommendations'!A620="","",'Rule Recommendations'!A620)</f>
        <v/>
      </c>
      <c r="F620" s="50" t="str">
        <f>IF($E620="","",IF(ROW($E620)&lt;=FIRST_TRADE_DATE,0,'Apply Constraints'!$E620))</f>
        <v/>
      </c>
      <c r="G620" s="50" t="str">
        <f t="shared" si="46"/>
        <v/>
      </c>
      <c r="H620" s="50" t="str">
        <f t="shared" si="47"/>
        <v/>
      </c>
      <c r="I620" s="49" t="str">
        <f t="shared" si="49"/>
        <v/>
      </c>
      <c r="J620" s="50" t="str">
        <f t="shared" si="48"/>
        <v/>
      </c>
    </row>
    <row r="621" spans="1:10" ht="15.75" customHeight="1">
      <c r="A621" s="40" t="str">
        <f t="shared" si="45"/>
        <v/>
      </c>
      <c r="B621" s="6" t="str">
        <f>IF('Time Series Inputs'!A621="","",'Time Series Inputs'!A621)</f>
        <v/>
      </c>
      <c r="C621" s="7" t="str">
        <f>IF('Time Series Inputs'!B621="","",'Time Series Inputs'!B621)</f>
        <v/>
      </c>
      <c r="D621" s="7" t="str">
        <f>IF('Time Series Inputs'!C621="","",'Time Series Inputs'!C621)</f>
        <v/>
      </c>
      <c r="E621" s="50" t="str">
        <f>IF('Rule Recommendations'!A621="","",'Rule Recommendations'!A621)</f>
        <v/>
      </c>
      <c r="F621" s="50" t="str">
        <f>IF($E621="","",IF(ROW($E621)&lt;=FIRST_TRADE_DATE,0,'Apply Constraints'!$E621))</f>
        <v/>
      </c>
      <c r="G621" s="50" t="str">
        <f t="shared" si="46"/>
        <v/>
      </c>
      <c r="H621" s="50" t="str">
        <f t="shared" si="47"/>
        <v/>
      </c>
      <c r="I621" s="49" t="str">
        <f t="shared" si="49"/>
        <v/>
      </c>
      <c r="J621" s="50" t="str">
        <f t="shared" si="48"/>
        <v/>
      </c>
    </row>
    <row r="622" spans="1:10" ht="15.75" customHeight="1">
      <c r="A622" s="40" t="str">
        <f t="shared" si="45"/>
        <v/>
      </c>
      <c r="B622" s="6" t="str">
        <f>IF('Time Series Inputs'!A622="","",'Time Series Inputs'!A622)</f>
        <v/>
      </c>
      <c r="C622" s="7" t="str">
        <f>IF('Time Series Inputs'!B622="","",'Time Series Inputs'!B622)</f>
        <v/>
      </c>
      <c r="D622" s="7" t="str">
        <f>IF('Time Series Inputs'!C622="","",'Time Series Inputs'!C622)</f>
        <v/>
      </c>
      <c r="E622" s="50" t="str">
        <f>IF('Rule Recommendations'!A622="","",'Rule Recommendations'!A622)</f>
        <v/>
      </c>
      <c r="F622" s="50" t="str">
        <f>IF($E622="","",IF(ROW($E622)&lt;=FIRST_TRADE_DATE,0,'Apply Constraints'!$E622))</f>
        <v/>
      </c>
      <c r="G622" s="50" t="str">
        <f t="shared" si="46"/>
        <v/>
      </c>
      <c r="H622" s="50" t="str">
        <f t="shared" si="47"/>
        <v/>
      </c>
      <c r="I622" s="49" t="str">
        <f t="shared" si="49"/>
        <v/>
      </c>
      <c r="J622" s="50" t="str">
        <f t="shared" si="48"/>
        <v/>
      </c>
    </row>
    <row r="623" spans="1:10" ht="15.75" customHeight="1">
      <c r="A623" s="40" t="str">
        <f t="shared" si="45"/>
        <v/>
      </c>
      <c r="B623" s="6" t="str">
        <f>IF('Time Series Inputs'!A623="","",'Time Series Inputs'!A623)</f>
        <v/>
      </c>
      <c r="C623" s="7" t="str">
        <f>IF('Time Series Inputs'!B623="","",'Time Series Inputs'!B623)</f>
        <v/>
      </c>
      <c r="D623" s="7" t="str">
        <f>IF('Time Series Inputs'!C623="","",'Time Series Inputs'!C623)</f>
        <v/>
      </c>
      <c r="E623" s="50" t="str">
        <f>IF('Rule Recommendations'!A623="","",'Rule Recommendations'!A623)</f>
        <v/>
      </c>
      <c r="F623" s="50" t="str">
        <f>IF($E623="","",IF(ROW($E623)&lt;=FIRST_TRADE_DATE,0,'Apply Constraints'!$E623))</f>
        <v/>
      </c>
      <c r="G623" s="50" t="str">
        <f t="shared" si="46"/>
        <v/>
      </c>
      <c r="H623" s="50" t="str">
        <f t="shared" si="47"/>
        <v/>
      </c>
      <c r="I623" s="49" t="str">
        <f t="shared" si="49"/>
        <v/>
      </c>
      <c r="J623" s="50" t="str">
        <f t="shared" si="48"/>
        <v/>
      </c>
    </row>
    <row r="624" spans="1:10" ht="15.75" customHeight="1">
      <c r="A624" s="40" t="str">
        <f t="shared" si="45"/>
        <v/>
      </c>
      <c r="B624" s="6" t="str">
        <f>IF('Time Series Inputs'!A624="","",'Time Series Inputs'!A624)</f>
        <v/>
      </c>
      <c r="C624" s="7" t="str">
        <f>IF('Time Series Inputs'!B624="","",'Time Series Inputs'!B624)</f>
        <v/>
      </c>
      <c r="D624" s="7" t="str">
        <f>IF('Time Series Inputs'!C624="","",'Time Series Inputs'!C624)</f>
        <v/>
      </c>
      <c r="E624" s="50" t="str">
        <f>IF('Rule Recommendations'!A624="","",'Rule Recommendations'!A624)</f>
        <v/>
      </c>
      <c r="F624" s="50" t="str">
        <f>IF($E624="","",IF(ROW($E624)&lt;=FIRST_TRADE_DATE,0,'Apply Constraints'!$E624))</f>
        <v/>
      </c>
      <c r="G624" s="50" t="str">
        <f t="shared" si="46"/>
        <v/>
      </c>
      <c r="H624" s="50" t="str">
        <f t="shared" si="47"/>
        <v/>
      </c>
      <c r="I624" s="49" t="str">
        <f t="shared" si="49"/>
        <v/>
      </c>
      <c r="J624" s="50" t="str">
        <f t="shared" si="48"/>
        <v/>
      </c>
    </row>
    <row r="625" spans="1:10" ht="15.75" customHeight="1">
      <c r="A625" s="40" t="str">
        <f t="shared" si="45"/>
        <v/>
      </c>
      <c r="B625" s="6" t="str">
        <f>IF('Time Series Inputs'!A625="","",'Time Series Inputs'!A625)</f>
        <v/>
      </c>
      <c r="C625" s="7" t="str">
        <f>IF('Time Series Inputs'!B625="","",'Time Series Inputs'!B625)</f>
        <v/>
      </c>
      <c r="D625" s="7" t="str">
        <f>IF('Time Series Inputs'!C625="","",'Time Series Inputs'!C625)</f>
        <v/>
      </c>
      <c r="E625" s="50" t="str">
        <f>IF('Rule Recommendations'!A625="","",'Rule Recommendations'!A625)</f>
        <v/>
      </c>
      <c r="F625" s="50" t="str">
        <f>IF($E625="","",IF(ROW($E625)&lt;=FIRST_TRADE_DATE,0,'Apply Constraints'!$E625))</f>
        <v/>
      </c>
      <c r="G625" s="50" t="str">
        <f t="shared" si="46"/>
        <v/>
      </c>
      <c r="H625" s="50" t="str">
        <f t="shared" si="47"/>
        <v/>
      </c>
      <c r="I625" s="49" t="str">
        <f t="shared" si="49"/>
        <v/>
      </c>
      <c r="J625" s="50" t="str">
        <f t="shared" si="48"/>
        <v/>
      </c>
    </row>
    <row r="626" spans="1:10" ht="15.75" customHeight="1">
      <c r="A626" s="40" t="str">
        <f t="shared" si="45"/>
        <v/>
      </c>
      <c r="B626" s="6" t="str">
        <f>IF('Time Series Inputs'!A626="","",'Time Series Inputs'!A626)</f>
        <v/>
      </c>
      <c r="C626" s="7" t="str">
        <f>IF('Time Series Inputs'!B626="","",'Time Series Inputs'!B626)</f>
        <v/>
      </c>
      <c r="D626" s="7" t="str">
        <f>IF('Time Series Inputs'!C626="","",'Time Series Inputs'!C626)</f>
        <v/>
      </c>
      <c r="E626" s="50" t="str">
        <f>IF('Rule Recommendations'!A626="","",'Rule Recommendations'!A626)</f>
        <v/>
      </c>
      <c r="F626" s="50" t="str">
        <f>IF($E626="","",IF(ROW($E626)&lt;=FIRST_TRADE_DATE,0,'Apply Constraints'!$E626))</f>
        <v/>
      </c>
      <c r="G626" s="50" t="str">
        <f t="shared" si="46"/>
        <v/>
      </c>
      <c r="H626" s="50" t="str">
        <f t="shared" si="47"/>
        <v/>
      </c>
      <c r="I626" s="49" t="str">
        <f t="shared" si="49"/>
        <v/>
      </c>
      <c r="J626" s="50" t="str">
        <f t="shared" si="48"/>
        <v/>
      </c>
    </row>
    <row r="627" spans="1:10" ht="15.75" customHeight="1">
      <c r="A627" s="40" t="str">
        <f t="shared" si="45"/>
        <v/>
      </c>
      <c r="B627" s="6" t="str">
        <f>IF('Time Series Inputs'!A627="","",'Time Series Inputs'!A627)</f>
        <v/>
      </c>
      <c r="C627" s="7" t="str">
        <f>IF('Time Series Inputs'!B627="","",'Time Series Inputs'!B627)</f>
        <v/>
      </c>
      <c r="D627" s="7" t="str">
        <f>IF('Time Series Inputs'!C627="","",'Time Series Inputs'!C627)</f>
        <v/>
      </c>
      <c r="E627" s="50" t="str">
        <f>IF('Rule Recommendations'!A627="","",'Rule Recommendations'!A627)</f>
        <v/>
      </c>
      <c r="F627" s="50" t="str">
        <f>IF($E627="","",IF(ROW($E627)&lt;=FIRST_TRADE_DATE,0,'Apply Constraints'!$E627))</f>
        <v/>
      </c>
      <c r="G627" s="50" t="str">
        <f t="shared" si="46"/>
        <v/>
      </c>
      <c r="H627" s="50" t="str">
        <f t="shared" si="47"/>
        <v/>
      </c>
      <c r="I627" s="49" t="str">
        <f t="shared" si="49"/>
        <v/>
      </c>
      <c r="J627" s="50" t="str">
        <f t="shared" si="48"/>
        <v/>
      </c>
    </row>
    <row r="628" spans="1:10" ht="15.75" customHeight="1">
      <c r="A628" s="40" t="str">
        <f t="shared" si="45"/>
        <v/>
      </c>
      <c r="B628" s="6" t="str">
        <f>IF('Time Series Inputs'!A628="","",'Time Series Inputs'!A628)</f>
        <v/>
      </c>
      <c r="C628" s="7" t="str">
        <f>IF('Time Series Inputs'!B628="","",'Time Series Inputs'!B628)</f>
        <v/>
      </c>
      <c r="D628" s="7" t="str">
        <f>IF('Time Series Inputs'!C628="","",'Time Series Inputs'!C628)</f>
        <v/>
      </c>
      <c r="E628" s="50" t="str">
        <f>IF('Rule Recommendations'!A628="","",'Rule Recommendations'!A628)</f>
        <v/>
      </c>
      <c r="F628" s="50" t="str">
        <f>IF($E628="","",IF(ROW($E628)&lt;=FIRST_TRADE_DATE,0,'Apply Constraints'!$E628))</f>
        <v/>
      </c>
      <c r="G628" s="50" t="str">
        <f t="shared" si="46"/>
        <v/>
      </c>
      <c r="H628" s="50" t="str">
        <f t="shared" si="47"/>
        <v/>
      </c>
      <c r="I628" s="49" t="str">
        <f t="shared" si="49"/>
        <v/>
      </c>
      <c r="J628" s="50" t="str">
        <f t="shared" si="48"/>
        <v/>
      </c>
    </row>
    <row r="629" spans="1:10" ht="15.75" customHeight="1">
      <c r="A629" s="40" t="str">
        <f t="shared" si="45"/>
        <v/>
      </c>
      <c r="B629" s="6" t="str">
        <f>IF('Time Series Inputs'!A629="","",'Time Series Inputs'!A629)</f>
        <v/>
      </c>
      <c r="C629" s="7" t="str">
        <f>IF('Time Series Inputs'!B629="","",'Time Series Inputs'!B629)</f>
        <v/>
      </c>
      <c r="D629" s="7" t="str">
        <f>IF('Time Series Inputs'!C629="","",'Time Series Inputs'!C629)</f>
        <v/>
      </c>
      <c r="E629" s="50" t="str">
        <f>IF('Rule Recommendations'!A629="","",'Rule Recommendations'!A629)</f>
        <v/>
      </c>
      <c r="F629" s="50" t="str">
        <f>IF($E629="","",IF(ROW($E629)&lt;=FIRST_TRADE_DATE,0,'Apply Constraints'!$E629))</f>
        <v/>
      </c>
      <c r="G629" s="50" t="str">
        <f t="shared" si="46"/>
        <v/>
      </c>
      <c r="H629" s="50" t="str">
        <f t="shared" si="47"/>
        <v/>
      </c>
      <c r="I629" s="49" t="str">
        <f t="shared" si="49"/>
        <v/>
      </c>
      <c r="J629" s="50" t="str">
        <f t="shared" si="48"/>
        <v/>
      </c>
    </row>
    <row r="630" spans="1:10" ht="15.75" customHeight="1">
      <c r="A630" s="40" t="str">
        <f t="shared" si="45"/>
        <v/>
      </c>
      <c r="B630" s="6" t="str">
        <f>IF('Time Series Inputs'!A630="","",'Time Series Inputs'!A630)</f>
        <v/>
      </c>
      <c r="C630" s="7" t="str">
        <f>IF('Time Series Inputs'!B630="","",'Time Series Inputs'!B630)</f>
        <v/>
      </c>
      <c r="D630" s="7" t="str">
        <f>IF('Time Series Inputs'!C630="","",'Time Series Inputs'!C630)</f>
        <v/>
      </c>
      <c r="E630" s="50" t="str">
        <f>IF('Rule Recommendations'!A630="","",'Rule Recommendations'!A630)</f>
        <v/>
      </c>
      <c r="F630" s="50" t="str">
        <f>IF($E630="","",IF(ROW($E630)&lt;=FIRST_TRADE_DATE,0,'Apply Constraints'!$E630))</f>
        <v/>
      </c>
      <c r="G630" s="50" t="str">
        <f t="shared" si="46"/>
        <v/>
      </c>
      <c r="H630" s="50" t="str">
        <f t="shared" si="47"/>
        <v/>
      </c>
      <c r="I630" s="49" t="str">
        <f t="shared" si="49"/>
        <v/>
      </c>
      <c r="J630" s="50" t="str">
        <f t="shared" si="48"/>
        <v/>
      </c>
    </row>
    <row r="631" spans="1:10" ht="15.75" customHeight="1">
      <c r="A631" s="40" t="str">
        <f t="shared" si="45"/>
        <v/>
      </c>
      <c r="B631" s="6" t="str">
        <f>IF('Time Series Inputs'!A631="","",'Time Series Inputs'!A631)</f>
        <v/>
      </c>
      <c r="C631" s="7" t="str">
        <f>IF('Time Series Inputs'!B631="","",'Time Series Inputs'!B631)</f>
        <v/>
      </c>
      <c r="D631" s="7" t="str">
        <f>IF('Time Series Inputs'!C631="","",'Time Series Inputs'!C631)</f>
        <v/>
      </c>
      <c r="E631" s="50" t="str">
        <f>IF('Rule Recommendations'!A631="","",'Rule Recommendations'!A631)</f>
        <v/>
      </c>
      <c r="F631" s="50" t="str">
        <f>IF($E631="","",IF(ROW($E631)&lt;=FIRST_TRADE_DATE,0,'Apply Constraints'!$E631))</f>
        <v/>
      </c>
      <c r="G631" s="50" t="str">
        <f t="shared" si="46"/>
        <v/>
      </c>
      <c r="H631" s="50" t="str">
        <f t="shared" si="47"/>
        <v/>
      </c>
      <c r="I631" s="49" t="str">
        <f t="shared" si="49"/>
        <v/>
      </c>
      <c r="J631" s="50" t="str">
        <f t="shared" si="48"/>
        <v/>
      </c>
    </row>
    <row r="632" spans="1:10" ht="15.75" customHeight="1">
      <c r="A632" s="40" t="str">
        <f t="shared" si="45"/>
        <v/>
      </c>
      <c r="B632" s="6" t="str">
        <f>IF('Time Series Inputs'!A632="","",'Time Series Inputs'!A632)</f>
        <v/>
      </c>
      <c r="C632" s="7" t="str">
        <f>IF('Time Series Inputs'!B632="","",'Time Series Inputs'!B632)</f>
        <v/>
      </c>
      <c r="D632" s="7" t="str">
        <f>IF('Time Series Inputs'!C632="","",'Time Series Inputs'!C632)</f>
        <v/>
      </c>
      <c r="E632" s="50" t="str">
        <f>IF('Rule Recommendations'!A632="","",'Rule Recommendations'!A632)</f>
        <v/>
      </c>
      <c r="F632" s="50" t="str">
        <f>IF($E632="","",IF(ROW($E632)&lt;=FIRST_TRADE_DATE,0,'Apply Constraints'!$E632))</f>
        <v/>
      </c>
      <c r="G632" s="50" t="str">
        <f t="shared" si="46"/>
        <v/>
      </c>
      <c r="H632" s="50" t="str">
        <f t="shared" si="47"/>
        <v/>
      </c>
      <c r="I632" s="49" t="str">
        <f t="shared" si="49"/>
        <v/>
      </c>
      <c r="J632" s="50" t="str">
        <f t="shared" si="48"/>
        <v/>
      </c>
    </row>
    <row r="633" spans="1:10" ht="15.75" customHeight="1">
      <c r="A633" s="40" t="str">
        <f t="shared" si="45"/>
        <v/>
      </c>
      <c r="B633" s="6" t="str">
        <f>IF('Time Series Inputs'!A633="","",'Time Series Inputs'!A633)</f>
        <v/>
      </c>
      <c r="C633" s="7" t="str">
        <f>IF('Time Series Inputs'!B633="","",'Time Series Inputs'!B633)</f>
        <v/>
      </c>
      <c r="D633" s="7" t="str">
        <f>IF('Time Series Inputs'!C633="","",'Time Series Inputs'!C633)</f>
        <v/>
      </c>
      <c r="E633" s="50" t="str">
        <f>IF('Rule Recommendations'!A633="","",'Rule Recommendations'!A633)</f>
        <v/>
      </c>
      <c r="F633" s="50" t="str">
        <f>IF($E633="","",IF(ROW($E633)&lt;=FIRST_TRADE_DATE,0,'Apply Constraints'!$E633))</f>
        <v/>
      </c>
      <c r="G633" s="50" t="str">
        <f t="shared" si="46"/>
        <v/>
      </c>
      <c r="H633" s="50" t="str">
        <f t="shared" si="47"/>
        <v/>
      </c>
      <c r="I633" s="49" t="str">
        <f t="shared" si="49"/>
        <v/>
      </c>
      <c r="J633" s="50" t="str">
        <f t="shared" si="48"/>
        <v/>
      </c>
    </row>
    <row r="634" spans="1:10" ht="15.75" customHeight="1">
      <c r="A634" s="40" t="str">
        <f t="shared" si="45"/>
        <v/>
      </c>
      <c r="B634" s="6" t="str">
        <f>IF('Time Series Inputs'!A634="","",'Time Series Inputs'!A634)</f>
        <v/>
      </c>
      <c r="C634" s="7" t="str">
        <f>IF('Time Series Inputs'!B634="","",'Time Series Inputs'!B634)</f>
        <v/>
      </c>
      <c r="D634" s="7" t="str">
        <f>IF('Time Series Inputs'!C634="","",'Time Series Inputs'!C634)</f>
        <v/>
      </c>
      <c r="E634" s="50" t="str">
        <f>IF('Rule Recommendations'!A634="","",'Rule Recommendations'!A634)</f>
        <v/>
      </c>
      <c r="F634" s="50" t="str">
        <f>IF($E634="","",IF(ROW($E634)&lt;=FIRST_TRADE_DATE,0,'Apply Constraints'!$E634))</f>
        <v/>
      </c>
      <c r="G634" s="50" t="str">
        <f t="shared" si="46"/>
        <v/>
      </c>
      <c r="H634" s="50" t="str">
        <f t="shared" si="47"/>
        <v/>
      </c>
      <c r="I634" s="49" t="str">
        <f t="shared" si="49"/>
        <v/>
      </c>
      <c r="J634" s="50" t="str">
        <f t="shared" si="48"/>
        <v/>
      </c>
    </row>
    <row r="635" spans="1:10" ht="15.75" customHeight="1">
      <c r="A635" s="40" t="str">
        <f t="shared" si="45"/>
        <v/>
      </c>
      <c r="B635" s="6" t="str">
        <f>IF('Time Series Inputs'!A635="","",'Time Series Inputs'!A635)</f>
        <v/>
      </c>
      <c r="C635" s="7" t="str">
        <f>IF('Time Series Inputs'!B635="","",'Time Series Inputs'!B635)</f>
        <v/>
      </c>
      <c r="D635" s="7" t="str">
        <f>IF('Time Series Inputs'!C635="","",'Time Series Inputs'!C635)</f>
        <v/>
      </c>
      <c r="E635" s="50" t="str">
        <f>IF('Rule Recommendations'!A635="","",'Rule Recommendations'!A635)</f>
        <v/>
      </c>
      <c r="F635" s="50" t="str">
        <f>IF($E635="","",IF(ROW($E635)&lt;=FIRST_TRADE_DATE,0,'Apply Constraints'!$E635))</f>
        <v/>
      </c>
      <c r="G635" s="50" t="str">
        <f t="shared" si="46"/>
        <v/>
      </c>
      <c r="H635" s="50" t="str">
        <f t="shared" si="47"/>
        <v/>
      </c>
      <c r="I635" s="49" t="str">
        <f t="shared" si="49"/>
        <v/>
      </c>
      <c r="J635" s="50" t="str">
        <f t="shared" si="48"/>
        <v/>
      </c>
    </row>
    <row r="636" spans="1:10" ht="15.75" customHeight="1">
      <c r="A636" s="40" t="str">
        <f t="shared" si="45"/>
        <v/>
      </c>
      <c r="B636" s="6" t="str">
        <f>IF('Time Series Inputs'!A636="","",'Time Series Inputs'!A636)</f>
        <v/>
      </c>
      <c r="C636" s="7" t="str">
        <f>IF('Time Series Inputs'!B636="","",'Time Series Inputs'!B636)</f>
        <v/>
      </c>
      <c r="D636" s="7" t="str">
        <f>IF('Time Series Inputs'!C636="","",'Time Series Inputs'!C636)</f>
        <v/>
      </c>
      <c r="E636" s="50" t="str">
        <f>IF('Rule Recommendations'!A636="","",'Rule Recommendations'!A636)</f>
        <v/>
      </c>
      <c r="F636" s="50" t="str">
        <f>IF($E636="","",IF(ROW($E636)&lt;=FIRST_TRADE_DATE,0,'Apply Constraints'!$E636))</f>
        <v/>
      </c>
      <c r="G636" s="50" t="str">
        <f t="shared" si="46"/>
        <v/>
      </c>
      <c r="H636" s="50" t="str">
        <f t="shared" si="47"/>
        <v/>
      </c>
      <c r="I636" s="49" t="str">
        <f t="shared" si="49"/>
        <v/>
      </c>
      <c r="J636" s="50" t="str">
        <f t="shared" si="48"/>
        <v/>
      </c>
    </row>
    <row r="637" spans="1:10" ht="15.75" customHeight="1">
      <c r="A637" s="40" t="str">
        <f t="shared" si="45"/>
        <v/>
      </c>
      <c r="B637" s="6" t="str">
        <f>IF('Time Series Inputs'!A637="","",'Time Series Inputs'!A637)</f>
        <v/>
      </c>
      <c r="C637" s="7" t="str">
        <f>IF('Time Series Inputs'!B637="","",'Time Series Inputs'!B637)</f>
        <v/>
      </c>
      <c r="D637" s="7" t="str">
        <f>IF('Time Series Inputs'!C637="","",'Time Series Inputs'!C637)</f>
        <v/>
      </c>
      <c r="E637" s="50" t="str">
        <f>IF('Rule Recommendations'!A637="","",'Rule Recommendations'!A637)</f>
        <v/>
      </c>
      <c r="F637" s="50" t="str">
        <f>IF($E637="","",IF(ROW($E637)&lt;=FIRST_TRADE_DATE,0,'Apply Constraints'!$E637))</f>
        <v/>
      </c>
      <c r="G637" s="50" t="str">
        <f t="shared" si="46"/>
        <v/>
      </c>
      <c r="H637" s="50" t="str">
        <f t="shared" si="47"/>
        <v/>
      </c>
      <c r="I637" s="49" t="str">
        <f t="shared" si="49"/>
        <v/>
      </c>
      <c r="J637" s="50" t="str">
        <f t="shared" si="48"/>
        <v/>
      </c>
    </row>
    <row r="638" spans="1:10" ht="15.75" customHeight="1">
      <c r="A638" s="40" t="str">
        <f t="shared" si="45"/>
        <v/>
      </c>
      <c r="B638" s="6" t="str">
        <f>IF('Time Series Inputs'!A638="","",'Time Series Inputs'!A638)</f>
        <v/>
      </c>
      <c r="C638" s="7" t="str">
        <f>IF('Time Series Inputs'!B638="","",'Time Series Inputs'!B638)</f>
        <v/>
      </c>
      <c r="D638" s="7" t="str">
        <f>IF('Time Series Inputs'!C638="","",'Time Series Inputs'!C638)</f>
        <v/>
      </c>
      <c r="E638" s="50" t="str">
        <f>IF('Rule Recommendations'!A638="","",'Rule Recommendations'!A638)</f>
        <v/>
      </c>
      <c r="F638" s="50" t="str">
        <f>IF($E638="","",IF(ROW($E638)&lt;=FIRST_TRADE_DATE,0,'Apply Constraints'!$E638))</f>
        <v/>
      </c>
      <c r="G638" s="50" t="str">
        <f t="shared" si="46"/>
        <v/>
      </c>
      <c r="H638" s="50" t="str">
        <f t="shared" si="47"/>
        <v/>
      </c>
      <c r="I638" s="49" t="str">
        <f t="shared" si="49"/>
        <v/>
      </c>
      <c r="J638" s="50" t="str">
        <f t="shared" si="48"/>
        <v/>
      </c>
    </row>
    <row r="639" spans="1:10" ht="15.75" customHeight="1">
      <c r="A639" s="40" t="str">
        <f t="shared" si="45"/>
        <v/>
      </c>
      <c r="B639" s="6" t="str">
        <f>IF('Time Series Inputs'!A639="","",'Time Series Inputs'!A639)</f>
        <v/>
      </c>
      <c r="C639" s="7" t="str">
        <f>IF('Time Series Inputs'!B639="","",'Time Series Inputs'!B639)</f>
        <v/>
      </c>
      <c r="D639" s="7" t="str">
        <f>IF('Time Series Inputs'!C639="","",'Time Series Inputs'!C639)</f>
        <v/>
      </c>
      <c r="E639" s="50" t="str">
        <f>IF('Rule Recommendations'!A639="","",'Rule Recommendations'!A639)</f>
        <v/>
      </c>
      <c r="F639" s="50" t="str">
        <f>IF($E639="","",IF(ROW($E639)&lt;=FIRST_TRADE_DATE,0,'Apply Constraints'!$E639))</f>
        <v/>
      </c>
      <c r="G639" s="50" t="str">
        <f t="shared" si="46"/>
        <v/>
      </c>
      <c r="H639" s="50" t="str">
        <f t="shared" si="47"/>
        <v/>
      </c>
      <c r="I639" s="49" t="str">
        <f t="shared" si="49"/>
        <v/>
      </c>
      <c r="J639" s="50" t="str">
        <f t="shared" si="48"/>
        <v/>
      </c>
    </row>
    <row r="640" spans="1:10" ht="15.75" customHeight="1">
      <c r="A640" s="40" t="str">
        <f t="shared" si="45"/>
        <v/>
      </c>
      <c r="B640" s="6" t="str">
        <f>IF('Time Series Inputs'!A640="","",'Time Series Inputs'!A640)</f>
        <v/>
      </c>
      <c r="C640" s="7" t="str">
        <f>IF('Time Series Inputs'!B640="","",'Time Series Inputs'!B640)</f>
        <v/>
      </c>
      <c r="D640" s="7" t="str">
        <f>IF('Time Series Inputs'!C640="","",'Time Series Inputs'!C640)</f>
        <v/>
      </c>
      <c r="E640" s="50" t="str">
        <f>IF('Rule Recommendations'!A640="","",'Rule Recommendations'!A640)</f>
        <v/>
      </c>
      <c r="F640" s="50" t="str">
        <f>IF($E640="","",IF(ROW($E640)&lt;=FIRST_TRADE_DATE,0,'Apply Constraints'!$E640))</f>
        <v/>
      </c>
      <c r="G640" s="50" t="str">
        <f t="shared" si="46"/>
        <v/>
      </c>
      <c r="H640" s="50" t="str">
        <f t="shared" si="47"/>
        <v/>
      </c>
      <c r="I640" s="49" t="str">
        <f t="shared" si="49"/>
        <v/>
      </c>
      <c r="J640" s="50" t="str">
        <f t="shared" si="48"/>
        <v/>
      </c>
    </row>
    <row r="641" spans="1:10" ht="15.75" customHeight="1">
      <c r="A641" s="40" t="str">
        <f t="shared" si="45"/>
        <v/>
      </c>
      <c r="B641" s="6" t="str">
        <f>IF('Time Series Inputs'!A641="","",'Time Series Inputs'!A641)</f>
        <v/>
      </c>
      <c r="C641" s="7" t="str">
        <f>IF('Time Series Inputs'!B641="","",'Time Series Inputs'!B641)</f>
        <v/>
      </c>
      <c r="D641" s="7" t="str">
        <f>IF('Time Series Inputs'!C641="","",'Time Series Inputs'!C641)</f>
        <v/>
      </c>
      <c r="E641" s="50" t="str">
        <f>IF('Rule Recommendations'!A641="","",'Rule Recommendations'!A641)</f>
        <v/>
      </c>
      <c r="F641" s="50" t="str">
        <f>IF($E641="","",IF(ROW($E641)&lt;=FIRST_TRADE_DATE,0,'Apply Constraints'!$E641))</f>
        <v/>
      </c>
      <c r="G641" s="50" t="str">
        <f t="shared" si="46"/>
        <v/>
      </c>
      <c r="H641" s="50" t="str">
        <f t="shared" si="47"/>
        <v/>
      </c>
      <c r="I641" s="49" t="str">
        <f t="shared" si="49"/>
        <v/>
      </c>
      <c r="J641" s="50" t="str">
        <f t="shared" si="48"/>
        <v/>
      </c>
    </row>
    <row r="642" spans="1:10" ht="15.75" customHeight="1">
      <c r="A642" s="40" t="str">
        <f t="shared" ref="A642:A705" si="50">IF(J642="","",J642)</f>
        <v/>
      </c>
      <c r="B642" s="6" t="str">
        <f>IF('Time Series Inputs'!A642="","",'Time Series Inputs'!A642)</f>
        <v/>
      </c>
      <c r="C642" s="7" t="str">
        <f>IF('Time Series Inputs'!B642="","",'Time Series Inputs'!B642)</f>
        <v/>
      </c>
      <c r="D642" s="7" t="str">
        <f>IF('Time Series Inputs'!C642="","",'Time Series Inputs'!C642)</f>
        <v/>
      </c>
      <c r="E642" s="50" t="str">
        <f>IF('Rule Recommendations'!A642="","",'Rule Recommendations'!A642)</f>
        <v/>
      </c>
      <c r="F642" s="50" t="str">
        <f>IF($E642="","",IF(ROW($E642)&lt;=FIRST_TRADE_DATE,0,'Apply Constraints'!$E642))</f>
        <v/>
      </c>
      <c r="G642" s="50" t="str">
        <f t="shared" ref="G642:G705" si="51">IF(F642="","",IF(ABS($F642)&gt;MAX_ALLOCATION, MAX_ALLOCATION*SIGN($F642),$F642))</f>
        <v/>
      </c>
      <c r="H642" s="50" t="str">
        <f t="shared" ref="H642:H705" si="52">IF(G642="","",MAX($G642,-ABS(MAXIMUM_SHORT)))</f>
        <v/>
      </c>
      <c r="I642" s="49" t="str">
        <f t="shared" si="49"/>
        <v/>
      </c>
      <c r="J642" s="50" t="str">
        <f t="shared" ref="J642:J705" si="53">IF(I642="Triggered", 0, H642)</f>
        <v/>
      </c>
    </row>
    <row r="643" spans="1:10" ht="15.75" customHeight="1">
      <c r="A643" s="40" t="str">
        <f t="shared" si="50"/>
        <v/>
      </c>
      <c r="B643" s="6" t="str">
        <f>IF('Time Series Inputs'!A643="","",'Time Series Inputs'!A643)</f>
        <v/>
      </c>
      <c r="C643" s="7" t="str">
        <f>IF('Time Series Inputs'!B643="","",'Time Series Inputs'!B643)</f>
        <v/>
      </c>
      <c r="D643" s="7" t="str">
        <f>IF('Time Series Inputs'!C643="","",'Time Series Inputs'!C643)</f>
        <v/>
      </c>
      <c r="E643" s="50" t="str">
        <f>IF('Rule Recommendations'!A643="","",'Rule Recommendations'!A643)</f>
        <v/>
      </c>
      <c r="F643" s="50" t="str">
        <f>IF($E643="","",IF(ROW($E643)&lt;=FIRST_TRADE_DATE,0,'Apply Constraints'!$E643))</f>
        <v/>
      </c>
      <c r="G643" s="50" t="str">
        <f t="shared" si="51"/>
        <v/>
      </c>
      <c r="H643" s="50" t="str">
        <f t="shared" si="52"/>
        <v/>
      </c>
      <c r="I643" s="49" t="str">
        <f t="shared" ref="I643:I706" si="54">IF(C643="","",IF(I642="Triggered","Triggered",IF((C643-C642)/C642*H642&lt;-STOP_LOSS,"Triggered","Inactive")))</f>
        <v/>
      </c>
      <c r="J643" s="50" t="str">
        <f t="shared" si="53"/>
        <v/>
      </c>
    </row>
    <row r="644" spans="1:10" ht="15.75" customHeight="1">
      <c r="A644" s="40" t="str">
        <f t="shared" si="50"/>
        <v/>
      </c>
      <c r="B644" s="6" t="str">
        <f>IF('Time Series Inputs'!A644="","",'Time Series Inputs'!A644)</f>
        <v/>
      </c>
      <c r="C644" s="7" t="str">
        <f>IF('Time Series Inputs'!B644="","",'Time Series Inputs'!B644)</f>
        <v/>
      </c>
      <c r="D644" s="7" t="str">
        <f>IF('Time Series Inputs'!C644="","",'Time Series Inputs'!C644)</f>
        <v/>
      </c>
      <c r="E644" s="50" t="str">
        <f>IF('Rule Recommendations'!A644="","",'Rule Recommendations'!A644)</f>
        <v/>
      </c>
      <c r="F644" s="50" t="str">
        <f>IF($E644="","",IF(ROW($E644)&lt;=FIRST_TRADE_DATE,0,'Apply Constraints'!$E644))</f>
        <v/>
      </c>
      <c r="G644" s="50" t="str">
        <f t="shared" si="51"/>
        <v/>
      </c>
      <c r="H644" s="50" t="str">
        <f t="shared" si="52"/>
        <v/>
      </c>
      <c r="I644" s="49" t="str">
        <f t="shared" si="54"/>
        <v/>
      </c>
      <c r="J644" s="50" t="str">
        <f t="shared" si="53"/>
        <v/>
      </c>
    </row>
    <row r="645" spans="1:10" ht="15.75" customHeight="1">
      <c r="A645" s="40" t="str">
        <f t="shared" si="50"/>
        <v/>
      </c>
      <c r="B645" s="6" t="str">
        <f>IF('Time Series Inputs'!A645="","",'Time Series Inputs'!A645)</f>
        <v/>
      </c>
      <c r="C645" s="7" t="str">
        <f>IF('Time Series Inputs'!B645="","",'Time Series Inputs'!B645)</f>
        <v/>
      </c>
      <c r="D645" s="7" t="str">
        <f>IF('Time Series Inputs'!C645="","",'Time Series Inputs'!C645)</f>
        <v/>
      </c>
      <c r="E645" s="50" t="str">
        <f>IF('Rule Recommendations'!A645="","",'Rule Recommendations'!A645)</f>
        <v/>
      </c>
      <c r="F645" s="50" t="str">
        <f>IF($E645="","",IF(ROW($E645)&lt;=FIRST_TRADE_DATE,0,'Apply Constraints'!$E645))</f>
        <v/>
      </c>
      <c r="G645" s="50" t="str">
        <f t="shared" si="51"/>
        <v/>
      </c>
      <c r="H645" s="50" t="str">
        <f t="shared" si="52"/>
        <v/>
      </c>
      <c r="I645" s="49" t="str">
        <f t="shared" si="54"/>
        <v/>
      </c>
      <c r="J645" s="50" t="str">
        <f t="shared" si="53"/>
        <v/>
      </c>
    </row>
    <row r="646" spans="1:10" ht="15.75" customHeight="1">
      <c r="A646" s="40" t="str">
        <f t="shared" si="50"/>
        <v/>
      </c>
      <c r="B646" s="6" t="str">
        <f>IF('Time Series Inputs'!A646="","",'Time Series Inputs'!A646)</f>
        <v/>
      </c>
      <c r="C646" s="7" t="str">
        <f>IF('Time Series Inputs'!B646="","",'Time Series Inputs'!B646)</f>
        <v/>
      </c>
      <c r="D646" s="7" t="str">
        <f>IF('Time Series Inputs'!C646="","",'Time Series Inputs'!C646)</f>
        <v/>
      </c>
      <c r="E646" s="50" t="str">
        <f>IF('Rule Recommendations'!A646="","",'Rule Recommendations'!A646)</f>
        <v/>
      </c>
      <c r="F646" s="50" t="str">
        <f>IF($E646="","",IF(ROW($E646)&lt;=FIRST_TRADE_DATE,0,'Apply Constraints'!$E646))</f>
        <v/>
      </c>
      <c r="G646" s="50" t="str">
        <f t="shared" si="51"/>
        <v/>
      </c>
      <c r="H646" s="50" t="str">
        <f t="shared" si="52"/>
        <v/>
      </c>
      <c r="I646" s="49" t="str">
        <f t="shared" si="54"/>
        <v/>
      </c>
      <c r="J646" s="50" t="str">
        <f t="shared" si="53"/>
        <v/>
      </c>
    </row>
    <row r="647" spans="1:10" ht="15.75" customHeight="1">
      <c r="A647" s="40" t="str">
        <f t="shared" si="50"/>
        <v/>
      </c>
      <c r="B647" s="6" t="str">
        <f>IF('Time Series Inputs'!A647="","",'Time Series Inputs'!A647)</f>
        <v/>
      </c>
      <c r="C647" s="7" t="str">
        <f>IF('Time Series Inputs'!B647="","",'Time Series Inputs'!B647)</f>
        <v/>
      </c>
      <c r="D647" s="7" t="str">
        <f>IF('Time Series Inputs'!C647="","",'Time Series Inputs'!C647)</f>
        <v/>
      </c>
      <c r="E647" s="50" t="str">
        <f>IF('Rule Recommendations'!A647="","",'Rule Recommendations'!A647)</f>
        <v/>
      </c>
      <c r="F647" s="50" t="str">
        <f>IF($E647="","",IF(ROW($E647)&lt;=FIRST_TRADE_DATE,0,'Apply Constraints'!$E647))</f>
        <v/>
      </c>
      <c r="G647" s="50" t="str">
        <f t="shared" si="51"/>
        <v/>
      </c>
      <c r="H647" s="50" t="str">
        <f t="shared" si="52"/>
        <v/>
      </c>
      <c r="I647" s="49" t="str">
        <f t="shared" si="54"/>
        <v/>
      </c>
      <c r="J647" s="50" t="str">
        <f t="shared" si="53"/>
        <v/>
      </c>
    </row>
    <row r="648" spans="1:10" ht="15.75" customHeight="1">
      <c r="A648" s="40" t="str">
        <f t="shared" si="50"/>
        <v/>
      </c>
      <c r="B648" s="6" t="str">
        <f>IF('Time Series Inputs'!A648="","",'Time Series Inputs'!A648)</f>
        <v/>
      </c>
      <c r="C648" s="7" t="str">
        <f>IF('Time Series Inputs'!B648="","",'Time Series Inputs'!B648)</f>
        <v/>
      </c>
      <c r="D648" s="7" t="str">
        <f>IF('Time Series Inputs'!C648="","",'Time Series Inputs'!C648)</f>
        <v/>
      </c>
      <c r="E648" s="50" t="str">
        <f>IF('Rule Recommendations'!A648="","",'Rule Recommendations'!A648)</f>
        <v/>
      </c>
      <c r="F648" s="50" t="str">
        <f>IF($E648="","",IF(ROW($E648)&lt;=FIRST_TRADE_DATE,0,'Apply Constraints'!$E648))</f>
        <v/>
      </c>
      <c r="G648" s="50" t="str">
        <f t="shared" si="51"/>
        <v/>
      </c>
      <c r="H648" s="50" t="str">
        <f t="shared" si="52"/>
        <v/>
      </c>
      <c r="I648" s="49" t="str">
        <f t="shared" si="54"/>
        <v/>
      </c>
      <c r="J648" s="50" t="str">
        <f t="shared" si="53"/>
        <v/>
      </c>
    </row>
    <row r="649" spans="1:10" ht="15.75" customHeight="1">
      <c r="A649" s="40" t="str">
        <f t="shared" si="50"/>
        <v/>
      </c>
      <c r="B649" s="6" t="str">
        <f>IF('Time Series Inputs'!A649="","",'Time Series Inputs'!A649)</f>
        <v/>
      </c>
      <c r="C649" s="7" t="str">
        <f>IF('Time Series Inputs'!B649="","",'Time Series Inputs'!B649)</f>
        <v/>
      </c>
      <c r="D649" s="7" t="str">
        <f>IF('Time Series Inputs'!C649="","",'Time Series Inputs'!C649)</f>
        <v/>
      </c>
      <c r="E649" s="50" t="str">
        <f>IF('Rule Recommendations'!A649="","",'Rule Recommendations'!A649)</f>
        <v/>
      </c>
      <c r="F649" s="50" t="str">
        <f>IF($E649="","",IF(ROW($E649)&lt;=FIRST_TRADE_DATE,0,'Apply Constraints'!$E649))</f>
        <v/>
      </c>
      <c r="G649" s="50" t="str">
        <f t="shared" si="51"/>
        <v/>
      </c>
      <c r="H649" s="50" t="str">
        <f t="shared" si="52"/>
        <v/>
      </c>
      <c r="I649" s="49" t="str">
        <f t="shared" si="54"/>
        <v/>
      </c>
      <c r="J649" s="50" t="str">
        <f t="shared" si="53"/>
        <v/>
      </c>
    </row>
    <row r="650" spans="1:10" ht="15.75" customHeight="1">
      <c r="A650" s="40" t="str">
        <f t="shared" si="50"/>
        <v/>
      </c>
      <c r="B650" s="6" t="str">
        <f>IF('Time Series Inputs'!A650="","",'Time Series Inputs'!A650)</f>
        <v/>
      </c>
      <c r="C650" s="7" t="str">
        <f>IF('Time Series Inputs'!B650="","",'Time Series Inputs'!B650)</f>
        <v/>
      </c>
      <c r="D650" s="7" t="str">
        <f>IF('Time Series Inputs'!C650="","",'Time Series Inputs'!C650)</f>
        <v/>
      </c>
      <c r="E650" s="50" t="str">
        <f>IF('Rule Recommendations'!A650="","",'Rule Recommendations'!A650)</f>
        <v/>
      </c>
      <c r="F650" s="50" t="str">
        <f>IF($E650="","",IF(ROW($E650)&lt;=FIRST_TRADE_DATE,0,'Apply Constraints'!$E650))</f>
        <v/>
      </c>
      <c r="G650" s="50" t="str">
        <f t="shared" si="51"/>
        <v/>
      </c>
      <c r="H650" s="50" t="str">
        <f t="shared" si="52"/>
        <v/>
      </c>
      <c r="I650" s="49" t="str">
        <f t="shared" si="54"/>
        <v/>
      </c>
      <c r="J650" s="50" t="str">
        <f t="shared" si="53"/>
        <v/>
      </c>
    </row>
    <row r="651" spans="1:10" ht="15.75" customHeight="1">
      <c r="A651" s="40" t="str">
        <f t="shared" si="50"/>
        <v/>
      </c>
      <c r="B651" s="6" t="str">
        <f>IF('Time Series Inputs'!A651="","",'Time Series Inputs'!A651)</f>
        <v/>
      </c>
      <c r="C651" s="7" t="str">
        <f>IF('Time Series Inputs'!B651="","",'Time Series Inputs'!B651)</f>
        <v/>
      </c>
      <c r="D651" s="7" t="str">
        <f>IF('Time Series Inputs'!C651="","",'Time Series Inputs'!C651)</f>
        <v/>
      </c>
      <c r="E651" s="50" t="str">
        <f>IF('Rule Recommendations'!A651="","",'Rule Recommendations'!A651)</f>
        <v/>
      </c>
      <c r="F651" s="50" t="str">
        <f>IF($E651="","",IF(ROW($E651)&lt;=FIRST_TRADE_DATE,0,'Apply Constraints'!$E651))</f>
        <v/>
      </c>
      <c r="G651" s="50" t="str">
        <f t="shared" si="51"/>
        <v/>
      </c>
      <c r="H651" s="50" t="str">
        <f t="shared" si="52"/>
        <v/>
      </c>
      <c r="I651" s="49" t="str">
        <f t="shared" si="54"/>
        <v/>
      </c>
      <c r="J651" s="50" t="str">
        <f t="shared" si="53"/>
        <v/>
      </c>
    </row>
    <row r="652" spans="1:10" ht="15.75" customHeight="1">
      <c r="A652" s="40" t="str">
        <f t="shared" si="50"/>
        <v/>
      </c>
      <c r="B652" s="6" t="str">
        <f>IF('Time Series Inputs'!A652="","",'Time Series Inputs'!A652)</f>
        <v/>
      </c>
      <c r="C652" s="7" t="str">
        <f>IF('Time Series Inputs'!B652="","",'Time Series Inputs'!B652)</f>
        <v/>
      </c>
      <c r="D652" s="7" t="str">
        <f>IF('Time Series Inputs'!C652="","",'Time Series Inputs'!C652)</f>
        <v/>
      </c>
      <c r="E652" s="50" t="str">
        <f>IF('Rule Recommendations'!A652="","",'Rule Recommendations'!A652)</f>
        <v/>
      </c>
      <c r="F652" s="50" t="str">
        <f>IF($E652="","",IF(ROW($E652)&lt;=FIRST_TRADE_DATE,0,'Apply Constraints'!$E652))</f>
        <v/>
      </c>
      <c r="G652" s="50" t="str">
        <f t="shared" si="51"/>
        <v/>
      </c>
      <c r="H652" s="50" t="str">
        <f t="shared" si="52"/>
        <v/>
      </c>
      <c r="I652" s="49" t="str">
        <f t="shared" si="54"/>
        <v/>
      </c>
      <c r="J652" s="50" t="str">
        <f t="shared" si="53"/>
        <v/>
      </c>
    </row>
    <row r="653" spans="1:10" ht="15.75" customHeight="1">
      <c r="A653" s="40" t="str">
        <f t="shared" si="50"/>
        <v/>
      </c>
      <c r="B653" s="6" t="str">
        <f>IF('Time Series Inputs'!A653="","",'Time Series Inputs'!A653)</f>
        <v/>
      </c>
      <c r="C653" s="7" t="str">
        <f>IF('Time Series Inputs'!B653="","",'Time Series Inputs'!B653)</f>
        <v/>
      </c>
      <c r="D653" s="7" t="str">
        <f>IF('Time Series Inputs'!C653="","",'Time Series Inputs'!C653)</f>
        <v/>
      </c>
      <c r="E653" s="50" t="str">
        <f>IF('Rule Recommendations'!A653="","",'Rule Recommendations'!A653)</f>
        <v/>
      </c>
      <c r="F653" s="50" t="str">
        <f>IF($E653="","",IF(ROW($E653)&lt;=FIRST_TRADE_DATE,0,'Apply Constraints'!$E653))</f>
        <v/>
      </c>
      <c r="G653" s="50" t="str">
        <f t="shared" si="51"/>
        <v/>
      </c>
      <c r="H653" s="50" t="str">
        <f t="shared" si="52"/>
        <v/>
      </c>
      <c r="I653" s="49" t="str">
        <f t="shared" si="54"/>
        <v/>
      </c>
      <c r="J653" s="50" t="str">
        <f t="shared" si="53"/>
        <v/>
      </c>
    </row>
    <row r="654" spans="1:10" ht="15.75" customHeight="1">
      <c r="A654" s="40" t="str">
        <f t="shared" si="50"/>
        <v/>
      </c>
      <c r="B654" s="6" t="str">
        <f>IF('Time Series Inputs'!A654="","",'Time Series Inputs'!A654)</f>
        <v/>
      </c>
      <c r="C654" s="7" t="str">
        <f>IF('Time Series Inputs'!B654="","",'Time Series Inputs'!B654)</f>
        <v/>
      </c>
      <c r="D654" s="7" t="str">
        <f>IF('Time Series Inputs'!C654="","",'Time Series Inputs'!C654)</f>
        <v/>
      </c>
      <c r="E654" s="50" t="str">
        <f>IF('Rule Recommendations'!A654="","",'Rule Recommendations'!A654)</f>
        <v/>
      </c>
      <c r="F654" s="50" t="str">
        <f>IF($E654="","",IF(ROW($E654)&lt;=FIRST_TRADE_DATE,0,'Apply Constraints'!$E654))</f>
        <v/>
      </c>
      <c r="G654" s="50" t="str">
        <f t="shared" si="51"/>
        <v/>
      </c>
      <c r="H654" s="50" t="str">
        <f t="shared" si="52"/>
        <v/>
      </c>
      <c r="I654" s="49" t="str">
        <f t="shared" si="54"/>
        <v/>
      </c>
      <c r="J654" s="50" t="str">
        <f t="shared" si="53"/>
        <v/>
      </c>
    </row>
    <row r="655" spans="1:10" ht="15.75" customHeight="1">
      <c r="A655" s="40" t="str">
        <f t="shared" si="50"/>
        <v/>
      </c>
      <c r="B655" s="6" t="str">
        <f>IF('Time Series Inputs'!A655="","",'Time Series Inputs'!A655)</f>
        <v/>
      </c>
      <c r="C655" s="7" t="str">
        <f>IF('Time Series Inputs'!B655="","",'Time Series Inputs'!B655)</f>
        <v/>
      </c>
      <c r="D655" s="7" t="str">
        <f>IF('Time Series Inputs'!C655="","",'Time Series Inputs'!C655)</f>
        <v/>
      </c>
      <c r="E655" s="50" t="str">
        <f>IF('Rule Recommendations'!A655="","",'Rule Recommendations'!A655)</f>
        <v/>
      </c>
      <c r="F655" s="50" t="str">
        <f>IF($E655="","",IF(ROW($E655)&lt;=FIRST_TRADE_DATE,0,'Apply Constraints'!$E655))</f>
        <v/>
      </c>
      <c r="G655" s="50" t="str">
        <f t="shared" si="51"/>
        <v/>
      </c>
      <c r="H655" s="50" t="str">
        <f t="shared" si="52"/>
        <v/>
      </c>
      <c r="I655" s="49" t="str">
        <f t="shared" si="54"/>
        <v/>
      </c>
      <c r="J655" s="50" t="str">
        <f t="shared" si="53"/>
        <v/>
      </c>
    </row>
    <row r="656" spans="1:10" ht="15.75" customHeight="1">
      <c r="A656" s="40" t="str">
        <f t="shared" si="50"/>
        <v/>
      </c>
      <c r="B656" s="6" t="str">
        <f>IF('Time Series Inputs'!A656="","",'Time Series Inputs'!A656)</f>
        <v/>
      </c>
      <c r="C656" s="7" t="str">
        <f>IF('Time Series Inputs'!B656="","",'Time Series Inputs'!B656)</f>
        <v/>
      </c>
      <c r="D656" s="7" t="str">
        <f>IF('Time Series Inputs'!C656="","",'Time Series Inputs'!C656)</f>
        <v/>
      </c>
      <c r="E656" s="50" t="str">
        <f>IF('Rule Recommendations'!A656="","",'Rule Recommendations'!A656)</f>
        <v/>
      </c>
      <c r="F656" s="50" t="str">
        <f>IF($E656="","",IF(ROW($E656)&lt;=FIRST_TRADE_DATE,0,'Apply Constraints'!$E656))</f>
        <v/>
      </c>
      <c r="G656" s="50" t="str">
        <f t="shared" si="51"/>
        <v/>
      </c>
      <c r="H656" s="50" t="str">
        <f t="shared" si="52"/>
        <v/>
      </c>
      <c r="I656" s="49" t="str">
        <f t="shared" si="54"/>
        <v/>
      </c>
      <c r="J656" s="50" t="str">
        <f t="shared" si="53"/>
        <v/>
      </c>
    </row>
    <row r="657" spans="1:10" ht="15.75" customHeight="1">
      <c r="A657" s="40" t="str">
        <f t="shared" si="50"/>
        <v/>
      </c>
      <c r="B657" s="6" t="str">
        <f>IF('Time Series Inputs'!A657="","",'Time Series Inputs'!A657)</f>
        <v/>
      </c>
      <c r="C657" s="7" t="str">
        <f>IF('Time Series Inputs'!B657="","",'Time Series Inputs'!B657)</f>
        <v/>
      </c>
      <c r="D657" s="7" t="str">
        <f>IF('Time Series Inputs'!C657="","",'Time Series Inputs'!C657)</f>
        <v/>
      </c>
      <c r="E657" s="50" t="str">
        <f>IF('Rule Recommendations'!A657="","",'Rule Recommendations'!A657)</f>
        <v/>
      </c>
      <c r="F657" s="50" t="str">
        <f>IF($E657="","",IF(ROW($E657)&lt;=FIRST_TRADE_DATE,0,'Apply Constraints'!$E657))</f>
        <v/>
      </c>
      <c r="G657" s="50" t="str">
        <f t="shared" si="51"/>
        <v/>
      </c>
      <c r="H657" s="50" t="str">
        <f t="shared" si="52"/>
        <v/>
      </c>
      <c r="I657" s="49" t="str">
        <f t="shared" si="54"/>
        <v/>
      </c>
      <c r="J657" s="50" t="str">
        <f t="shared" si="53"/>
        <v/>
      </c>
    </row>
    <row r="658" spans="1:10" ht="15.75" customHeight="1">
      <c r="A658" s="40" t="str">
        <f t="shared" si="50"/>
        <v/>
      </c>
      <c r="B658" s="6" t="str">
        <f>IF('Time Series Inputs'!A658="","",'Time Series Inputs'!A658)</f>
        <v/>
      </c>
      <c r="C658" s="7" t="str">
        <f>IF('Time Series Inputs'!B658="","",'Time Series Inputs'!B658)</f>
        <v/>
      </c>
      <c r="D658" s="7" t="str">
        <f>IF('Time Series Inputs'!C658="","",'Time Series Inputs'!C658)</f>
        <v/>
      </c>
      <c r="E658" s="50" t="str">
        <f>IF('Rule Recommendations'!A658="","",'Rule Recommendations'!A658)</f>
        <v/>
      </c>
      <c r="F658" s="50" t="str">
        <f>IF($E658="","",IF(ROW($E658)&lt;=FIRST_TRADE_DATE,0,'Apply Constraints'!$E658))</f>
        <v/>
      </c>
      <c r="G658" s="50" t="str">
        <f t="shared" si="51"/>
        <v/>
      </c>
      <c r="H658" s="50" t="str">
        <f t="shared" si="52"/>
        <v/>
      </c>
      <c r="I658" s="49" t="str">
        <f t="shared" si="54"/>
        <v/>
      </c>
      <c r="J658" s="50" t="str">
        <f t="shared" si="53"/>
        <v/>
      </c>
    </row>
    <row r="659" spans="1:10" ht="15.75" customHeight="1">
      <c r="A659" s="40" t="str">
        <f t="shared" si="50"/>
        <v/>
      </c>
      <c r="B659" s="6" t="str">
        <f>IF('Time Series Inputs'!A659="","",'Time Series Inputs'!A659)</f>
        <v/>
      </c>
      <c r="C659" s="7" t="str">
        <f>IF('Time Series Inputs'!B659="","",'Time Series Inputs'!B659)</f>
        <v/>
      </c>
      <c r="D659" s="7" t="str">
        <f>IF('Time Series Inputs'!C659="","",'Time Series Inputs'!C659)</f>
        <v/>
      </c>
      <c r="E659" s="50" t="str">
        <f>IF('Rule Recommendations'!A659="","",'Rule Recommendations'!A659)</f>
        <v/>
      </c>
      <c r="F659" s="50" t="str">
        <f>IF($E659="","",IF(ROW($E659)&lt;=FIRST_TRADE_DATE,0,'Apply Constraints'!$E659))</f>
        <v/>
      </c>
      <c r="G659" s="50" t="str">
        <f t="shared" si="51"/>
        <v/>
      </c>
      <c r="H659" s="50" t="str">
        <f t="shared" si="52"/>
        <v/>
      </c>
      <c r="I659" s="49" t="str">
        <f t="shared" si="54"/>
        <v/>
      </c>
      <c r="J659" s="50" t="str">
        <f t="shared" si="53"/>
        <v/>
      </c>
    </row>
    <row r="660" spans="1:10" ht="15.75" customHeight="1">
      <c r="A660" s="40" t="str">
        <f t="shared" si="50"/>
        <v/>
      </c>
      <c r="B660" s="6" t="str">
        <f>IF('Time Series Inputs'!A660="","",'Time Series Inputs'!A660)</f>
        <v/>
      </c>
      <c r="C660" s="7" t="str">
        <f>IF('Time Series Inputs'!B660="","",'Time Series Inputs'!B660)</f>
        <v/>
      </c>
      <c r="D660" s="7" t="str">
        <f>IF('Time Series Inputs'!C660="","",'Time Series Inputs'!C660)</f>
        <v/>
      </c>
      <c r="E660" s="50" t="str">
        <f>IF('Rule Recommendations'!A660="","",'Rule Recommendations'!A660)</f>
        <v/>
      </c>
      <c r="F660" s="50" t="str">
        <f>IF($E660="","",IF(ROW($E660)&lt;=FIRST_TRADE_DATE,0,'Apply Constraints'!$E660))</f>
        <v/>
      </c>
      <c r="G660" s="50" t="str">
        <f t="shared" si="51"/>
        <v/>
      </c>
      <c r="H660" s="50" t="str">
        <f t="shared" si="52"/>
        <v/>
      </c>
      <c r="I660" s="49" t="str">
        <f t="shared" si="54"/>
        <v/>
      </c>
      <c r="J660" s="50" t="str">
        <f t="shared" si="53"/>
        <v/>
      </c>
    </row>
    <row r="661" spans="1:10" ht="15.75" customHeight="1">
      <c r="A661" s="40" t="str">
        <f t="shared" si="50"/>
        <v/>
      </c>
      <c r="B661" s="6" t="str">
        <f>IF('Time Series Inputs'!A661="","",'Time Series Inputs'!A661)</f>
        <v/>
      </c>
      <c r="C661" s="7" t="str">
        <f>IF('Time Series Inputs'!B661="","",'Time Series Inputs'!B661)</f>
        <v/>
      </c>
      <c r="D661" s="7" t="str">
        <f>IF('Time Series Inputs'!C661="","",'Time Series Inputs'!C661)</f>
        <v/>
      </c>
      <c r="E661" s="50" t="str">
        <f>IF('Rule Recommendations'!A661="","",'Rule Recommendations'!A661)</f>
        <v/>
      </c>
      <c r="F661" s="50" t="str">
        <f>IF($E661="","",IF(ROW($E661)&lt;=FIRST_TRADE_DATE,0,'Apply Constraints'!$E661))</f>
        <v/>
      </c>
      <c r="G661" s="50" t="str">
        <f t="shared" si="51"/>
        <v/>
      </c>
      <c r="H661" s="50" t="str">
        <f t="shared" si="52"/>
        <v/>
      </c>
      <c r="I661" s="49" t="str">
        <f t="shared" si="54"/>
        <v/>
      </c>
      <c r="J661" s="50" t="str">
        <f t="shared" si="53"/>
        <v/>
      </c>
    </row>
    <row r="662" spans="1:10" ht="15.75" customHeight="1">
      <c r="A662" s="40" t="str">
        <f t="shared" si="50"/>
        <v/>
      </c>
      <c r="B662" s="6" t="str">
        <f>IF('Time Series Inputs'!A662="","",'Time Series Inputs'!A662)</f>
        <v/>
      </c>
      <c r="C662" s="7" t="str">
        <f>IF('Time Series Inputs'!B662="","",'Time Series Inputs'!B662)</f>
        <v/>
      </c>
      <c r="D662" s="7" t="str">
        <f>IF('Time Series Inputs'!C662="","",'Time Series Inputs'!C662)</f>
        <v/>
      </c>
      <c r="E662" s="50" t="str">
        <f>IF('Rule Recommendations'!A662="","",'Rule Recommendations'!A662)</f>
        <v/>
      </c>
      <c r="F662" s="50" t="str">
        <f>IF($E662="","",IF(ROW($E662)&lt;=FIRST_TRADE_DATE,0,'Apply Constraints'!$E662))</f>
        <v/>
      </c>
      <c r="G662" s="50" t="str">
        <f t="shared" si="51"/>
        <v/>
      </c>
      <c r="H662" s="50" t="str">
        <f t="shared" si="52"/>
        <v/>
      </c>
      <c r="I662" s="49" t="str">
        <f t="shared" si="54"/>
        <v/>
      </c>
      <c r="J662" s="50" t="str">
        <f t="shared" si="53"/>
        <v/>
      </c>
    </row>
    <row r="663" spans="1:10" ht="15.75" customHeight="1">
      <c r="A663" s="40" t="str">
        <f t="shared" si="50"/>
        <v/>
      </c>
      <c r="B663" s="6" t="str">
        <f>IF('Time Series Inputs'!A663="","",'Time Series Inputs'!A663)</f>
        <v/>
      </c>
      <c r="C663" s="7" t="str">
        <f>IF('Time Series Inputs'!B663="","",'Time Series Inputs'!B663)</f>
        <v/>
      </c>
      <c r="D663" s="7" t="str">
        <f>IF('Time Series Inputs'!C663="","",'Time Series Inputs'!C663)</f>
        <v/>
      </c>
      <c r="E663" s="50" t="str">
        <f>IF('Rule Recommendations'!A663="","",'Rule Recommendations'!A663)</f>
        <v/>
      </c>
      <c r="F663" s="50" t="str">
        <f>IF($E663="","",IF(ROW($E663)&lt;=FIRST_TRADE_DATE,0,'Apply Constraints'!$E663))</f>
        <v/>
      </c>
      <c r="G663" s="50" t="str">
        <f t="shared" si="51"/>
        <v/>
      </c>
      <c r="H663" s="50" t="str">
        <f t="shared" si="52"/>
        <v/>
      </c>
      <c r="I663" s="49" t="str">
        <f t="shared" si="54"/>
        <v/>
      </c>
      <c r="J663" s="50" t="str">
        <f t="shared" si="53"/>
        <v/>
      </c>
    </row>
    <row r="664" spans="1:10" ht="15.75" customHeight="1">
      <c r="A664" s="40" t="str">
        <f t="shared" si="50"/>
        <v/>
      </c>
      <c r="B664" s="6" t="str">
        <f>IF('Time Series Inputs'!A664="","",'Time Series Inputs'!A664)</f>
        <v/>
      </c>
      <c r="C664" s="7" t="str">
        <f>IF('Time Series Inputs'!B664="","",'Time Series Inputs'!B664)</f>
        <v/>
      </c>
      <c r="D664" s="7" t="str">
        <f>IF('Time Series Inputs'!C664="","",'Time Series Inputs'!C664)</f>
        <v/>
      </c>
      <c r="E664" s="50" t="str">
        <f>IF('Rule Recommendations'!A664="","",'Rule Recommendations'!A664)</f>
        <v/>
      </c>
      <c r="F664" s="50" t="str">
        <f>IF($E664="","",IF(ROW($E664)&lt;=FIRST_TRADE_DATE,0,'Apply Constraints'!$E664))</f>
        <v/>
      </c>
      <c r="G664" s="50" t="str">
        <f t="shared" si="51"/>
        <v/>
      </c>
      <c r="H664" s="50" t="str">
        <f t="shared" si="52"/>
        <v/>
      </c>
      <c r="I664" s="49" t="str">
        <f t="shared" si="54"/>
        <v/>
      </c>
      <c r="J664" s="50" t="str">
        <f t="shared" si="53"/>
        <v/>
      </c>
    </row>
    <row r="665" spans="1:10" ht="15.75" customHeight="1">
      <c r="A665" s="40" t="str">
        <f t="shared" si="50"/>
        <v/>
      </c>
      <c r="B665" s="6" t="str">
        <f>IF('Time Series Inputs'!A665="","",'Time Series Inputs'!A665)</f>
        <v/>
      </c>
      <c r="C665" s="7" t="str">
        <f>IF('Time Series Inputs'!B665="","",'Time Series Inputs'!B665)</f>
        <v/>
      </c>
      <c r="D665" s="7" t="str">
        <f>IF('Time Series Inputs'!C665="","",'Time Series Inputs'!C665)</f>
        <v/>
      </c>
      <c r="E665" s="50" t="str">
        <f>IF('Rule Recommendations'!A665="","",'Rule Recommendations'!A665)</f>
        <v/>
      </c>
      <c r="F665" s="50" t="str">
        <f>IF($E665="","",IF(ROW($E665)&lt;=FIRST_TRADE_DATE,0,'Apply Constraints'!$E665))</f>
        <v/>
      </c>
      <c r="G665" s="50" t="str">
        <f t="shared" si="51"/>
        <v/>
      </c>
      <c r="H665" s="50" t="str">
        <f t="shared" si="52"/>
        <v/>
      </c>
      <c r="I665" s="49" t="str">
        <f t="shared" si="54"/>
        <v/>
      </c>
      <c r="J665" s="50" t="str">
        <f t="shared" si="53"/>
        <v/>
      </c>
    </row>
    <row r="666" spans="1:10" ht="15.75" customHeight="1">
      <c r="A666" s="40" t="str">
        <f t="shared" si="50"/>
        <v/>
      </c>
      <c r="B666" s="6" t="str">
        <f>IF('Time Series Inputs'!A666="","",'Time Series Inputs'!A666)</f>
        <v/>
      </c>
      <c r="C666" s="7" t="str">
        <f>IF('Time Series Inputs'!B666="","",'Time Series Inputs'!B666)</f>
        <v/>
      </c>
      <c r="D666" s="7" t="str">
        <f>IF('Time Series Inputs'!C666="","",'Time Series Inputs'!C666)</f>
        <v/>
      </c>
      <c r="E666" s="50" t="str">
        <f>IF('Rule Recommendations'!A666="","",'Rule Recommendations'!A666)</f>
        <v/>
      </c>
      <c r="F666" s="50" t="str">
        <f>IF($E666="","",IF(ROW($E666)&lt;=FIRST_TRADE_DATE,0,'Apply Constraints'!$E666))</f>
        <v/>
      </c>
      <c r="G666" s="50" t="str">
        <f t="shared" si="51"/>
        <v/>
      </c>
      <c r="H666" s="50" t="str">
        <f t="shared" si="52"/>
        <v/>
      </c>
      <c r="I666" s="49" t="str">
        <f t="shared" si="54"/>
        <v/>
      </c>
      <c r="J666" s="50" t="str">
        <f t="shared" si="53"/>
        <v/>
      </c>
    </row>
    <row r="667" spans="1:10" ht="15.75" customHeight="1">
      <c r="A667" s="40" t="str">
        <f t="shared" si="50"/>
        <v/>
      </c>
      <c r="B667" s="6" t="str">
        <f>IF('Time Series Inputs'!A667="","",'Time Series Inputs'!A667)</f>
        <v/>
      </c>
      <c r="C667" s="7" t="str">
        <f>IF('Time Series Inputs'!B667="","",'Time Series Inputs'!B667)</f>
        <v/>
      </c>
      <c r="D667" s="7" t="str">
        <f>IF('Time Series Inputs'!C667="","",'Time Series Inputs'!C667)</f>
        <v/>
      </c>
      <c r="E667" s="50" t="str">
        <f>IF('Rule Recommendations'!A667="","",'Rule Recommendations'!A667)</f>
        <v/>
      </c>
      <c r="F667" s="50" t="str">
        <f>IF($E667="","",IF(ROW($E667)&lt;=FIRST_TRADE_DATE,0,'Apply Constraints'!$E667))</f>
        <v/>
      </c>
      <c r="G667" s="50" t="str">
        <f t="shared" si="51"/>
        <v/>
      </c>
      <c r="H667" s="50" t="str">
        <f t="shared" si="52"/>
        <v/>
      </c>
      <c r="I667" s="49" t="str">
        <f t="shared" si="54"/>
        <v/>
      </c>
      <c r="J667" s="50" t="str">
        <f t="shared" si="53"/>
        <v/>
      </c>
    </row>
    <row r="668" spans="1:10" ht="15.75" customHeight="1">
      <c r="A668" s="40" t="str">
        <f t="shared" si="50"/>
        <v/>
      </c>
      <c r="B668" s="6" t="str">
        <f>IF('Time Series Inputs'!A668="","",'Time Series Inputs'!A668)</f>
        <v/>
      </c>
      <c r="C668" s="7" t="str">
        <f>IF('Time Series Inputs'!B668="","",'Time Series Inputs'!B668)</f>
        <v/>
      </c>
      <c r="D668" s="7" t="str">
        <f>IF('Time Series Inputs'!C668="","",'Time Series Inputs'!C668)</f>
        <v/>
      </c>
      <c r="E668" s="50" t="str">
        <f>IF('Rule Recommendations'!A668="","",'Rule Recommendations'!A668)</f>
        <v/>
      </c>
      <c r="F668" s="50" t="str">
        <f>IF($E668="","",IF(ROW($E668)&lt;=FIRST_TRADE_DATE,0,'Apply Constraints'!$E668))</f>
        <v/>
      </c>
      <c r="G668" s="50" t="str">
        <f t="shared" si="51"/>
        <v/>
      </c>
      <c r="H668" s="50" t="str">
        <f t="shared" si="52"/>
        <v/>
      </c>
      <c r="I668" s="49" t="str">
        <f t="shared" si="54"/>
        <v/>
      </c>
      <c r="J668" s="50" t="str">
        <f t="shared" si="53"/>
        <v/>
      </c>
    </row>
    <row r="669" spans="1:10" ht="15.75" customHeight="1">
      <c r="A669" s="40" t="str">
        <f t="shared" si="50"/>
        <v/>
      </c>
      <c r="B669" s="6" t="str">
        <f>IF('Time Series Inputs'!A669="","",'Time Series Inputs'!A669)</f>
        <v/>
      </c>
      <c r="C669" s="7" t="str">
        <f>IF('Time Series Inputs'!B669="","",'Time Series Inputs'!B669)</f>
        <v/>
      </c>
      <c r="D669" s="7" t="str">
        <f>IF('Time Series Inputs'!C669="","",'Time Series Inputs'!C669)</f>
        <v/>
      </c>
      <c r="E669" s="50" t="str">
        <f>IF('Rule Recommendations'!A669="","",'Rule Recommendations'!A669)</f>
        <v/>
      </c>
      <c r="F669" s="50" t="str">
        <f>IF($E669="","",IF(ROW($E669)&lt;=FIRST_TRADE_DATE,0,'Apply Constraints'!$E669))</f>
        <v/>
      </c>
      <c r="G669" s="50" t="str">
        <f t="shared" si="51"/>
        <v/>
      </c>
      <c r="H669" s="50" t="str">
        <f t="shared" si="52"/>
        <v/>
      </c>
      <c r="I669" s="49" t="str">
        <f t="shared" si="54"/>
        <v/>
      </c>
      <c r="J669" s="50" t="str">
        <f t="shared" si="53"/>
        <v/>
      </c>
    </row>
    <row r="670" spans="1:10" ht="15.75" customHeight="1">
      <c r="A670" s="40" t="str">
        <f t="shared" si="50"/>
        <v/>
      </c>
      <c r="B670" s="6" t="str">
        <f>IF('Time Series Inputs'!A670="","",'Time Series Inputs'!A670)</f>
        <v/>
      </c>
      <c r="C670" s="7" t="str">
        <f>IF('Time Series Inputs'!B670="","",'Time Series Inputs'!B670)</f>
        <v/>
      </c>
      <c r="D670" s="7" t="str">
        <f>IF('Time Series Inputs'!C670="","",'Time Series Inputs'!C670)</f>
        <v/>
      </c>
      <c r="E670" s="50" t="str">
        <f>IF('Rule Recommendations'!A670="","",'Rule Recommendations'!A670)</f>
        <v/>
      </c>
      <c r="F670" s="50" t="str">
        <f>IF($E670="","",IF(ROW($E670)&lt;=FIRST_TRADE_DATE,0,'Apply Constraints'!$E670))</f>
        <v/>
      </c>
      <c r="G670" s="50" t="str">
        <f t="shared" si="51"/>
        <v/>
      </c>
      <c r="H670" s="50" t="str">
        <f t="shared" si="52"/>
        <v/>
      </c>
      <c r="I670" s="49" t="str">
        <f t="shared" si="54"/>
        <v/>
      </c>
      <c r="J670" s="50" t="str">
        <f t="shared" si="53"/>
        <v/>
      </c>
    </row>
    <row r="671" spans="1:10" ht="15.75" customHeight="1">
      <c r="A671" s="40" t="str">
        <f t="shared" si="50"/>
        <v/>
      </c>
      <c r="B671" s="6" t="str">
        <f>IF('Time Series Inputs'!A671="","",'Time Series Inputs'!A671)</f>
        <v/>
      </c>
      <c r="C671" s="7" t="str">
        <f>IF('Time Series Inputs'!B671="","",'Time Series Inputs'!B671)</f>
        <v/>
      </c>
      <c r="D671" s="7" t="str">
        <f>IF('Time Series Inputs'!C671="","",'Time Series Inputs'!C671)</f>
        <v/>
      </c>
      <c r="E671" s="50" t="str">
        <f>IF('Rule Recommendations'!A671="","",'Rule Recommendations'!A671)</f>
        <v/>
      </c>
      <c r="F671" s="50" t="str">
        <f>IF($E671="","",IF(ROW($E671)&lt;=FIRST_TRADE_DATE,0,'Apply Constraints'!$E671))</f>
        <v/>
      </c>
      <c r="G671" s="50" t="str">
        <f t="shared" si="51"/>
        <v/>
      </c>
      <c r="H671" s="50" t="str">
        <f t="shared" si="52"/>
        <v/>
      </c>
      <c r="I671" s="49" t="str">
        <f t="shared" si="54"/>
        <v/>
      </c>
      <c r="J671" s="50" t="str">
        <f t="shared" si="53"/>
        <v/>
      </c>
    </row>
    <row r="672" spans="1:10" ht="15.75" customHeight="1">
      <c r="A672" s="40" t="str">
        <f t="shared" si="50"/>
        <v/>
      </c>
      <c r="B672" s="6" t="str">
        <f>IF('Time Series Inputs'!A672="","",'Time Series Inputs'!A672)</f>
        <v/>
      </c>
      <c r="C672" s="7" t="str">
        <f>IF('Time Series Inputs'!B672="","",'Time Series Inputs'!B672)</f>
        <v/>
      </c>
      <c r="D672" s="7" t="str">
        <f>IF('Time Series Inputs'!C672="","",'Time Series Inputs'!C672)</f>
        <v/>
      </c>
      <c r="E672" s="50" t="str">
        <f>IF('Rule Recommendations'!A672="","",'Rule Recommendations'!A672)</f>
        <v/>
      </c>
      <c r="F672" s="50" t="str">
        <f>IF($E672="","",IF(ROW($E672)&lt;=FIRST_TRADE_DATE,0,'Apply Constraints'!$E672))</f>
        <v/>
      </c>
      <c r="G672" s="50" t="str">
        <f t="shared" si="51"/>
        <v/>
      </c>
      <c r="H672" s="50" t="str">
        <f t="shared" si="52"/>
        <v/>
      </c>
      <c r="I672" s="49" t="str">
        <f t="shared" si="54"/>
        <v/>
      </c>
      <c r="J672" s="50" t="str">
        <f t="shared" si="53"/>
        <v/>
      </c>
    </row>
    <row r="673" spans="1:10" ht="15.75" customHeight="1">
      <c r="A673" s="40" t="str">
        <f t="shared" si="50"/>
        <v/>
      </c>
      <c r="B673" s="6" t="str">
        <f>IF('Time Series Inputs'!A673="","",'Time Series Inputs'!A673)</f>
        <v/>
      </c>
      <c r="C673" s="7" t="str">
        <f>IF('Time Series Inputs'!B673="","",'Time Series Inputs'!B673)</f>
        <v/>
      </c>
      <c r="D673" s="7" t="str">
        <f>IF('Time Series Inputs'!C673="","",'Time Series Inputs'!C673)</f>
        <v/>
      </c>
      <c r="E673" s="50" t="str">
        <f>IF('Rule Recommendations'!A673="","",'Rule Recommendations'!A673)</f>
        <v/>
      </c>
      <c r="F673" s="50" t="str">
        <f>IF($E673="","",IF(ROW($E673)&lt;=FIRST_TRADE_DATE,0,'Apply Constraints'!$E673))</f>
        <v/>
      </c>
      <c r="G673" s="50" t="str">
        <f t="shared" si="51"/>
        <v/>
      </c>
      <c r="H673" s="50" t="str">
        <f t="shared" si="52"/>
        <v/>
      </c>
      <c r="I673" s="49" t="str">
        <f t="shared" si="54"/>
        <v/>
      </c>
      <c r="J673" s="50" t="str">
        <f t="shared" si="53"/>
        <v/>
      </c>
    </row>
    <row r="674" spans="1:10" ht="15.75" customHeight="1">
      <c r="A674" s="40" t="str">
        <f t="shared" si="50"/>
        <v/>
      </c>
      <c r="B674" s="6" t="str">
        <f>IF('Time Series Inputs'!A674="","",'Time Series Inputs'!A674)</f>
        <v/>
      </c>
      <c r="C674" s="7" t="str">
        <f>IF('Time Series Inputs'!B674="","",'Time Series Inputs'!B674)</f>
        <v/>
      </c>
      <c r="D674" s="7" t="str">
        <f>IF('Time Series Inputs'!C674="","",'Time Series Inputs'!C674)</f>
        <v/>
      </c>
      <c r="E674" s="50" t="str">
        <f>IF('Rule Recommendations'!A674="","",'Rule Recommendations'!A674)</f>
        <v/>
      </c>
      <c r="F674" s="50" t="str">
        <f>IF($E674="","",IF(ROW($E674)&lt;=FIRST_TRADE_DATE,0,'Apply Constraints'!$E674))</f>
        <v/>
      </c>
      <c r="G674" s="50" t="str">
        <f t="shared" si="51"/>
        <v/>
      </c>
      <c r="H674" s="50" t="str">
        <f t="shared" si="52"/>
        <v/>
      </c>
      <c r="I674" s="49" t="str">
        <f t="shared" si="54"/>
        <v/>
      </c>
      <c r="J674" s="50" t="str">
        <f t="shared" si="53"/>
        <v/>
      </c>
    </row>
    <row r="675" spans="1:10" ht="15.75" customHeight="1">
      <c r="A675" s="40" t="str">
        <f t="shared" si="50"/>
        <v/>
      </c>
      <c r="B675" s="6" t="str">
        <f>IF('Time Series Inputs'!A675="","",'Time Series Inputs'!A675)</f>
        <v/>
      </c>
      <c r="C675" s="7" t="str">
        <f>IF('Time Series Inputs'!B675="","",'Time Series Inputs'!B675)</f>
        <v/>
      </c>
      <c r="D675" s="7" t="str">
        <f>IF('Time Series Inputs'!C675="","",'Time Series Inputs'!C675)</f>
        <v/>
      </c>
      <c r="E675" s="50" t="str">
        <f>IF('Rule Recommendations'!A675="","",'Rule Recommendations'!A675)</f>
        <v/>
      </c>
      <c r="F675" s="50" t="str">
        <f>IF($E675="","",IF(ROW($E675)&lt;=FIRST_TRADE_DATE,0,'Apply Constraints'!$E675))</f>
        <v/>
      </c>
      <c r="G675" s="50" t="str">
        <f t="shared" si="51"/>
        <v/>
      </c>
      <c r="H675" s="50" t="str">
        <f t="shared" si="52"/>
        <v/>
      </c>
      <c r="I675" s="49" t="str">
        <f t="shared" si="54"/>
        <v/>
      </c>
      <c r="J675" s="50" t="str">
        <f t="shared" si="53"/>
        <v/>
      </c>
    </row>
    <row r="676" spans="1:10" ht="15.75" customHeight="1">
      <c r="A676" s="40" t="str">
        <f t="shared" si="50"/>
        <v/>
      </c>
      <c r="B676" s="6" t="str">
        <f>IF('Time Series Inputs'!A676="","",'Time Series Inputs'!A676)</f>
        <v/>
      </c>
      <c r="C676" s="7" t="str">
        <f>IF('Time Series Inputs'!B676="","",'Time Series Inputs'!B676)</f>
        <v/>
      </c>
      <c r="D676" s="7" t="str">
        <f>IF('Time Series Inputs'!C676="","",'Time Series Inputs'!C676)</f>
        <v/>
      </c>
      <c r="E676" s="50" t="str">
        <f>IF('Rule Recommendations'!A676="","",'Rule Recommendations'!A676)</f>
        <v/>
      </c>
      <c r="F676" s="50" t="str">
        <f>IF($E676="","",IF(ROW($E676)&lt;=FIRST_TRADE_DATE,0,'Apply Constraints'!$E676))</f>
        <v/>
      </c>
      <c r="G676" s="50" t="str">
        <f t="shared" si="51"/>
        <v/>
      </c>
      <c r="H676" s="50" t="str">
        <f t="shared" si="52"/>
        <v/>
      </c>
      <c r="I676" s="49" t="str">
        <f t="shared" si="54"/>
        <v/>
      </c>
      <c r="J676" s="50" t="str">
        <f t="shared" si="53"/>
        <v/>
      </c>
    </row>
    <row r="677" spans="1:10" ht="15.75" customHeight="1">
      <c r="A677" s="40" t="str">
        <f t="shared" si="50"/>
        <v/>
      </c>
      <c r="B677" s="6" t="str">
        <f>IF('Time Series Inputs'!A677="","",'Time Series Inputs'!A677)</f>
        <v/>
      </c>
      <c r="C677" s="7" t="str">
        <f>IF('Time Series Inputs'!B677="","",'Time Series Inputs'!B677)</f>
        <v/>
      </c>
      <c r="D677" s="7" t="str">
        <f>IF('Time Series Inputs'!C677="","",'Time Series Inputs'!C677)</f>
        <v/>
      </c>
      <c r="E677" s="50" t="str">
        <f>IF('Rule Recommendations'!A677="","",'Rule Recommendations'!A677)</f>
        <v/>
      </c>
      <c r="F677" s="50" t="str">
        <f>IF($E677="","",IF(ROW($E677)&lt;=FIRST_TRADE_DATE,0,'Apply Constraints'!$E677))</f>
        <v/>
      </c>
      <c r="G677" s="50" t="str">
        <f t="shared" si="51"/>
        <v/>
      </c>
      <c r="H677" s="50" t="str">
        <f t="shared" si="52"/>
        <v/>
      </c>
      <c r="I677" s="49" t="str">
        <f t="shared" si="54"/>
        <v/>
      </c>
      <c r="J677" s="50" t="str">
        <f t="shared" si="53"/>
        <v/>
      </c>
    </row>
    <row r="678" spans="1:10" ht="15.75" customHeight="1">
      <c r="A678" s="40" t="str">
        <f t="shared" si="50"/>
        <v/>
      </c>
      <c r="B678" s="6" t="str">
        <f>IF('Time Series Inputs'!A678="","",'Time Series Inputs'!A678)</f>
        <v/>
      </c>
      <c r="C678" s="7" t="str">
        <f>IF('Time Series Inputs'!B678="","",'Time Series Inputs'!B678)</f>
        <v/>
      </c>
      <c r="D678" s="7" t="str">
        <f>IF('Time Series Inputs'!C678="","",'Time Series Inputs'!C678)</f>
        <v/>
      </c>
      <c r="E678" s="50" t="str">
        <f>IF('Rule Recommendations'!A678="","",'Rule Recommendations'!A678)</f>
        <v/>
      </c>
      <c r="F678" s="50" t="str">
        <f>IF($E678="","",IF(ROW($E678)&lt;=FIRST_TRADE_DATE,0,'Apply Constraints'!$E678))</f>
        <v/>
      </c>
      <c r="G678" s="50" t="str">
        <f t="shared" si="51"/>
        <v/>
      </c>
      <c r="H678" s="50" t="str">
        <f t="shared" si="52"/>
        <v/>
      </c>
      <c r="I678" s="49" t="str">
        <f t="shared" si="54"/>
        <v/>
      </c>
      <c r="J678" s="50" t="str">
        <f t="shared" si="53"/>
        <v/>
      </c>
    </row>
    <row r="679" spans="1:10" ht="15.75" customHeight="1">
      <c r="A679" s="40" t="str">
        <f t="shared" si="50"/>
        <v/>
      </c>
      <c r="B679" s="6" t="str">
        <f>IF('Time Series Inputs'!A679="","",'Time Series Inputs'!A679)</f>
        <v/>
      </c>
      <c r="C679" s="7" t="str">
        <f>IF('Time Series Inputs'!B679="","",'Time Series Inputs'!B679)</f>
        <v/>
      </c>
      <c r="D679" s="7" t="str">
        <f>IF('Time Series Inputs'!C679="","",'Time Series Inputs'!C679)</f>
        <v/>
      </c>
      <c r="E679" s="50" t="str">
        <f>IF('Rule Recommendations'!A679="","",'Rule Recommendations'!A679)</f>
        <v/>
      </c>
      <c r="F679" s="50" t="str">
        <f>IF($E679="","",IF(ROW($E679)&lt;=FIRST_TRADE_DATE,0,'Apply Constraints'!$E679))</f>
        <v/>
      </c>
      <c r="G679" s="50" t="str">
        <f t="shared" si="51"/>
        <v/>
      </c>
      <c r="H679" s="50" t="str">
        <f t="shared" si="52"/>
        <v/>
      </c>
      <c r="I679" s="49" t="str">
        <f t="shared" si="54"/>
        <v/>
      </c>
      <c r="J679" s="50" t="str">
        <f t="shared" si="53"/>
        <v/>
      </c>
    </row>
    <row r="680" spans="1:10" ht="15.75" customHeight="1">
      <c r="A680" s="40" t="str">
        <f t="shared" si="50"/>
        <v/>
      </c>
      <c r="B680" s="6" t="str">
        <f>IF('Time Series Inputs'!A680="","",'Time Series Inputs'!A680)</f>
        <v/>
      </c>
      <c r="C680" s="7" t="str">
        <f>IF('Time Series Inputs'!B680="","",'Time Series Inputs'!B680)</f>
        <v/>
      </c>
      <c r="D680" s="7" t="str">
        <f>IF('Time Series Inputs'!C680="","",'Time Series Inputs'!C680)</f>
        <v/>
      </c>
      <c r="E680" s="50" t="str">
        <f>IF('Rule Recommendations'!A680="","",'Rule Recommendations'!A680)</f>
        <v/>
      </c>
      <c r="F680" s="50" t="str">
        <f>IF($E680="","",IF(ROW($E680)&lt;=FIRST_TRADE_DATE,0,'Apply Constraints'!$E680))</f>
        <v/>
      </c>
      <c r="G680" s="50" t="str">
        <f t="shared" si="51"/>
        <v/>
      </c>
      <c r="H680" s="50" t="str">
        <f t="shared" si="52"/>
        <v/>
      </c>
      <c r="I680" s="49" t="str">
        <f t="shared" si="54"/>
        <v/>
      </c>
      <c r="J680" s="50" t="str">
        <f t="shared" si="53"/>
        <v/>
      </c>
    </row>
    <row r="681" spans="1:10" ht="15.75" customHeight="1">
      <c r="A681" s="40" t="str">
        <f t="shared" si="50"/>
        <v/>
      </c>
      <c r="B681" s="6" t="str">
        <f>IF('Time Series Inputs'!A681="","",'Time Series Inputs'!A681)</f>
        <v/>
      </c>
      <c r="C681" s="7" t="str">
        <f>IF('Time Series Inputs'!B681="","",'Time Series Inputs'!B681)</f>
        <v/>
      </c>
      <c r="D681" s="7" t="str">
        <f>IF('Time Series Inputs'!C681="","",'Time Series Inputs'!C681)</f>
        <v/>
      </c>
      <c r="E681" s="50" t="str">
        <f>IF('Rule Recommendations'!A681="","",'Rule Recommendations'!A681)</f>
        <v/>
      </c>
      <c r="F681" s="50" t="str">
        <f>IF($E681="","",IF(ROW($E681)&lt;=FIRST_TRADE_DATE,0,'Apply Constraints'!$E681))</f>
        <v/>
      </c>
      <c r="G681" s="50" t="str">
        <f t="shared" si="51"/>
        <v/>
      </c>
      <c r="H681" s="50" t="str">
        <f t="shared" si="52"/>
        <v/>
      </c>
      <c r="I681" s="49" t="str">
        <f t="shared" si="54"/>
        <v/>
      </c>
      <c r="J681" s="50" t="str">
        <f t="shared" si="53"/>
        <v/>
      </c>
    </row>
    <row r="682" spans="1:10" ht="15.75" customHeight="1">
      <c r="A682" s="40" t="str">
        <f t="shared" si="50"/>
        <v/>
      </c>
      <c r="B682" s="6" t="str">
        <f>IF('Time Series Inputs'!A682="","",'Time Series Inputs'!A682)</f>
        <v/>
      </c>
      <c r="C682" s="7" t="str">
        <f>IF('Time Series Inputs'!B682="","",'Time Series Inputs'!B682)</f>
        <v/>
      </c>
      <c r="D682" s="7" t="str">
        <f>IF('Time Series Inputs'!C682="","",'Time Series Inputs'!C682)</f>
        <v/>
      </c>
      <c r="E682" s="50" t="str">
        <f>IF('Rule Recommendations'!A682="","",'Rule Recommendations'!A682)</f>
        <v/>
      </c>
      <c r="F682" s="50" t="str">
        <f>IF($E682="","",IF(ROW($E682)&lt;=FIRST_TRADE_DATE,0,'Apply Constraints'!$E682))</f>
        <v/>
      </c>
      <c r="G682" s="50" t="str">
        <f t="shared" si="51"/>
        <v/>
      </c>
      <c r="H682" s="50" t="str">
        <f t="shared" si="52"/>
        <v/>
      </c>
      <c r="I682" s="49" t="str">
        <f t="shared" si="54"/>
        <v/>
      </c>
      <c r="J682" s="50" t="str">
        <f t="shared" si="53"/>
        <v/>
      </c>
    </row>
    <row r="683" spans="1:10" ht="15.75" customHeight="1">
      <c r="A683" s="40" t="str">
        <f t="shared" si="50"/>
        <v/>
      </c>
      <c r="B683" s="6" t="str">
        <f>IF('Time Series Inputs'!A683="","",'Time Series Inputs'!A683)</f>
        <v/>
      </c>
      <c r="C683" s="7" t="str">
        <f>IF('Time Series Inputs'!B683="","",'Time Series Inputs'!B683)</f>
        <v/>
      </c>
      <c r="D683" s="7" t="str">
        <f>IF('Time Series Inputs'!C683="","",'Time Series Inputs'!C683)</f>
        <v/>
      </c>
      <c r="E683" s="50" t="str">
        <f>IF('Rule Recommendations'!A683="","",'Rule Recommendations'!A683)</f>
        <v/>
      </c>
      <c r="F683" s="50" t="str">
        <f>IF($E683="","",IF(ROW($E683)&lt;=FIRST_TRADE_DATE,0,'Apply Constraints'!$E683))</f>
        <v/>
      </c>
      <c r="G683" s="50" t="str">
        <f t="shared" si="51"/>
        <v/>
      </c>
      <c r="H683" s="50" t="str">
        <f t="shared" si="52"/>
        <v/>
      </c>
      <c r="I683" s="49" t="str">
        <f t="shared" si="54"/>
        <v/>
      </c>
      <c r="J683" s="50" t="str">
        <f t="shared" si="53"/>
        <v/>
      </c>
    </row>
    <row r="684" spans="1:10" ht="15.75" customHeight="1">
      <c r="A684" s="40" t="str">
        <f t="shared" si="50"/>
        <v/>
      </c>
      <c r="B684" s="6" t="str">
        <f>IF('Time Series Inputs'!A684="","",'Time Series Inputs'!A684)</f>
        <v/>
      </c>
      <c r="C684" s="7" t="str">
        <f>IF('Time Series Inputs'!B684="","",'Time Series Inputs'!B684)</f>
        <v/>
      </c>
      <c r="D684" s="7" t="str">
        <f>IF('Time Series Inputs'!C684="","",'Time Series Inputs'!C684)</f>
        <v/>
      </c>
      <c r="E684" s="50" t="str">
        <f>IF('Rule Recommendations'!A684="","",'Rule Recommendations'!A684)</f>
        <v/>
      </c>
      <c r="F684" s="50" t="str">
        <f>IF($E684="","",IF(ROW($E684)&lt;=FIRST_TRADE_DATE,0,'Apply Constraints'!$E684))</f>
        <v/>
      </c>
      <c r="G684" s="50" t="str">
        <f t="shared" si="51"/>
        <v/>
      </c>
      <c r="H684" s="50" t="str">
        <f t="shared" si="52"/>
        <v/>
      </c>
      <c r="I684" s="49" t="str">
        <f t="shared" si="54"/>
        <v/>
      </c>
      <c r="J684" s="50" t="str">
        <f t="shared" si="53"/>
        <v/>
      </c>
    </row>
    <row r="685" spans="1:10" ht="15.75" customHeight="1">
      <c r="A685" s="40" t="str">
        <f t="shared" si="50"/>
        <v/>
      </c>
      <c r="B685" s="6" t="str">
        <f>IF('Time Series Inputs'!A685="","",'Time Series Inputs'!A685)</f>
        <v/>
      </c>
      <c r="C685" s="7" t="str">
        <f>IF('Time Series Inputs'!B685="","",'Time Series Inputs'!B685)</f>
        <v/>
      </c>
      <c r="D685" s="7" t="str">
        <f>IF('Time Series Inputs'!C685="","",'Time Series Inputs'!C685)</f>
        <v/>
      </c>
      <c r="E685" s="50" t="str">
        <f>IF('Rule Recommendations'!A685="","",'Rule Recommendations'!A685)</f>
        <v/>
      </c>
      <c r="F685" s="50" t="str">
        <f>IF($E685="","",IF(ROW($E685)&lt;=FIRST_TRADE_DATE,0,'Apply Constraints'!$E685))</f>
        <v/>
      </c>
      <c r="G685" s="50" t="str">
        <f t="shared" si="51"/>
        <v/>
      </c>
      <c r="H685" s="50" t="str">
        <f t="shared" si="52"/>
        <v/>
      </c>
      <c r="I685" s="49" t="str">
        <f t="shared" si="54"/>
        <v/>
      </c>
      <c r="J685" s="50" t="str">
        <f t="shared" si="53"/>
        <v/>
      </c>
    </row>
    <row r="686" spans="1:10" ht="15.75" customHeight="1">
      <c r="A686" s="40" t="str">
        <f t="shared" si="50"/>
        <v/>
      </c>
      <c r="B686" s="6" t="str">
        <f>IF('Time Series Inputs'!A686="","",'Time Series Inputs'!A686)</f>
        <v/>
      </c>
      <c r="C686" s="7" t="str">
        <f>IF('Time Series Inputs'!B686="","",'Time Series Inputs'!B686)</f>
        <v/>
      </c>
      <c r="D686" s="7" t="str">
        <f>IF('Time Series Inputs'!C686="","",'Time Series Inputs'!C686)</f>
        <v/>
      </c>
      <c r="E686" s="50" t="str">
        <f>IF('Rule Recommendations'!A686="","",'Rule Recommendations'!A686)</f>
        <v/>
      </c>
      <c r="F686" s="50" t="str">
        <f>IF($E686="","",IF(ROW($E686)&lt;=FIRST_TRADE_DATE,0,'Apply Constraints'!$E686))</f>
        <v/>
      </c>
      <c r="G686" s="50" t="str">
        <f t="shared" si="51"/>
        <v/>
      </c>
      <c r="H686" s="50" t="str">
        <f t="shared" si="52"/>
        <v/>
      </c>
      <c r="I686" s="49" t="str">
        <f t="shared" si="54"/>
        <v/>
      </c>
      <c r="J686" s="50" t="str">
        <f t="shared" si="53"/>
        <v/>
      </c>
    </row>
    <row r="687" spans="1:10" ht="15.75" customHeight="1">
      <c r="A687" s="40" t="str">
        <f t="shared" si="50"/>
        <v/>
      </c>
      <c r="B687" s="6" t="str">
        <f>IF('Time Series Inputs'!A687="","",'Time Series Inputs'!A687)</f>
        <v/>
      </c>
      <c r="C687" s="7" t="str">
        <f>IF('Time Series Inputs'!B687="","",'Time Series Inputs'!B687)</f>
        <v/>
      </c>
      <c r="D687" s="7" t="str">
        <f>IF('Time Series Inputs'!C687="","",'Time Series Inputs'!C687)</f>
        <v/>
      </c>
      <c r="E687" s="50" t="str">
        <f>IF('Rule Recommendations'!A687="","",'Rule Recommendations'!A687)</f>
        <v/>
      </c>
      <c r="F687" s="50" t="str">
        <f>IF($E687="","",IF(ROW($E687)&lt;=FIRST_TRADE_DATE,0,'Apply Constraints'!$E687))</f>
        <v/>
      </c>
      <c r="G687" s="50" t="str">
        <f t="shared" si="51"/>
        <v/>
      </c>
      <c r="H687" s="50" t="str">
        <f t="shared" si="52"/>
        <v/>
      </c>
      <c r="I687" s="49" t="str">
        <f t="shared" si="54"/>
        <v/>
      </c>
      <c r="J687" s="50" t="str">
        <f t="shared" si="53"/>
        <v/>
      </c>
    </row>
    <row r="688" spans="1:10" ht="15.75" customHeight="1">
      <c r="A688" s="40" t="str">
        <f t="shared" si="50"/>
        <v/>
      </c>
      <c r="B688" s="6" t="str">
        <f>IF('Time Series Inputs'!A688="","",'Time Series Inputs'!A688)</f>
        <v/>
      </c>
      <c r="C688" s="7" t="str">
        <f>IF('Time Series Inputs'!B688="","",'Time Series Inputs'!B688)</f>
        <v/>
      </c>
      <c r="D688" s="7" t="str">
        <f>IF('Time Series Inputs'!C688="","",'Time Series Inputs'!C688)</f>
        <v/>
      </c>
      <c r="E688" s="50" t="str">
        <f>IF('Rule Recommendations'!A688="","",'Rule Recommendations'!A688)</f>
        <v/>
      </c>
      <c r="F688" s="50" t="str">
        <f>IF($E688="","",IF(ROW($E688)&lt;=FIRST_TRADE_DATE,0,'Apply Constraints'!$E688))</f>
        <v/>
      </c>
      <c r="G688" s="50" t="str">
        <f t="shared" si="51"/>
        <v/>
      </c>
      <c r="H688" s="50" t="str">
        <f t="shared" si="52"/>
        <v/>
      </c>
      <c r="I688" s="49" t="str">
        <f t="shared" si="54"/>
        <v/>
      </c>
      <c r="J688" s="50" t="str">
        <f t="shared" si="53"/>
        <v/>
      </c>
    </row>
    <row r="689" spans="1:10" ht="15.75" customHeight="1">
      <c r="A689" s="40" t="str">
        <f t="shared" si="50"/>
        <v/>
      </c>
      <c r="B689" s="6" t="str">
        <f>IF('Time Series Inputs'!A689="","",'Time Series Inputs'!A689)</f>
        <v/>
      </c>
      <c r="C689" s="7" t="str">
        <f>IF('Time Series Inputs'!B689="","",'Time Series Inputs'!B689)</f>
        <v/>
      </c>
      <c r="D689" s="7" t="str">
        <f>IF('Time Series Inputs'!C689="","",'Time Series Inputs'!C689)</f>
        <v/>
      </c>
      <c r="E689" s="50" t="str">
        <f>IF('Rule Recommendations'!A689="","",'Rule Recommendations'!A689)</f>
        <v/>
      </c>
      <c r="F689" s="50" t="str">
        <f>IF($E689="","",IF(ROW($E689)&lt;=FIRST_TRADE_DATE,0,'Apply Constraints'!$E689))</f>
        <v/>
      </c>
      <c r="G689" s="50" t="str">
        <f t="shared" si="51"/>
        <v/>
      </c>
      <c r="H689" s="50" t="str">
        <f t="shared" si="52"/>
        <v/>
      </c>
      <c r="I689" s="49" t="str">
        <f t="shared" si="54"/>
        <v/>
      </c>
      <c r="J689" s="50" t="str">
        <f t="shared" si="53"/>
        <v/>
      </c>
    </row>
    <row r="690" spans="1:10" ht="15.75" customHeight="1">
      <c r="A690" s="40" t="str">
        <f t="shared" si="50"/>
        <v/>
      </c>
      <c r="B690" s="6" t="str">
        <f>IF('Time Series Inputs'!A690="","",'Time Series Inputs'!A690)</f>
        <v/>
      </c>
      <c r="C690" s="7" t="str">
        <f>IF('Time Series Inputs'!B690="","",'Time Series Inputs'!B690)</f>
        <v/>
      </c>
      <c r="D690" s="7" t="str">
        <f>IF('Time Series Inputs'!C690="","",'Time Series Inputs'!C690)</f>
        <v/>
      </c>
      <c r="E690" s="50" t="str">
        <f>IF('Rule Recommendations'!A690="","",'Rule Recommendations'!A690)</f>
        <v/>
      </c>
      <c r="F690" s="50" t="str">
        <f>IF($E690="","",IF(ROW($E690)&lt;=FIRST_TRADE_DATE,0,'Apply Constraints'!$E690))</f>
        <v/>
      </c>
      <c r="G690" s="50" t="str">
        <f t="shared" si="51"/>
        <v/>
      </c>
      <c r="H690" s="50" t="str">
        <f t="shared" si="52"/>
        <v/>
      </c>
      <c r="I690" s="49" t="str">
        <f t="shared" si="54"/>
        <v/>
      </c>
      <c r="J690" s="50" t="str">
        <f t="shared" si="53"/>
        <v/>
      </c>
    </row>
    <row r="691" spans="1:10" ht="15.75" customHeight="1">
      <c r="A691" s="40" t="str">
        <f t="shared" si="50"/>
        <v/>
      </c>
      <c r="B691" s="6" t="str">
        <f>IF('Time Series Inputs'!A691="","",'Time Series Inputs'!A691)</f>
        <v/>
      </c>
      <c r="C691" s="7" t="str">
        <f>IF('Time Series Inputs'!B691="","",'Time Series Inputs'!B691)</f>
        <v/>
      </c>
      <c r="D691" s="7" t="str">
        <f>IF('Time Series Inputs'!C691="","",'Time Series Inputs'!C691)</f>
        <v/>
      </c>
      <c r="E691" s="50" t="str">
        <f>IF('Rule Recommendations'!A691="","",'Rule Recommendations'!A691)</f>
        <v/>
      </c>
      <c r="F691" s="50" t="str">
        <f>IF($E691="","",IF(ROW($E691)&lt;=FIRST_TRADE_DATE,0,'Apply Constraints'!$E691))</f>
        <v/>
      </c>
      <c r="G691" s="50" t="str">
        <f t="shared" si="51"/>
        <v/>
      </c>
      <c r="H691" s="50" t="str">
        <f t="shared" si="52"/>
        <v/>
      </c>
      <c r="I691" s="49" t="str">
        <f t="shared" si="54"/>
        <v/>
      </c>
      <c r="J691" s="50" t="str">
        <f t="shared" si="53"/>
        <v/>
      </c>
    </row>
    <row r="692" spans="1:10" ht="15.75" customHeight="1">
      <c r="A692" s="40" t="str">
        <f t="shared" si="50"/>
        <v/>
      </c>
      <c r="B692" s="6" t="str">
        <f>IF('Time Series Inputs'!A692="","",'Time Series Inputs'!A692)</f>
        <v/>
      </c>
      <c r="C692" s="7" t="str">
        <f>IF('Time Series Inputs'!B692="","",'Time Series Inputs'!B692)</f>
        <v/>
      </c>
      <c r="D692" s="7" t="str">
        <f>IF('Time Series Inputs'!C692="","",'Time Series Inputs'!C692)</f>
        <v/>
      </c>
      <c r="E692" s="50" t="str">
        <f>IF('Rule Recommendations'!A692="","",'Rule Recommendations'!A692)</f>
        <v/>
      </c>
      <c r="F692" s="50" t="str">
        <f>IF($E692="","",IF(ROW($E692)&lt;=FIRST_TRADE_DATE,0,'Apply Constraints'!$E692))</f>
        <v/>
      </c>
      <c r="G692" s="50" t="str">
        <f t="shared" si="51"/>
        <v/>
      </c>
      <c r="H692" s="50" t="str">
        <f t="shared" si="52"/>
        <v/>
      </c>
      <c r="I692" s="49" t="str">
        <f t="shared" si="54"/>
        <v/>
      </c>
      <c r="J692" s="50" t="str">
        <f t="shared" si="53"/>
        <v/>
      </c>
    </row>
    <row r="693" spans="1:10" ht="15.75" customHeight="1">
      <c r="A693" s="40" t="str">
        <f t="shared" si="50"/>
        <v/>
      </c>
      <c r="B693" s="6" t="str">
        <f>IF('Time Series Inputs'!A693="","",'Time Series Inputs'!A693)</f>
        <v/>
      </c>
      <c r="C693" s="7" t="str">
        <f>IF('Time Series Inputs'!B693="","",'Time Series Inputs'!B693)</f>
        <v/>
      </c>
      <c r="D693" s="7" t="str">
        <f>IF('Time Series Inputs'!C693="","",'Time Series Inputs'!C693)</f>
        <v/>
      </c>
      <c r="E693" s="50" t="str">
        <f>IF('Rule Recommendations'!A693="","",'Rule Recommendations'!A693)</f>
        <v/>
      </c>
      <c r="F693" s="50" t="str">
        <f>IF($E693="","",IF(ROW($E693)&lt;=FIRST_TRADE_DATE,0,'Apply Constraints'!$E693))</f>
        <v/>
      </c>
      <c r="G693" s="50" t="str">
        <f t="shared" si="51"/>
        <v/>
      </c>
      <c r="H693" s="50" t="str">
        <f t="shared" si="52"/>
        <v/>
      </c>
      <c r="I693" s="49" t="str">
        <f t="shared" si="54"/>
        <v/>
      </c>
      <c r="J693" s="50" t="str">
        <f t="shared" si="53"/>
        <v/>
      </c>
    </row>
    <row r="694" spans="1:10" ht="15.75" customHeight="1">
      <c r="A694" s="40" t="str">
        <f t="shared" si="50"/>
        <v/>
      </c>
      <c r="B694" s="6" t="str">
        <f>IF('Time Series Inputs'!A694="","",'Time Series Inputs'!A694)</f>
        <v/>
      </c>
      <c r="C694" s="7" t="str">
        <f>IF('Time Series Inputs'!B694="","",'Time Series Inputs'!B694)</f>
        <v/>
      </c>
      <c r="D694" s="7" t="str">
        <f>IF('Time Series Inputs'!C694="","",'Time Series Inputs'!C694)</f>
        <v/>
      </c>
      <c r="E694" s="50" t="str">
        <f>IF('Rule Recommendations'!A694="","",'Rule Recommendations'!A694)</f>
        <v/>
      </c>
      <c r="F694" s="50" t="str">
        <f>IF($E694="","",IF(ROW($E694)&lt;=FIRST_TRADE_DATE,0,'Apply Constraints'!$E694))</f>
        <v/>
      </c>
      <c r="G694" s="50" t="str">
        <f t="shared" si="51"/>
        <v/>
      </c>
      <c r="H694" s="50" t="str">
        <f t="shared" si="52"/>
        <v/>
      </c>
      <c r="I694" s="49" t="str">
        <f t="shared" si="54"/>
        <v/>
      </c>
      <c r="J694" s="50" t="str">
        <f t="shared" si="53"/>
        <v/>
      </c>
    </row>
    <row r="695" spans="1:10" ht="15.75" customHeight="1">
      <c r="A695" s="40" t="str">
        <f t="shared" si="50"/>
        <v/>
      </c>
      <c r="B695" s="6" t="str">
        <f>IF('Time Series Inputs'!A695="","",'Time Series Inputs'!A695)</f>
        <v/>
      </c>
      <c r="C695" s="7" t="str">
        <f>IF('Time Series Inputs'!B695="","",'Time Series Inputs'!B695)</f>
        <v/>
      </c>
      <c r="D695" s="7" t="str">
        <f>IF('Time Series Inputs'!C695="","",'Time Series Inputs'!C695)</f>
        <v/>
      </c>
      <c r="E695" s="50" t="str">
        <f>IF('Rule Recommendations'!A695="","",'Rule Recommendations'!A695)</f>
        <v/>
      </c>
      <c r="F695" s="50" t="str">
        <f>IF($E695="","",IF(ROW($E695)&lt;=FIRST_TRADE_DATE,0,'Apply Constraints'!$E695))</f>
        <v/>
      </c>
      <c r="G695" s="50" t="str">
        <f t="shared" si="51"/>
        <v/>
      </c>
      <c r="H695" s="50" t="str">
        <f t="shared" si="52"/>
        <v/>
      </c>
      <c r="I695" s="49" t="str">
        <f t="shared" si="54"/>
        <v/>
      </c>
      <c r="J695" s="50" t="str">
        <f t="shared" si="53"/>
        <v/>
      </c>
    </row>
    <row r="696" spans="1:10" ht="15.75" customHeight="1">
      <c r="A696" s="40" t="str">
        <f t="shared" si="50"/>
        <v/>
      </c>
      <c r="B696" s="6" t="str">
        <f>IF('Time Series Inputs'!A696="","",'Time Series Inputs'!A696)</f>
        <v/>
      </c>
      <c r="C696" s="7" t="str">
        <f>IF('Time Series Inputs'!B696="","",'Time Series Inputs'!B696)</f>
        <v/>
      </c>
      <c r="D696" s="7" t="str">
        <f>IF('Time Series Inputs'!C696="","",'Time Series Inputs'!C696)</f>
        <v/>
      </c>
      <c r="E696" s="50" t="str">
        <f>IF('Rule Recommendations'!A696="","",'Rule Recommendations'!A696)</f>
        <v/>
      </c>
      <c r="F696" s="50" t="str">
        <f>IF($E696="","",IF(ROW($E696)&lt;=FIRST_TRADE_DATE,0,'Apply Constraints'!$E696))</f>
        <v/>
      </c>
      <c r="G696" s="50" t="str">
        <f t="shared" si="51"/>
        <v/>
      </c>
      <c r="H696" s="50" t="str">
        <f t="shared" si="52"/>
        <v/>
      </c>
      <c r="I696" s="49" t="str">
        <f t="shared" si="54"/>
        <v/>
      </c>
      <c r="J696" s="50" t="str">
        <f t="shared" si="53"/>
        <v/>
      </c>
    </row>
    <row r="697" spans="1:10" ht="15.75" customHeight="1">
      <c r="A697" s="40" t="str">
        <f t="shared" si="50"/>
        <v/>
      </c>
      <c r="B697" s="6" t="str">
        <f>IF('Time Series Inputs'!A697="","",'Time Series Inputs'!A697)</f>
        <v/>
      </c>
      <c r="C697" s="7" t="str">
        <f>IF('Time Series Inputs'!B697="","",'Time Series Inputs'!B697)</f>
        <v/>
      </c>
      <c r="D697" s="7" t="str">
        <f>IF('Time Series Inputs'!C697="","",'Time Series Inputs'!C697)</f>
        <v/>
      </c>
      <c r="E697" s="50" t="str">
        <f>IF('Rule Recommendations'!A697="","",'Rule Recommendations'!A697)</f>
        <v/>
      </c>
      <c r="F697" s="50" t="str">
        <f>IF($E697="","",IF(ROW($E697)&lt;=FIRST_TRADE_DATE,0,'Apply Constraints'!$E697))</f>
        <v/>
      </c>
      <c r="G697" s="50" t="str">
        <f t="shared" si="51"/>
        <v/>
      </c>
      <c r="H697" s="50" t="str">
        <f t="shared" si="52"/>
        <v/>
      </c>
      <c r="I697" s="49" t="str">
        <f t="shared" si="54"/>
        <v/>
      </c>
      <c r="J697" s="50" t="str">
        <f t="shared" si="53"/>
        <v/>
      </c>
    </row>
    <row r="698" spans="1:10" ht="15.75" customHeight="1">
      <c r="A698" s="40" t="str">
        <f t="shared" si="50"/>
        <v/>
      </c>
      <c r="B698" s="6" t="str">
        <f>IF('Time Series Inputs'!A698="","",'Time Series Inputs'!A698)</f>
        <v/>
      </c>
      <c r="C698" s="7" t="str">
        <f>IF('Time Series Inputs'!B698="","",'Time Series Inputs'!B698)</f>
        <v/>
      </c>
      <c r="D698" s="7" t="str">
        <f>IF('Time Series Inputs'!C698="","",'Time Series Inputs'!C698)</f>
        <v/>
      </c>
      <c r="E698" s="50" t="str">
        <f>IF('Rule Recommendations'!A698="","",'Rule Recommendations'!A698)</f>
        <v/>
      </c>
      <c r="F698" s="50" t="str">
        <f>IF($E698="","",IF(ROW($E698)&lt;=FIRST_TRADE_DATE,0,'Apply Constraints'!$E698))</f>
        <v/>
      </c>
      <c r="G698" s="50" t="str">
        <f t="shared" si="51"/>
        <v/>
      </c>
      <c r="H698" s="50" t="str">
        <f t="shared" si="52"/>
        <v/>
      </c>
      <c r="I698" s="49" t="str">
        <f t="shared" si="54"/>
        <v/>
      </c>
      <c r="J698" s="50" t="str">
        <f t="shared" si="53"/>
        <v/>
      </c>
    </row>
    <row r="699" spans="1:10" ht="15.75" customHeight="1">
      <c r="A699" s="40" t="str">
        <f t="shared" si="50"/>
        <v/>
      </c>
      <c r="B699" s="6" t="str">
        <f>IF('Time Series Inputs'!A699="","",'Time Series Inputs'!A699)</f>
        <v/>
      </c>
      <c r="C699" s="7" t="str">
        <f>IF('Time Series Inputs'!B699="","",'Time Series Inputs'!B699)</f>
        <v/>
      </c>
      <c r="D699" s="7" t="str">
        <f>IF('Time Series Inputs'!C699="","",'Time Series Inputs'!C699)</f>
        <v/>
      </c>
      <c r="E699" s="50" t="str">
        <f>IF('Rule Recommendations'!A699="","",'Rule Recommendations'!A699)</f>
        <v/>
      </c>
      <c r="F699" s="50" t="str">
        <f>IF($E699="","",IF(ROW($E699)&lt;=FIRST_TRADE_DATE,0,'Apply Constraints'!$E699))</f>
        <v/>
      </c>
      <c r="G699" s="50" t="str">
        <f t="shared" si="51"/>
        <v/>
      </c>
      <c r="H699" s="50" t="str">
        <f t="shared" si="52"/>
        <v/>
      </c>
      <c r="I699" s="49" t="str">
        <f t="shared" si="54"/>
        <v/>
      </c>
      <c r="J699" s="50" t="str">
        <f t="shared" si="53"/>
        <v/>
      </c>
    </row>
    <row r="700" spans="1:10" ht="15.75" customHeight="1">
      <c r="A700" s="40" t="str">
        <f t="shared" si="50"/>
        <v/>
      </c>
      <c r="B700" s="6" t="str">
        <f>IF('Time Series Inputs'!A700="","",'Time Series Inputs'!A700)</f>
        <v/>
      </c>
      <c r="C700" s="7" t="str">
        <f>IF('Time Series Inputs'!B700="","",'Time Series Inputs'!B700)</f>
        <v/>
      </c>
      <c r="D700" s="7" t="str">
        <f>IF('Time Series Inputs'!C700="","",'Time Series Inputs'!C700)</f>
        <v/>
      </c>
      <c r="E700" s="50" t="str">
        <f>IF('Rule Recommendations'!A700="","",'Rule Recommendations'!A700)</f>
        <v/>
      </c>
      <c r="F700" s="50" t="str">
        <f>IF($E700="","",IF(ROW($E700)&lt;=FIRST_TRADE_DATE,0,'Apply Constraints'!$E700))</f>
        <v/>
      </c>
      <c r="G700" s="50" t="str">
        <f t="shared" si="51"/>
        <v/>
      </c>
      <c r="H700" s="50" t="str">
        <f t="shared" si="52"/>
        <v/>
      </c>
      <c r="I700" s="49" t="str">
        <f t="shared" si="54"/>
        <v/>
      </c>
      <c r="J700" s="50" t="str">
        <f t="shared" si="53"/>
        <v/>
      </c>
    </row>
    <row r="701" spans="1:10" ht="15.75" customHeight="1">
      <c r="A701" s="40" t="str">
        <f t="shared" si="50"/>
        <v/>
      </c>
      <c r="B701" s="6" t="str">
        <f>IF('Time Series Inputs'!A701="","",'Time Series Inputs'!A701)</f>
        <v/>
      </c>
      <c r="C701" s="7" t="str">
        <f>IF('Time Series Inputs'!B701="","",'Time Series Inputs'!B701)</f>
        <v/>
      </c>
      <c r="D701" s="7" t="str">
        <f>IF('Time Series Inputs'!C701="","",'Time Series Inputs'!C701)</f>
        <v/>
      </c>
      <c r="E701" s="50" t="str">
        <f>IF('Rule Recommendations'!A701="","",'Rule Recommendations'!A701)</f>
        <v/>
      </c>
      <c r="F701" s="50" t="str">
        <f>IF($E701="","",IF(ROW($E701)&lt;=FIRST_TRADE_DATE,0,'Apply Constraints'!$E701))</f>
        <v/>
      </c>
      <c r="G701" s="50" t="str">
        <f t="shared" si="51"/>
        <v/>
      </c>
      <c r="H701" s="50" t="str">
        <f t="shared" si="52"/>
        <v/>
      </c>
      <c r="I701" s="49" t="str">
        <f t="shared" si="54"/>
        <v/>
      </c>
      <c r="J701" s="50" t="str">
        <f t="shared" si="53"/>
        <v/>
      </c>
    </row>
    <row r="702" spans="1:10" ht="15.75" customHeight="1">
      <c r="A702" s="40" t="str">
        <f t="shared" si="50"/>
        <v/>
      </c>
      <c r="B702" s="6" t="str">
        <f>IF('Time Series Inputs'!A702="","",'Time Series Inputs'!A702)</f>
        <v/>
      </c>
      <c r="C702" s="7" t="str">
        <f>IF('Time Series Inputs'!B702="","",'Time Series Inputs'!B702)</f>
        <v/>
      </c>
      <c r="D702" s="7" t="str">
        <f>IF('Time Series Inputs'!C702="","",'Time Series Inputs'!C702)</f>
        <v/>
      </c>
      <c r="E702" s="50" t="str">
        <f>IF('Rule Recommendations'!A702="","",'Rule Recommendations'!A702)</f>
        <v/>
      </c>
      <c r="F702" s="50" t="str">
        <f>IF($E702="","",IF(ROW($E702)&lt;=FIRST_TRADE_DATE,0,'Apply Constraints'!$E702))</f>
        <v/>
      </c>
      <c r="G702" s="50" t="str">
        <f t="shared" si="51"/>
        <v/>
      </c>
      <c r="H702" s="50" t="str">
        <f t="shared" si="52"/>
        <v/>
      </c>
      <c r="I702" s="49" t="str">
        <f t="shared" si="54"/>
        <v/>
      </c>
      <c r="J702" s="50" t="str">
        <f t="shared" si="53"/>
        <v/>
      </c>
    </row>
    <row r="703" spans="1:10" ht="15.75" customHeight="1">
      <c r="A703" s="40" t="str">
        <f t="shared" si="50"/>
        <v/>
      </c>
      <c r="B703" s="6" t="str">
        <f>IF('Time Series Inputs'!A703="","",'Time Series Inputs'!A703)</f>
        <v/>
      </c>
      <c r="C703" s="7" t="str">
        <f>IF('Time Series Inputs'!B703="","",'Time Series Inputs'!B703)</f>
        <v/>
      </c>
      <c r="D703" s="7" t="str">
        <f>IF('Time Series Inputs'!C703="","",'Time Series Inputs'!C703)</f>
        <v/>
      </c>
      <c r="E703" s="50" t="str">
        <f>IF('Rule Recommendations'!A703="","",'Rule Recommendations'!A703)</f>
        <v/>
      </c>
      <c r="F703" s="50" t="str">
        <f>IF($E703="","",IF(ROW($E703)&lt;=FIRST_TRADE_DATE,0,'Apply Constraints'!$E703))</f>
        <v/>
      </c>
      <c r="G703" s="50" t="str">
        <f t="shared" si="51"/>
        <v/>
      </c>
      <c r="H703" s="50" t="str">
        <f t="shared" si="52"/>
        <v/>
      </c>
      <c r="I703" s="49" t="str">
        <f t="shared" si="54"/>
        <v/>
      </c>
      <c r="J703" s="50" t="str">
        <f t="shared" si="53"/>
        <v/>
      </c>
    </row>
    <row r="704" spans="1:10" ht="15.75" customHeight="1">
      <c r="A704" s="40" t="str">
        <f t="shared" si="50"/>
        <v/>
      </c>
      <c r="B704" s="6" t="str">
        <f>IF('Time Series Inputs'!A704="","",'Time Series Inputs'!A704)</f>
        <v/>
      </c>
      <c r="C704" s="7" t="str">
        <f>IF('Time Series Inputs'!B704="","",'Time Series Inputs'!B704)</f>
        <v/>
      </c>
      <c r="D704" s="7" t="str">
        <f>IF('Time Series Inputs'!C704="","",'Time Series Inputs'!C704)</f>
        <v/>
      </c>
      <c r="E704" s="50" t="str">
        <f>IF('Rule Recommendations'!A704="","",'Rule Recommendations'!A704)</f>
        <v/>
      </c>
      <c r="F704" s="50" t="str">
        <f>IF($E704="","",IF(ROW($E704)&lt;=FIRST_TRADE_DATE,0,'Apply Constraints'!$E704))</f>
        <v/>
      </c>
      <c r="G704" s="50" t="str">
        <f t="shared" si="51"/>
        <v/>
      </c>
      <c r="H704" s="50" t="str">
        <f t="shared" si="52"/>
        <v/>
      </c>
      <c r="I704" s="49" t="str">
        <f t="shared" si="54"/>
        <v/>
      </c>
      <c r="J704" s="50" t="str">
        <f t="shared" si="53"/>
        <v/>
      </c>
    </row>
    <row r="705" spans="1:10" ht="15.75" customHeight="1">
      <c r="A705" s="40" t="str">
        <f t="shared" si="50"/>
        <v/>
      </c>
      <c r="B705" s="6" t="str">
        <f>IF('Time Series Inputs'!A705="","",'Time Series Inputs'!A705)</f>
        <v/>
      </c>
      <c r="C705" s="7" t="str">
        <f>IF('Time Series Inputs'!B705="","",'Time Series Inputs'!B705)</f>
        <v/>
      </c>
      <c r="D705" s="7" t="str">
        <f>IF('Time Series Inputs'!C705="","",'Time Series Inputs'!C705)</f>
        <v/>
      </c>
      <c r="E705" s="50" t="str">
        <f>IF('Rule Recommendations'!A705="","",'Rule Recommendations'!A705)</f>
        <v/>
      </c>
      <c r="F705" s="50" t="str">
        <f>IF($E705="","",IF(ROW($E705)&lt;=FIRST_TRADE_DATE,0,'Apply Constraints'!$E705))</f>
        <v/>
      </c>
      <c r="G705" s="50" t="str">
        <f t="shared" si="51"/>
        <v/>
      </c>
      <c r="H705" s="50" t="str">
        <f t="shared" si="52"/>
        <v/>
      </c>
      <c r="I705" s="49" t="str">
        <f t="shared" si="54"/>
        <v/>
      </c>
      <c r="J705" s="50" t="str">
        <f t="shared" si="53"/>
        <v/>
      </c>
    </row>
    <row r="706" spans="1:10" ht="15.75" customHeight="1">
      <c r="A706" s="40" t="str">
        <f t="shared" ref="A706:A769" si="55">IF(J706="","",J706)</f>
        <v/>
      </c>
      <c r="B706" s="6" t="str">
        <f>IF('Time Series Inputs'!A706="","",'Time Series Inputs'!A706)</f>
        <v/>
      </c>
      <c r="C706" s="7" t="str">
        <f>IF('Time Series Inputs'!B706="","",'Time Series Inputs'!B706)</f>
        <v/>
      </c>
      <c r="D706" s="7" t="str">
        <f>IF('Time Series Inputs'!C706="","",'Time Series Inputs'!C706)</f>
        <v/>
      </c>
      <c r="E706" s="50" t="str">
        <f>IF('Rule Recommendations'!A706="","",'Rule Recommendations'!A706)</f>
        <v/>
      </c>
      <c r="F706" s="50" t="str">
        <f>IF($E706="","",IF(ROW($E706)&lt;=FIRST_TRADE_DATE,0,'Apply Constraints'!$E706))</f>
        <v/>
      </c>
      <c r="G706" s="50" t="str">
        <f t="shared" ref="G706:G769" si="56">IF(F706="","",IF(ABS($F706)&gt;MAX_ALLOCATION, MAX_ALLOCATION*SIGN($F706),$F706))</f>
        <v/>
      </c>
      <c r="H706" s="50" t="str">
        <f t="shared" ref="H706:H769" si="57">IF(G706="","",MAX($G706,-ABS(MAXIMUM_SHORT)))</f>
        <v/>
      </c>
      <c r="I706" s="49" t="str">
        <f t="shared" si="54"/>
        <v/>
      </c>
      <c r="J706" s="50" t="str">
        <f t="shared" ref="J706:J769" si="58">IF(I706="Triggered", 0, H706)</f>
        <v/>
      </c>
    </row>
    <row r="707" spans="1:10" ht="15.75" customHeight="1">
      <c r="A707" s="40" t="str">
        <f t="shared" si="55"/>
        <v/>
      </c>
      <c r="B707" s="6" t="str">
        <f>IF('Time Series Inputs'!A707="","",'Time Series Inputs'!A707)</f>
        <v/>
      </c>
      <c r="C707" s="7" t="str">
        <f>IF('Time Series Inputs'!B707="","",'Time Series Inputs'!B707)</f>
        <v/>
      </c>
      <c r="D707" s="7" t="str">
        <f>IF('Time Series Inputs'!C707="","",'Time Series Inputs'!C707)</f>
        <v/>
      </c>
      <c r="E707" s="50" t="str">
        <f>IF('Rule Recommendations'!A707="","",'Rule Recommendations'!A707)</f>
        <v/>
      </c>
      <c r="F707" s="50" t="str">
        <f>IF($E707="","",IF(ROW($E707)&lt;=FIRST_TRADE_DATE,0,'Apply Constraints'!$E707))</f>
        <v/>
      </c>
      <c r="G707" s="50" t="str">
        <f t="shared" si="56"/>
        <v/>
      </c>
      <c r="H707" s="50" t="str">
        <f t="shared" si="57"/>
        <v/>
      </c>
      <c r="I707" s="49" t="str">
        <f t="shared" ref="I707:I770" si="59">IF(C707="","",IF(I706="Triggered","Triggered",IF((C707-C706)/C706*H706&lt;-STOP_LOSS,"Triggered","Inactive")))</f>
        <v/>
      </c>
      <c r="J707" s="50" t="str">
        <f t="shared" si="58"/>
        <v/>
      </c>
    </row>
    <row r="708" spans="1:10" ht="15.75" customHeight="1">
      <c r="A708" s="40" t="str">
        <f t="shared" si="55"/>
        <v/>
      </c>
      <c r="B708" s="6" t="str">
        <f>IF('Time Series Inputs'!A708="","",'Time Series Inputs'!A708)</f>
        <v/>
      </c>
      <c r="C708" s="7" t="str">
        <f>IF('Time Series Inputs'!B708="","",'Time Series Inputs'!B708)</f>
        <v/>
      </c>
      <c r="D708" s="7" t="str">
        <f>IF('Time Series Inputs'!C708="","",'Time Series Inputs'!C708)</f>
        <v/>
      </c>
      <c r="E708" s="50" t="str">
        <f>IF('Rule Recommendations'!A708="","",'Rule Recommendations'!A708)</f>
        <v/>
      </c>
      <c r="F708" s="50" t="str">
        <f>IF($E708="","",IF(ROW($E708)&lt;=FIRST_TRADE_DATE,0,'Apply Constraints'!$E708))</f>
        <v/>
      </c>
      <c r="G708" s="50" t="str">
        <f t="shared" si="56"/>
        <v/>
      </c>
      <c r="H708" s="50" t="str">
        <f t="shared" si="57"/>
        <v/>
      </c>
      <c r="I708" s="49" t="str">
        <f t="shared" si="59"/>
        <v/>
      </c>
      <c r="J708" s="50" t="str">
        <f t="shared" si="58"/>
        <v/>
      </c>
    </row>
    <row r="709" spans="1:10" ht="15.75" customHeight="1">
      <c r="A709" s="40" t="str">
        <f t="shared" si="55"/>
        <v/>
      </c>
      <c r="B709" s="6" t="str">
        <f>IF('Time Series Inputs'!A709="","",'Time Series Inputs'!A709)</f>
        <v/>
      </c>
      <c r="C709" s="7" t="str">
        <f>IF('Time Series Inputs'!B709="","",'Time Series Inputs'!B709)</f>
        <v/>
      </c>
      <c r="D709" s="7" t="str">
        <f>IF('Time Series Inputs'!C709="","",'Time Series Inputs'!C709)</f>
        <v/>
      </c>
      <c r="E709" s="50" t="str">
        <f>IF('Rule Recommendations'!A709="","",'Rule Recommendations'!A709)</f>
        <v/>
      </c>
      <c r="F709" s="50" t="str">
        <f>IF($E709="","",IF(ROW($E709)&lt;=FIRST_TRADE_DATE,0,'Apply Constraints'!$E709))</f>
        <v/>
      </c>
      <c r="G709" s="50" t="str">
        <f t="shared" si="56"/>
        <v/>
      </c>
      <c r="H709" s="50" t="str">
        <f t="shared" si="57"/>
        <v/>
      </c>
      <c r="I709" s="49" t="str">
        <f t="shared" si="59"/>
        <v/>
      </c>
      <c r="J709" s="50" t="str">
        <f t="shared" si="58"/>
        <v/>
      </c>
    </row>
    <row r="710" spans="1:10" ht="15.75" customHeight="1">
      <c r="A710" s="40" t="str">
        <f t="shared" si="55"/>
        <v/>
      </c>
      <c r="B710" s="6" t="str">
        <f>IF('Time Series Inputs'!A710="","",'Time Series Inputs'!A710)</f>
        <v/>
      </c>
      <c r="C710" s="7" t="str">
        <f>IF('Time Series Inputs'!B710="","",'Time Series Inputs'!B710)</f>
        <v/>
      </c>
      <c r="D710" s="7" t="str">
        <f>IF('Time Series Inputs'!C710="","",'Time Series Inputs'!C710)</f>
        <v/>
      </c>
      <c r="E710" s="50" t="str">
        <f>IF('Rule Recommendations'!A710="","",'Rule Recommendations'!A710)</f>
        <v/>
      </c>
      <c r="F710" s="50" t="str">
        <f>IF($E710="","",IF(ROW($E710)&lt;=FIRST_TRADE_DATE,0,'Apply Constraints'!$E710))</f>
        <v/>
      </c>
      <c r="G710" s="50" t="str">
        <f t="shared" si="56"/>
        <v/>
      </c>
      <c r="H710" s="50" t="str">
        <f t="shared" si="57"/>
        <v/>
      </c>
      <c r="I710" s="49" t="str">
        <f t="shared" si="59"/>
        <v/>
      </c>
      <c r="J710" s="50" t="str">
        <f t="shared" si="58"/>
        <v/>
      </c>
    </row>
    <row r="711" spans="1:10" ht="15.75" customHeight="1">
      <c r="A711" s="40" t="str">
        <f t="shared" si="55"/>
        <v/>
      </c>
      <c r="B711" s="6" t="str">
        <f>IF('Time Series Inputs'!A711="","",'Time Series Inputs'!A711)</f>
        <v/>
      </c>
      <c r="C711" s="7" t="str">
        <f>IF('Time Series Inputs'!B711="","",'Time Series Inputs'!B711)</f>
        <v/>
      </c>
      <c r="D711" s="7" t="str">
        <f>IF('Time Series Inputs'!C711="","",'Time Series Inputs'!C711)</f>
        <v/>
      </c>
      <c r="E711" s="50" t="str">
        <f>IF('Rule Recommendations'!A711="","",'Rule Recommendations'!A711)</f>
        <v/>
      </c>
      <c r="F711" s="50" t="str">
        <f>IF($E711="","",IF(ROW($E711)&lt;=FIRST_TRADE_DATE,0,'Apply Constraints'!$E711))</f>
        <v/>
      </c>
      <c r="G711" s="50" t="str">
        <f t="shared" si="56"/>
        <v/>
      </c>
      <c r="H711" s="50" t="str">
        <f t="shared" si="57"/>
        <v/>
      </c>
      <c r="I711" s="49" t="str">
        <f t="shared" si="59"/>
        <v/>
      </c>
      <c r="J711" s="50" t="str">
        <f t="shared" si="58"/>
        <v/>
      </c>
    </row>
    <row r="712" spans="1:10" ht="15.75" customHeight="1">
      <c r="A712" s="40" t="str">
        <f t="shared" si="55"/>
        <v/>
      </c>
      <c r="B712" s="6" t="str">
        <f>IF('Time Series Inputs'!A712="","",'Time Series Inputs'!A712)</f>
        <v/>
      </c>
      <c r="C712" s="7" t="str">
        <f>IF('Time Series Inputs'!B712="","",'Time Series Inputs'!B712)</f>
        <v/>
      </c>
      <c r="D712" s="7" t="str">
        <f>IF('Time Series Inputs'!C712="","",'Time Series Inputs'!C712)</f>
        <v/>
      </c>
      <c r="E712" s="50" t="str">
        <f>IF('Rule Recommendations'!A712="","",'Rule Recommendations'!A712)</f>
        <v/>
      </c>
      <c r="F712" s="50" t="str">
        <f>IF($E712="","",IF(ROW($E712)&lt;=FIRST_TRADE_DATE,0,'Apply Constraints'!$E712))</f>
        <v/>
      </c>
      <c r="G712" s="50" t="str">
        <f t="shared" si="56"/>
        <v/>
      </c>
      <c r="H712" s="50" t="str">
        <f t="shared" si="57"/>
        <v/>
      </c>
      <c r="I712" s="49" t="str">
        <f t="shared" si="59"/>
        <v/>
      </c>
      <c r="J712" s="50" t="str">
        <f t="shared" si="58"/>
        <v/>
      </c>
    </row>
    <row r="713" spans="1:10" ht="15.75" customHeight="1">
      <c r="A713" s="40" t="str">
        <f t="shared" si="55"/>
        <v/>
      </c>
      <c r="B713" s="6" t="str">
        <f>IF('Time Series Inputs'!A713="","",'Time Series Inputs'!A713)</f>
        <v/>
      </c>
      <c r="C713" s="7" t="str">
        <f>IF('Time Series Inputs'!B713="","",'Time Series Inputs'!B713)</f>
        <v/>
      </c>
      <c r="D713" s="7" t="str">
        <f>IF('Time Series Inputs'!C713="","",'Time Series Inputs'!C713)</f>
        <v/>
      </c>
      <c r="E713" s="50" t="str">
        <f>IF('Rule Recommendations'!A713="","",'Rule Recommendations'!A713)</f>
        <v/>
      </c>
      <c r="F713" s="50" t="str">
        <f>IF($E713="","",IF(ROW($E713)&lt;=FIRST_TRADE_DATE,0,'Apply Constraints'!$E713))</f>
        <v/>
      </c>
      <c r="G713" s="50" t="str">
        <f t="shared" si="56"/>
        <v/>
      </c>
      <c r="H713" s="50" t="str">
        <f t="shared" si="57"/>
        <v/>
      </c>
      <c r="I713" s="49" t="str">
        <f t="shared" si="59"/>
        <v/>
      </c>
      <c r="J713" s="50" t="str">
        <f t="shared" si="58"/>
        <v/>
      </c>
    </row>
    <row r="714" spans="1:10" ht="15.75" customHeight="1">
      <c r="A714" s="40" t="str">
        <f t="shared" si="55"/>
        <v/>
      </c>
      <c r="B714" s="6" t="str">
        <f>IF('Time Series Inputs'!A714="","",'Time Series Inputs'!A714)</f>
        <v/>
      </c>
      <c r="C714" s="7" t="str">
        <f>IF('Time Series Inputs'!B714="","",'Time Series Inputs'!B714)</f>
        <v/>
      </c>
      <c r="D714" s="7" t="str">
        <f>IF('Time Series Inputs'!C714="","",'Time Series Inputs'!C714)</f>
        <v/>
      </c>
      <c r="E714" s="50" t="str">
        <f>IF('Rule Recommendations'!A714="","",'Rule Recommendations'!A714)</f>
        <v/>
      </c>
      <c r="F714" s="50" t="str">
        <f>IF($E714="","",IF(ROW($E714)&lt;=FIRST_TRADE_DATE,0,'Apply Constraints'!$E714))</f>
        <v/>
      </c>
      <c r="G714" s="50" t="str">
        <f t="shared" si="56"/>
        <v/>
      </c>
      <c r="H714" s="50" t="str">
        <f t="shared" si="57"/>
        <v/>
      </c>
      <c r="I714" s="49" t="str">
        <f t="shared" si="59"/>
        <v/>
      </c>
      <c r="J714" s="50" t="str">
        <f t="shared" si="58"/>
        <v/>
      </c>
    </row>
    <row r="715" spans="1:10" ht="15.75" customHeight="1">
      <c r="A715" s="40" t="str">
        <f t="shared" si="55"/>
        <v/>
      </c>
      <c r="B715" s="6" t="str">
        <f>IF('Time Series Inputs'!A715="","",'Time Series Inputs'!A715)</f>
        <v/>
      </c>
      <c r="C715" s="7" t="str">
        <f>IF('Time Series Inputs'!B715="","",'Time Series Inputs'!B715)</f>
        <v/>
      </c>
      <c r="D715" s="7" t="str">
        <f>IF('Time Series Inputs'!C715="","",'Time Series Inputs'!C715)</f>
        <v/>
      </c>
      <c r="E715" s="50" t="str">
        <f>IF('Rule Recommendations'!A715="","",'Rule Recommendations'!A715)</f>
        <v/>
      </c>
      <c r="F715" s="50" t="str">
        <f>IF($E715="","",IF(ROW($E715)&lt;=FIRST_TRADE_DATE,0,'Apply Constraints'!$E715))</f>
        <v/>
      </c>
      <c r="G715" s="50" t="str">
        <f t="shared" si="56"/>
        <v/>
      </c>
      <c r="H715" s="50" t="str">
        <f t="shared" si="57"/>
        <v/>
      </c>
      <c r="I715" s="49" t="str">
        <f t="shared" si="59"/>
        <v/>
      </c>
      <c r="J715" s="50" t="str">
        <f t="shared" si="58"/>
        <v/>
      </c>
    </row>
    <row r="716" spans="1:10" ht="15.75" customHeight="1">
      <c r="A716" s="40" t="str">
        <f t="shared" si="55"/>
        <v/>
      </c>
      <c r="B716" s="6" t="str">
        <f>IF('Time Series Inputs'!A716="","",'Time Series Inputs'!A716)</f>
        <v/>
      </c>
      <c r="C716" s="7" t="str">
        <f>IF('Time Series Inputs'!B716="","",'Time Series Inputs'!B716)</f>
        <v/>
      </c>
      <c r="D716" s="7" t="str">
        <f>IF('Time Series Inputs'!C716="","",'Time Series Inputs'!C716)</f>
        <v/>
      </c>
      <c r="E716" s="50" t="str">
        <f>IF('Rule Recommendations'!A716="","",'Rule Recommendations'!A716)</f>
        <v/>
      </c>
      <c r="F716" s="50" t="str">
        <f>IF($E716="","",IF(ROW($E716)&lt;=FIRST_TRADE_DATE,0,'Apply Constraints'!$E716))</f>
        <v/>
      </c>
      <c r="G716" s="50" t="str">
        <f t="shared" si="56"/>
        <v/>
      </c>
      <c r="H716" s="50" t="str">
        <f t="shared" si="57"/>
        <v/>
      </c>
      <c r="I716" s="49" t="str">
        <f t="shared" si="59"/>
        <v/>
      </c>
      <c r="J716" s="50" t="str">
        <f t="shared" si="58"/>
        <v/>
      </c>
    </row>
    <row r="717" spans="1:10" ht="15.75" customHeight="1">
      <c r="A717" s="40" t="str">
        <f t="shared" si="55"/>
        <v/>
      </c>
      <c r="B717" s="6" t="str">
        <f>IF('Time Series Inputs'!A717="","",'Time Series Inputs'!A717)</f>
        <v/>
      </c>
      <c r="C717" s="7" t="str">
        <f>IF('Time Series Inputs'!B717="","",'Time Series Inputs'!B717)</f>
        <v/>
      </c>
      <c r="D717" s="7" t="str">
        <f>IF('Time Series Inputs'!C717="","",'Time Series Inputs'!C717)</f>
        <v/>
      </c>
      <c r="E717" s="50" t="str">
        <f>IF('Rule Recommendations'!A717="","",'Rule Recommendations'!A717)</f>
        <v/>
      </c>
      <c r="F717" s="50" t="str">
        <f>IF($E717="","",IF(ROW($E717)&lt;=FIRST_TRADE_DATE,0,'Apply Constraints'!$E717))</f>
        <v/>
      </c>
      <c r="G717" s="50" t="str">
        <f t="shared" si="56"/>
        <v/>
      </c>
      <c r="H717" s="50" t="str">
        <f t="shared" si="57"/>
        <v/>
      </c>
      <c r="I717" s="49" t="str">
        <f t="shared" si="59"/>
        <v/>
      </c>
      <c r="J717" s="50" t="str">
        <f t="shared" si="58"/>
        <v/>
      </c>
    </row>
    <row r="718" spans="1:10" ht="15.75" customHeight="1">
      <c r="A718" s="40" t="str">
        <f t="shared" si="55"/>
        <v/>
      </c>
      <c r="B718" s="6" t="str">
        <f>IF('Time Series Inputs'!A718="","",'Time Series Inputs'!A718)</f>
        <v/>
      </c>
      <c r="C718" s="7" t="str">
        <f>IF('Time Series Inputs'!B718="","",'Time Series Inputs'!B718)</f>
        <v/>
      </c>
      <c r="D718" s="7" t="str">
        <f>IF('Time Series Inputs'!C718="","",'Time Series Inputs'!C718)</f>
        <v/>
      </c>
      <c r="E718" s="50" t="str">
        <f>IF('Rule Recommendations'!A718="","",'Rule Recommendations'!A718)</f>
        <v/>
      </c>
      <c r="F718" s="50" t="str">
        <f>IF($E718="","",IF(ROW($E718)&lt;=FIRST_TRADE_DATE,0,'Apply Constraints'!$E718))</f>
        <v/>
      </c>
      <c r="G718" s="50" t="str">
        <f t="shared" si="56"/>
        <v/>
      </c>
      <c r="H718" s="50" t="str">
        <f t="shared" si="57"/>
        <v/>
      </c>
      <c r="I718" s="49" t="str">
        <f t="shared" si="59"/>
        <v/>
      </c>
      <c r="J718" s="50" t="str">
        <f t="shared" si="58"/>
        <v/>
      </c>
    </row>
    <row r="719" spans="1:10" ht="15.75" customHeight="1">
      <c r="A719" s="40" t="str">
        <f t="shared" si="55"/>
        <v/>
      </c>
      <c r="B719" s="6" t="str">
        <f>IF('Time Series Inputs'!A719="","",'Time Series Inputs'!A719)</f>
        <v/>
      </c>
      <c r="C719" s="7" t="str">
        <f>IF('Time Series Inputs'!B719="","",'Time Series Inputs'!B719)</f>
        <v/>
      </c>
      <c r="D719" s="7" t="str">
        <f>IF('Time Series Inputs'!C719="","",'Time Series Inputs'!C719)</f>
        <v/>
      </c>
      <c r="E719" s="50" t="str">
        <f>IF('Rule Recommendations'!A719="","",'Rule Recommendations'!A719)</f>
        <v/>
      </c>
      <c r="F719" s="50" t="str">
        <f>IF($E719="","",IF(ROW($E719)&lt;=FIRST_TRADE_DATE,0,'Apply Constraints'!$E719))</f>
        <v/>
      </c>
      <c r="G719" s="50" t="str">
        <f t="shared" si="56"/>
        <v/>
      </c>
      <c r="H719" s="50" t="str">
        <f t="shared" si="57"/>
        <v/>
      </c>
      <c r="I719" s="49" t="str">
        <f t="shared" si="59"/>
        <v/>
      </c>
      <c r="J719" s="50" t="str">
        <f t="shared" si="58"/>
        <v/>
      </c>
    </row>
    <row r="720" spans="1:10" ht="15.75" customHeight="1">
      <c r="A720" s="40" t="str">
        <f t="shared" si="55"/>
        <v/>
      </c>
      <c r="B720" s="6" t="str">
        <f>IF('Time Series Inputs'!A720="","",'Time Series Inputs'!A720)</f>
        <v/>
      </c>
      <c r="C720" s="7" t="str">
        <f>IF('Time Series Inputs'!B720="","",'Time Series Inputs'!B720)</f>
        <v/>
      </c>
      <c r="D720" s="7" t="str">
        <f>IF('Time Series Inputs'!C720="","",'Time Series Inputs'!C720)</f>
        <v/>
      </c>
      <c r="E720" s="50" t="str">
        <f>IF('Rule Recommendations'!A720="","",'Rule Recommendations'!A720)</f>
        <v/>
      </c>
      <c r="F720" s="50" t="str">
        <f>IF($E720="","",IF(ROW($E720)&lt;=FIRST_TRADE_DATE,0,'Apply Constraints'!$E720))</f>
        <v/>
      </c>
      <c r="G720" s="50" t="str">
        <f t="shared" si="56"/>
        <v/>
      </c>
      <c r="H720" s="50" t="str">
        <f t="shared" si="57"/>
        <v/>
      </c>
      <c r="I720" s="49" t="str">
        <f t="shared" si="59"/>
        <v/>
      </c>
      <c r="J720" s="50" t="str">
        <f t="shared" si="58"/>
        <v/>
      </c>
    </row>
    <row r="721" spans="1:10" ht="15.75" customHeight="1">
      <c r="A721" s="40" t="str">
        <f t="shared" si="55"/>
        <v/>
      </c>
      <c r="B721" s="6" t="str">
        <f>IF('Time Series Inputs'!A721="","",'Time Series Inputs'!A721)</f>
        <v/>
      </c>
      <c r="C721" s="7" t="str">
        <f>IF('Time Series Inputs'!B721="","",'Time Series Inputs'!B721)</f>
        <v/>
      </c>
      <c r="D721" s="7" t="str">
        <f>IF('Time Series Inputs'!C721="","",'Time Series Inputs'!C721)</f>
        <v/>
      </c>
      <c r="E721" s="50" t="str">
        <f>IF('Rule Recommendations'!A721="","",'Rule Recommendations'!A721)</f>
        <v/>
      </c>
      <c r="F721" s="50" t="str">
        <f>IF($E721="","",IF(ROW($E721)&lt;=FIRST_TRADE_DATE,0,'Apply Constraints'!$E721))</f>
        <v/>
      </c>
      <c r="G721" s="50" t="str">
        <f t="shared" si="56"/>
        <v/>
      </c>
      <c r="H721" s="50" t="str">
        <f t="shared" si="57"/>
        <v/>
      </c>
      <c r="I721" s="49" t="str">
        <f t="shared" si="59"/>
        <v/>
      </c>
      <c r="J721" s="50" t="str">
        <f t="shared" si="58"/>
        <v/>
      </c>
    </row>
    <row r="722" spans="1:10" ht="15.75" customHeight="1">
      <c r="A722" s="40" t="str">
        <f t="shared" si="55"/>
        <v/>
      </c>
      <c r="B722" s="6" t="str">
        <f>IF('Time Series Inputs'!A722="","",'Time Series Inputs'!A722)</f>
        <v/>
      </c>
      <c r="C722" s="7" t="str">
        <f>IF('Time Series Inputs'!B722="","",'Time Series Inputs'!B722)</f>
        <v/>
      </c>
      <c r="D722" s="7" t="str">
        <f>IF('Time Series Inputs'!C722="","",'Time Series Inputs'!C722)</f>
        <v/>
      </c>
      <c r="E722" s="50" t="str">
        <f>IF('Rule Recommendations'!A722="","",'Rule Recommendations'!A722)</f>
        <v/>
      </c>
      <c r="F722" s="50" t="str">
        <f>IF($E722="","",IF(ROW($E722)&lt;=FIRST_TRADE_DATE,0,'Apply Constraints'!$E722))</f>
        <v/>
      </c>
      <c r="G722" s="50" t="str">
        <f t="shared" si="56"/>
        <v/>
      </c>
      <c r="H722" s="50" t="str">
        <f t="shared" si="57"/>
        <v/>
      </c>
      <c r="I722" s="49" t="str">
        <f t="shared" si="59"/>
        <v/>
      </c>
      <c r="J722" s="50" t="str">
        <f t="shared" si="58"/>
        <v/>
      </c>
    </row>
    <row r="723" spans="1:10" ht="15.75" customHeight="1">
      <c r="A723" s="40" t="str">
        <f t="shared" si="55"/>
        <v/>
      </c>
      <c r="B723" s="6" t="str">
        <f>IF('Time Series Inputs'!A723="","",'Time Series Inputs'!A723)</f>
        <v/>
      </c>
      <c r="C723" s="7" t="str">
        <f>IF('Time Series Inputs'!B723="","",'Time Series Inputs'!B723)</f>
        <v/>
      </c>
      <c r="D723" s="7" t="str">
        <f>IF('Time Series Inputs'!C723="","",'Time Series Inputs'!C723)</f>
        <v/>
      </c>
      <c r="E723" s="50" t="str">
        <f>IF('Rule Recommendations'!A723="","",'Rule Recommendations'!A723)</f>
        <v/>
      </c>
      <c r="F723" s="50" t="str">
        <f>IF($E723="","",IF(ROW($E723)&lt;=FIRST_TRADE_DATE,0,'Apply Constraints'!$E723))</f>
        <v/>
      </c>
      <c r="G723" s="50" t="str">
        <f t="shared" si="56"/>
        <v/>
      </c>
      <c r="H723" s="50" t="str">
        <f t="shared" si="57"/>
        <v/>
      </c>
      <c r="I723" s="49" t="str">
        <f t="shared" si="59"/>
        <v/>
      </c>
      <c r="J723" s="50" t="str">
        <f t="shared" si="58"/>
        <v/>
      </c>
    </row>
    <row r="724" spans="1:10" ht="15.75" customHeight="1">
      <c r="A724" s="40" t="str">
        <f t="shared" si="55"/>
        <v/>
      </c>
      <c r="B724" s="6" t="str">
        <f>IF('Time Series Inputs'!A724="","",'Time Series Inputs'!A724)</f>
        <v/>
      </c>
      <c r="C724" s="7" t="str">
        <f>IF('Time Series Inputs'!B724="","",'Time Series Inputs'!B724)</f>
        <v/>
      </c>
      <c r="D724" s="7" t="str">
        <f>IF('Time Series Inputs'!C724="","",'Time Series Inputs'!C724)</f>
        <v/>
      </c>
      <c r="E724" s="50" t="str">
        <f>IF('Rule Recommendations'!A724="","",'Rule Recommendations'!A724)</f>
        <v/>
      </c>
      <c r="F724" s="50" t="str">
        <f>IF($E724="","",IF(ROW($E724)&lt;=FIRST_TRADE_DATE,0,'Apply Constraints'!$E724))</f>
        <v/>
      </c>
      <c r="G724" s="50" t="str">
        <f t="shared" si="56"/>
        <v/>
      </c>
      <c r="H724" s="50" t="str">
        <f t="shared" si="57"/>
        <v/>
      </c>
      <c r="I724" s="49" t="str">
        <f t="shared" si="59"/>
        <v/>
      </c>
      <c r="J724" s="50" t="str">
        <f t="shared" si="58"/>
        <v/>
      </c>
    </row>
    <row r="725" spans="1:10" ht="15.75" customHeight="1">
      <c r="A725" s="40" t="str">
        <f t="shared" si="55"/>
        <v/>
      </c>
      <c r="B725" s="6" t="str">
        <f>IF('Time Series Inputs'!A725="","",'Time Series Inputs'!A725)</f>
        <v/>
      </c>
      <c r="C725" s="7" t="str">
        <f>IF('Time Series Inputs'!B725="","",'Time Series Inputs'!B725)</f>
        <v/>
      </c>
      <c r="D725" s="7" t="str">
        <f>IF('Time Series Inputs'!C725="","",'Time Series Inputs'!C725)</f>
        <v/>
      </c>
      <c r="E725" s="50" t="str">
        <f>IF('Rule Recommendations'!A725="","",'Rule Recommendations'!A725)</f>
        <v/>
      </c>
      <c r="F725" s="50" t="str">
        <f>IF($E725="","",IF(ROW($E725)&lt;=FIRST_TRADE_DATE,0,'Apply Constraints'!$E725))</f>
        <v/>
      </c>
      <c r="G725" s="50" t="str">
        <f t="shared" si="56"/>
        <v/>
      </c>
      <c r="H725" s="50" t="str">
        <f t="shared" si="57"/>
        <v/>
      </c>
      <c r="I725" s="49" t="str">
        <f t="shared" si="59"/>
        <v/>
      </c>
      <c r="J725" s="50" t="str">
        <f t="shared" si="58"/>
        <v/>
      </c>
    </row>
    <row r="726" spans="1:10" ht="15.75" customHeight="1">
      <c r="A726" s="40" t="str">
        <f t="shared" si="55"/>
        <v/>
      </c>
      <c r="B726" s="6" t="str">
        <f>IF('Time Series Inputs'!A726="","",'Time Series Inputs'!A726)</f>
        <v/>
      </c>
      <c r="C726" s="7" t="str">
        <f>IF('Time Series Inputs'!B726="","",'Time Series Inputs'!B726)</f>
        <v/>
      </c>
      <c r="D726" s="7" t="str">
        <f>IF('Time Series Inputs'!C726="","",'Time Series Inputs'!C726)</f>
        <v/>
      </c>
      <c r="E726" s="50" t="str">
        <f>IF('Rule Recommendations'!A726="","",'Rule Recommendations'!A726)</f>
        <v/>
      </c>
      <c r="F726" s="50" t="str">
        <f>IF($E726="","",IF(ROW($E726)&lt;=FIRST_TRADE_DATE,0,'Apply Constraints'!$E726))</f>
        <v/>
      </c>
      <c r="G726" s="50" t="str">
        <f t="shared" si="56"/>
        <v/>
      </c>
      <c r="H726" s="50" t="str">
        <f t="shared" si="57"/>
        <v/>
      </c>
      <c r="I726" s="49" t="str">
        <f t="shared" si="59"/>
        <v/>
      </c>
      <c r="J726" s="50" t="str">
        <f t="shared" si="58"/>
        <v/>
      </c>
    </row>
    <row r="727" spans="1:10" ht="15.75" customHeight="1">
      <c r="A727" s="40" t="str">
        <f t="shared" si="55"/>
        <v/>
      </c>
      <c r="B727" s="6" t="str">
        <f>IF('Time Series Inputs'!A727="","",'Time Series Inputs'!A727)</f>
        <v/>
      </c>
      <c r="C727" s="7" t="str">
        <f>IF('Time Series Inputs'!B727="","",'Time Series Inputs'!B727)</f>
        <v/>
      </c>
      <c r="D727" s="7" t="str">
        <f>IF('Time Series Inputs'!C727="","",'Time Series Inputs'!C727)</f>
        <v/>
      </c>
      <c r="E727" s="50" t="str">
        <f>IF('Rule Recommendations'!A727="","",'Rule Recommendations'!A727)</f>
        <v/>
      </c>
      <c r="F727" s="50" t="str">
        <f>IF($E727="","",IF(ROW($E727)&lt;=FIRST_TRADE_DATE,0,'Apply Constraints'!$E727))</f>
        <v/>
      </c>
      <c r="G727" s="50" t="str">
        <f t="shared" si="56"/>
        <v/>
      </c>
      <c r="H727" s="50" t="str">
        <f t="shared" si="57"/>
        <v/>
      </c>
      <c r="I727" s="49" t="str">
        <f t="shared" si="59"/>
        <v/>
      </c>
      <c r="J727" s="50" t="str">
        <f t="shared" si="58"/>
        <v/>
      </c>
    </row>
    <row r="728" spans="1:10" ht="15.75" customHeight="1">
      <c r="A728" s="40" t="str">
        <f t="shared" si="55"/>
        <v/>
      </c>
      <c r="B728" s="6" t="str">
        <f>IF('Time Series Inputs'!A728="","",'Time Series Inputs'!A728)</f>
        <v/>
      </c>
      <c r="C728" s="7" t="str">
        <f>IF('Time Series Inputs'!B728="","",'Time Series Inputs'!B728)</f>
        <v/>
      </c>
      <c r="D728" s="7" t="str">
        <f>IF('Time Series Inputs'!C728="","",'Time Series Inputs'!C728)</f>
        <v/>
      </c>
      <c r="E728" s="50" t="str">
        <f>IF('Rule Recommendations'!A728="","",'Rule Recommendations'!A728)</f>
        <v/>
      </c>
      <c r="F728" s="50" t="str">
        <f>IF($E728="","",IF(ROW($E728)&lt;=FIRST_TRADE_DATE,0,'Apply Constraints'!$E728))</f>
        <v/>
      </c>
      <c r="G728" s="50" t="str">
        <f t="shared" si="56"/>
        <v/>
      </c>
      <c r="H728" s="50" t="str">
        <f t="shared" si="57"/>
        <v/>
      </c>
      <c r="I728" s="49" t="str">
        <f t="shared" si="59"/>
        <v/>
      </c>
      <c r="J728" s="50" t="str">
        <f t="shared" si="58"/>
        <v/>
      </c>
    </row>
    <row r="729" spans="1:10" ht="15.75" customHeight="1">
      <c r="A729" s="40" t="str">
        <f t="shared" si="55"/>
        <v/>
      </c>
      <c r="B729" s="6" t="str">
        <f>IF('Time Series Inputs'!A729="","",'Time Series Inputs'!A729)</f>
        <v/>
      </c>
      <c r="C729" s="7" t="str">
        <f>IF('Time Series Inputs'!B729="","",'Time Series Inputs'!B729)</f>
        <v/>
      </c>
      <c r="D729" s="7" t="str">
        <f>IF('Time Series Inputs'!C729="","",'Time Series Inputs'!C729)</f>
        <v/>
      </c>
      <c r="E729" s="50" t="str">
        <f>IF('Rule Recommendations'!A729="","",'Rule Recommendations'!A729)</f>
        <v/>
      </c>
      <c r="F729" s="50" t="str">
        <f>IF($E729="","",IF(ROW($E729)&lt;=FIRST_TRADE_DATE,0,'Apply Constraints'!$E729))</f>
        <v/>
      </c>
      <c r="G729" s="50" t="str">
        <f t="shared" si="56"/>
        <v/>
      </c>
      <c r="H729" s="50" t="str">
        <f t="shared" si="57"/>
        <v/>
      </c>
      <c r="I729" s="49" t="str">
        <f t="shared" si="59"/>
        <v/>
      </c>
      <c r="J729" s="50" t="str">
        <f t="shared" si="58"/>
        <v/>
      </c>
    </row>
    <row r="730" spans="1:10" ht="15.75" customHeight="1">
      <c r="A730" s="40" t="str">
        <f t="shared" si="55"/>
        <v/>
      </c>
      <c r="B730" s="6" t="str">
        <f>IF('Time Series Inputs'!A730="","",'Time Series Inputs'!A730)</f>
        <v/>
      </c>
      <c r="C730" s="7" t="str">
        <f>IF('Time Series Inputs'!B730="","",'Time Series Inputs'!B730)</f>
        <v/>
      </c>
      <c r="D730" s="7" t="str">
        <f>IF('Time Series Inputs'!C730="","",'Time Series Inputs'!C730)</f>
        <v/>
      </c>
      <c r="E730" s="50" t="str">
        <f>IF('Rule Recommendations'!A730="","",'Rule Recommendations'!A730)</f>
        <v/>
      </c>
      <c r="F730" s="50" t="str">
        <f>IF($E730="","",IF(ROW($E730)&lt;=FIRST_TRADE_DATE,0,'Apply Constraints'!$E730))</f>
        <v/>
      </c>
      <c r="G730" s="50" t="str">
        <f t="shared" si="56"/>
        <v/>
      </c>
      <c r="H730" s="50" t="str">
        <f t="shared" si="57"/>
        <v/>
      </c>
      <c r="I730" s="49" t="str">
        <f t="shared" si="59"/>
        <v/>
      </c>
      <c r="J730" s="50" t="str">
        <f t="shared" si="58"/>
        <v/>
      </c>
    </row>
    <row r="731" spans="1:10" ht="15.75" customHeight="1">
      <c r="A731" s="40" t="str">
        <f t="shared" si="55"/>
        <v/>
      </c>
      <c r="B731" s="6" t="str">
        <f>IF('Time Series Inputs'!A731="","",'Time Series Inputs'!A731)</f>
        <v/>
      </c>
      <c r="C731" s="7" t="str">
        <f>IF('Time Series Inputs'!B731="","",'Time Series Inputs'!B731)</f>
        <v/>
      </c>
      <c r="D731" s="7" t="str">
        <f>IF('Time Series Inputs'!C731="","",'Time Series Inputs'!C731)</f>
        <v/>
      </c>
      <c r="E731" s="50" t="str">
        <f>IF('Rule Recommendations'!A731="","",'Rule Recommendations'!A731)</f>
        <v/>
      </c>
      <c r="F731" s="50" t="str">
        <f>IF($E731="","",IF(ROW($E731)&lt;=FIRST_TRADE_DATE,0,'Apply Constraints'!$E731))</f>
        <v/>
      </c>
      <c r="G731" s="50" t="str">
        <f t="shared" si="56"/>
        <v/>
      </c>
      <c r="H731" s="50" t="str">
        <f t="shared" si="57"/>
        <v/>
      </c>
      <c r="I731" s="49" t="str">
        <f t="shared" si="59"/>
        <v/>
      </c>
      <c r="J731" s="50" t="str">
        <f t="shared" si="58"/>
        <v/>
      </c>
    </row>
    <row r="732" spans="1:10" ht="15.75" customHeight="1">
      <c r="A732" s="40" t="str">
        <f t="shared" si="55"/>
        <v/>
      </c>
      <c r="B732" s="6" t="str">
        <f>IF('Time Series Inputs'!A732="","",'Time Series Inputs'!A732)</f>
        <v/>
      </c>
      <c r="C732" s="7" t="str">
        <f>IF('Time Series Inputs'!B732="","",'Time Series Inputs'!B732)</f>
        <v/>
      </c>
      <c r="D732" s="7" t="str">
        <f>IF('Time Series Inputs'!C732="","",'Time Series Inputs'!C732)</f>
        <v/>
      </c>
      <c r="E732" s="50" t="str">
        <f>IF('Rule Recommendations'!A732="","",'Rule Recommendations'!A732)</f>
        <v/>
      </c>
      <c r="F732" s="50" t="str">
        <f>IF($E732="","",IF(ROW($E732)&lt;=FIRST_TRADE_DATE,0,'Apply Constraints'!$E732))</f>
        <v/>
      </c>
      <c r="G732" s="50" t="str">
        <f t="shared" si="56"/>
        <v/>
      </c>
      <c r="H732" s="50" t="str">
        <f t="shared" si="57"/>
        <v/>
      </c>
      <c r="I732" s="49" t="str">
        <f t="shared" si="59"/>
        <v/>
      </c>
      <c r="J732" s="50" t="str">
        <f t="shared" si="58"/>
        <v/>
      </c>
    </row>
    <row r="733" spans="1:10" ht="15.75" customHeight="1">
      <c r="A733" s="40" t="str">
        <f t="shared" si="55"/>
        <v/>
      </c>
      <c r="B733" s="6" t="str">
        <f>IF('Time Series Inputs'!A733="","",'Time Series Inputs'!A733)</f>
        <v/>
      </c>
      <c r="C733" s="7" t="str">
        <f>IF('Time Series Inputs'!B733="","",'Time Series Inputs'!B733)</f>
        <v/>
      </c>
      <c r="D733" s="7" t="str">
        <f>IF('Time Series Inputs'!C733="","",'Time Series Inputs'!C733)</f>
        <v/>
      </c>
      <c r="E733" s="50" t="str">
        <f>IF('Rule Recommendations'!A733="","",'Rule Recommendations'!A733)</f>
        <v/>
      </c>
      <c r="F733" s="50" t="str">
        <f>IF($E733="","",IF(ROW($E733)&lt;=FIRST_TRADE_DATE,0,'Apply Constraints'!$E733))</f>
        <v/>
      </c>
      <c r="G733" s="50" t="str">
        <f t="shared" si="56"/>
        <v/>
      </c>
      <c r="H733" s="50" t="str">
        <f t="shared" si="57"/>
        <v/>
      </c>
      <c r="I733" s="49" t="str">
        <f t="shared" si="59"/>
        <v/>
      </c>
      <c r="J733" s="50" t="str">
        <f t="shared" si="58"/>
        <v/>
      </c>
    </row>
    <row r="734" spans="1:10" ht="15.75" customHeight="1">
      <c r="A734" s="40" t="str">
        <f t="shared" si="55"/>
        <v/>
      </c>
      <c r="B734" s="6" t="str">
        <f>IF('Time Series Inputs'!A734="","",'Time Series Inputs'!A734)</f>
        <v/>
      </c>
      <c r="C734" s="7" t="str">
        <f>IF('Time Series Inputs'!B734="","",'Time Series Inputs'!B734)</f>
        <v/>
      </c>
      <c r="D734" s="7" t="str">
        <f>IF('Time Series Inputs'!C734="","",'Time Series Inputs'!C734)</f>
        <v/>
      </c>
      <c r="E734" s="50" t="str">
        <f>IF('Rule Recommendations'!A734="","",'Rule Recommendations'!A734)</f>
        <v/>
      </c>
      <c r="F734" s="50" t="str">
        <f>IF($E734="","",IF(ROW($E734)&lt;=FIRST_TRADE_DATE,0,'Apply Constraints'!$E734))</f>
        <v/>
      </c>
      <c r="G734" s="50" t="str">
        <f t="shared" si="56"/>
        <v/>
      </c>
      <c r="H734" s="50" t="str">
        <f t="shared" si="57"/>
        <v/>
      </c>
      <c r="I734" s="49" t="str">
        <f t="shared" si="59"/>
        <v/>
      </c>
      <c r="J734" s="50" t="str">
        <f t="shared" si="58"/>
        <v/>
      </c>
    </row>
    <row r="735" spans="1:10" ht="15.75" customHeight="1">
      <c r="A735" s="40" t="str">
        <f t="shared" si="55"/>
        <v/>
      </c>
      <c r="B735" s="6" t="str">
        <f>IF('Time Series Inputs'!A735="","",'Time Series Inputs'!A735)</f>
        <v/>
      </c>
      <c r="C735" s="7" t="str">
        <f>IF('Time Series Inputs'!B735="","",'Time Series Inputs'!B735)</f>
        <v/>
      </c>
      <c r="D735" s="7" t="str">
        <f>IF('Time Series Inputs'!C735="","",'Time Series Inputs'!C735)</f>
        <v/>
      </c>
      <c r="E735" s="50" t="str">
        <f>IF('Rule Recommendations'!A735="","",'Rule Recommendations'!A735)</f>
        <v/>
      </c>
      <c r="F735" s="50" t="str">
        <f>IF($E735="","",IF(ROW($E735)&lt;=FIRST_TRADE_DATE,0,'Apply Constraints'!$E735))</f>
        <v/>
      </c>
      <c r="G735" s="50" t="str">
        <f t="shared" si="56"/>
        <v/>
      </c>
      <c r="H735" s="50" t="str">
        <f t="shared" si="57"/>
        <v/>
      </c>
      <c r="I735" s="49" t="str">
        <f t="shared" si="59"/>
        <v/>
      </c>
      <c r="J735" s="50" t="str">
        <f t="shared" si="58"/>
        <v/>
      </c>
    </row>
    <row r="736" spans="1:10" ht="15.75" customHeight="1">
      <c r="A736" s="40" t="str">
        <f t="shared" si="55"/>
        <v/>
      </c>
      <c r="B736" s="6" t="str">
        <f>IF('Time Series Inputs'!A736="","",'Time Series Inputs'!A736)</f>
        <v/>
      </c>
      <c r="C736" s="7" t="str">
        <f>IF('Time Series Inputs'!B736="","",'Time Series Inputs'!B736)</f>
        <v/>
      </c>
      <c r="D736" s="7" t="str">
        <f>IF('Time Series Inputs'!C736="","",'Time Series Inputs'!C736)</f>
        <v/>
      </c>
      <c r="E736" s="50" t="str">
        <f>IF('Rule Recommendations'!A736="","",'Rule Recommendations'!A736)</f>
        <v/>
      </c>
      <c r="F736" s="50" t="str">
        <f>IF($E736="","",IF(ROW($E736)&lt;=FIRST_TRADE_DATE,0,'Apply Constraints'!$E736))</f>
        <v/>
      </c>
      <c r="G736" s="50" t="str">
        <f t="shared" si="56"/>
        <v/>
      </c>
      <c r="H736" s="50" t="str">
        <f t="shared" si="57"/>
        <v/>
      </c>
      <c r="I736" s="49" t="str">
        <f t="shared" si="59"/>
        <v/>
      </c>
      <c r="J736" s="50" t="str">
        <f t="shared" si="58"/>
        <v/>
      </c>
    </row>
    <row r="737" spans="1:10" ht="15.75" customHeight="1">
      <c r="A737" s="40" t="str">
        <f t="shared" si="55"/>
        <v/>
      </c>
      <c r="B737" s="6" t="str">
        <f>IF('Time Series Inputs'!A737="","",'Time Series Inputs'!A737)</f>
        <v/>
      </c>
      <c r="C737" s="7" t="str">
        <f>IF('Time Series Inputs'!B737="","",'Time Series Inputs'!B737)</f>
        <v/>
      </c>
      <c r="D737" s="7" t="str">
        <f>IF('Time Series Inputs'!C737="","",'Time Series Inputs'!C737)</f>
        <v/>
      </c>
      <c r="E737" s="50" t="str">
        <f>IF('Rule Recommendations'!A737="","",'Rule Recommendations'!A737)</f>
        <v/>
      </c>
      <c r="F737" s="50" t="str">
        <f>IF($E737="","",IF(ROW($E737)&lt;=FIRST_TRADE_DATE,0,'Apply Constraints'!$E737))</f>
        <v/>
      </c>
      <c r="G737" s="50" t="str">
        <f t="shared" si="56"/>
        <v/>
      </c>
      <c r="H737" s="50" t="str">
        <f t="shared" si="57"/>
        <v/>
      </c>
      <c r="I737" s="49" t="str">
        <f t="shared" si="59"/>
        <v/>
      </c>
      <c r="J737" s="50" t="str">
        <f t="shared" si="58"/>
        <v/>
      </c>
    </row>
    <row r="738" spans="1:10" ht="15.75" customHeight="1">
      <c r="A738" s="40" t="str">
        <f t="shared" si="55"/>
        <v/>
      </c>
      <c r="B738" s="6" t="str">
        <f>IF('Time Series Inputs'!A738="","",'Time Series Inputs'!A738)</f>
        <v/>
      </c>
      <c r="C738" s="7" t="str">
        <f>IF('Time Series Inputs'!B738="","",'Time Series Inputs'!B738)</f>
        <v/>
      </c>
      <c r="D738" s="7" t="str">
        <f>IF('Time Series Inputs'!C738="","",'Time Series Inputs'!C738)</f>
        <v/>
      </c>
      <c r="E738" s="50" t="str">
        <f>IF('Rule Recommendations'!A738="","",'Rule Recommendations'!A738)</f>
        <v/>
      </c>
      <c r="F738" s="50" t="str">
        <f>IF($E738="","",IF(ROW($E738)&lt;=FIRST_TRADE_DATE,0,'Apply Constraints'!$E738))</f>
        <v/>
      </c>
      <c r="G738" s="50" t="str">
        <f t="shared" si="56"/>
        <v/>
      </c>
      <c r="H738" s="50" t="str">
        <f t="shared" si="57"/>
        <v/>
      </c>
      <c r="I738" s="49" t="str">
        <f t="shared" si="59"/>
        <v/>
      </c>
      <c r="J738" s="50" t="str">
        <f t="shared" si="58"/>
        <v/>
      </c>
    </row>
    <row r="739" spans="1:10" ht="15.75" customHeight="1">
      <c r="A739" s="40" t="str">
        <f t="shared" si="55"/>
        <v/>
      </c>
      <c r="B739" s="6" t="str">
        <f>IF('Time Series Inputs'!A739="","",'Time Series Inputs'!A739)</f>
        <v/>
      </c>
      <c r="C739" s="7" t="str">
        <f>IF('Time Series Inputs'!B739="","",'Time Series Inputs'!B739)</f>
        <v/>
      </c>
      <c r="D739" s="7" t="str">
        <f>IF('Time Series Inputs'!C739="","",'Time Series Inputs'!C739)</f>
        <v/>
      </c>
      <c r="E739" s="50" t="str">
        <f>IF('Rule Recommendations'!A739="","",'Rule Recommendations'!A739)</f>
        <v/>
      </c>
      <c r="F739" s="50" t="str">
        <f>IF($E739="","",IF(ROW($E739)&lt;=FIRST_TRADE_DATE,0,'Apply Constraints'!$E739))</f>
        <v/>
      </c>
      <c r="G739" s="50" t="str">
        <f t="shared" si="56"/>
        <v/>
      </c>
      <c r="H739" s="50" t="str">
        <f t="shared" si="57"/>
        <v/>
      </c>
      <c r="I739" s="49" t="str">
        <f t="shared" si="59"/>
        <v/>
      </c>
      <c r="J739" s="50" t="str">
        <f t="shared" si="58"/>
        <v/>
      </c>
    </row>
    <row r="740" spans="1:10" ht="15.75" customHeight="1">
      <c r="A740" s="40" t="str">
        <f t="shared" si="55"/>
        <v/>
      </c>
      <c r="B740" s="6" t="str">
        <f>IF('Time Series Inputs'!A740="","",'Time Series Inputs'!A740)</f>
        <v/>
      </c>
      <c r="C740" s="7" t="str">
        <f>IF('Time Series Inputs'!B740="","",'Time Series Inputs'!B740)</f>
        <v/>
      </c>
      <c r="D740" s="7" t="str">
        <f>IF('Time Series Inputs'!C740="","",'Time Series Inputs'!C740)</f>
        <v/>
      </c>
      <c r="E740" s="50" t="str">
        <f>IF('Rule Recommendations'!A740="","",'Rule Recommendations'!A740)</f>
        <v/>
      </c>
      <c r="F740" s="50" t="str">
        <f>IF($E740="","",IF(ROW($E740)&lt;=FIRST_TRADE_DATE,0,'Apply Constraints'!$E740))</f>
        <v/>
      </c>
      <c r="G740" s="50" t="str">
        <f t="shared" si="56"/>
        <v/>
      </c>
      <c r="H740" s="50" t="str">
        <f t="shared" si="57"/>
        <v/>
      </c>
      <c r="I740" s="49" t="str">
        <f t="shared" si="59"/>
        <v/>
      </c>
      <c r="J740" s="50" t="str">
        <f t="shared" si="58"/>
        <v/>
      </c>
    </row>
    <row r="741" spans="1:10" ht="15.75" customHeight="1">
      <c r="A741" s="40" t="str">
        <f t="shared" si="55"/>
        <v/>
      </c>
      <c r="B741" s="6" t="str">
        <f>IF('Time Series Inputs'!A741="","",'Time Series Inputs'!A741)</f>
        <v/>
      </c>
      <c r="C741" s="7" t="str">
        <f>IF('Time Series Inputs'!B741="","",'Time Series Inputs'!B741)</f>
        <v/>
      </c>
      <c r="D741" s="7" t="str">
        <f>IF('Time Series Inputs'!C741="","",'Time Series Inputs'!C741)</f>
        <v/>
      </c>
      <c r="E741" s="50" t="str">
        <f>IF('Rule Recommendations'!A741="","",'Rule Recommendations'!A741)</f>
        <v/>
      </c>
      <c r="F741" s="50" t="str">
        <f>IF($E741="","",IF(ROW($E741)&lt;=FIRST_TRADE_DATE,0,'Apply Constraints'!$E741))</f>
        <v/>
      </c>
      <c r="G741" s="50" t="str">
        <f t="shared" si="56"/>
        <v/>
      </c>
      <c r="H741" s="50" t="str">
        <f t="shared" si="57"/>
        <v/>
      </c>
      <c r="I741" s="49" t="str">
        <f t="shared" si="59"/>
        <v/>
      </c>
      <c r="J741" s="50" t="str">
        <f t="shared" si="58"/>
        <v/>
      </c>
    </row>
    <row r="742" spans="1:10" ht="15.75" customHeight="1">
      <c r="A742" s="40" t="str">
        <f t="shared" si="55"/>
        <v/>
      </c>
      <c r="B742" s="6" t="str">
        <f>IF('Time Series Inputs'!A742="","",'Time Series Inputs'!A742)</f>
        <v/>
      </c>
      <c r="C742" s="7" t="str">
        <f>IF('Time Series Inputs'!B742="","",'Time Series Inputs'!B742)</f>
        <v/>
      </c>
      <c r="D742" s="7" t="str">
        <f>IF('Time Series Inputs'!C742="","",'Time Series Inputs'!C742)</f>
        <v/>
      </c>
      <c r="E742" s="50" t="str">
        <f>IF('Rule Recommendations'!A742="","",'Rule Recommendations'!A742)</f>
        <v/>
      </c>
      <c r="F742" s="50" t="str">
        <f>IF($E742="","",IF(ROW($E742)&lt;=FIRST_TRADE_DATE,0,'Apply Constraints'!$E742))</f>
        <v/>
      </c>
      <c r="G742" s="50" t="str">
        <f t="shared" si="56"/>
        <v/>
      </c>
      <c r="H742" s="50" t="str">
        <f t="shared" si="57"/>
        <v/>
      </c>
      <c r="I742" s="49" t="str">
        <f t="shared" si="59"/>
        <v/>
      </c>
      <c r="J742" s="50" t="str">
        <f t="shared" si="58"/>
        <v/>
      </c>
    </row>
    <row r="743" spans="1:10" ht="15.75" customHeight="1">
      <c r="A743" s="40" t="str">
        <f t="shared" si="55"/>
        <v/>
      </c>
      <c r="B743" s="6" t="str">
        <f>IF('Time Series Inputs'!A743="","",'Time Series Inputs'!A743)</f>
        <v/>
      </c>
      <c r="C743" s="7" t="str">
        <f>IF('Time Series Inputs'!B743="","",'Time Series Inputs'!B743)</f>
        <v/>
      </c>
      <c r="D743" s="7" t="str">
        <f>IF('Time Series Inputs'!C743="","",'Time Series Inputs'!C743)</f>
        <v/>
      </c>
      <c r="E743" s="50" t="str">
        <f>IF('Rule Recommendations'!A743="","",'Rule Recommendations'!A743)</f>
        <v/>
      </c>
      <c r="F743" s="50" t="str">
        <f>IF($E743="","",IF(ROW($E743)&lt;=FIRST_TRADE_DATE,0,'Apply Constraints'!$E743))</f>
        <v/>
      </c>
      <c r="G743" s="50" t="str">
        <f t="shared" si="56"/>
        <v/>
      </c>
      <c r="H743" s="50" t="str">
        <f t="shared" si="57"/>
        <v/>
      </c>
      <c r="I743" s="49" t="str">
        <f t="shared" si="59"/>
        <v/>
      </c>
      <c r="J743" s="50" t="str">
        <f t="shared" si="58"/>
        <v/>
      </c>
    </row>
    <row r="744" spans="1:10" ht="15.75" customHeight="1">
      <c r="A744" s="40" t="str">
        <f t="shared" si="55"/>
        <v/>
      </c>
      <c r="B744" s="6" t="str">
        <f>IF('Time Series Inputs'!A744="","",'Time Series Inputs'!A744)</f>
        <v/>
      </c>
      <c r="C744" s="7" t="str">
        <f>IF('Time Series Inputs'!B744="","",'Time Series Inputs'!B744)</f>
        <v/>
      </c>
      <c r="D744" s="7" t="str">
        <f>IF('Time Series Inputs'!C744="","",'Time Series Inputs'!C744)</f>
        <v/>
      </c>
      <c r="E744" s="50" t="str">
        <f>IF('Rule Recommendations'!A744="","",'Rule Recommendations'!A744)</f>
        <v/>
      </c>
      <c r="F744" s="50" t="str">
        <f>IF($E744="","",IF(ROW($E744)&lt;=FIRST_TRADE_DATE,0,'Apply Constraints'!$E744))</f>
        <v/>
      </c>
      <c r="G744" s="50" t="str">
        <f t="shared" si="56"/>
        <v/>
      </c>
      <c r="H744" s="50" t="str">
        <f t="shared" si="57"/>
        <v/>
      </c>
      <c r="I744" s="49" t="str">
        <f t="shared" si="59"/>
        <v/>
      </c>
      <c r="J744" s="50" t="str">
        <f t="shared" si="58"/>
        <v/>
      </c>
    </row>
    <row r="745" spans="1:10" ht="15.75" customHeight="1">
      <c r="A745" s="40" t="str">
        <f t="shared" si="55"/>
        <v/>
      </c>
      <c r="B745" s="6" t="str">
        <f>IF('Time Series Inputs'!A745="","",'Time Series Inputs'!A745)</f>
        <v/>
      </c>
      <c r="C745" s="7" t="str">
        <f>IF('Time Series Inputs'!B745="","",'Time Series Inputs'!B745)</f>
        <v/>
      </c>
      <c r="D745" s="7" t="str">
        <f>IF('Time Series Inputs'!C745="","",'Time Series Inputs'!C745)</f>
        <v/>
      </c>
      <c r="E745" s="50" t="str">
        <f>IF('Rule Recommendations'!A745="","",'Rule Recommendations'!A745)</f>
        <v/>
      </c>
      <c r="F745" s="50" t="str">
        <f>IF($E745="","",IF(ROW($E745)&lt;=FIRST_TRADE_DATE,0,'Apply Constraints'!$E745))</f>
        <v/>
      </c>
      <c r="G745" s="50" t="str">
        <f t="shared" si="56"/>
        <v/>
      </c>
      <c r="H745" s="50" t="str">
        <f t="shared" si="57"/>
        <v/>
      </c>
      <c r="I745" s="49" t="str">
        <f t="shared" si="59"/>
        <v/>
      </c>
      <c r="J745" s="50" t="str">
        <f t="shared" si="58"/>
        <v/>
      </c>
    </row>
    <row r="746" spans="1:10" ht="15.75" customHeight="1">
      <c r="A746" s="40" t="str">
        <f t="shared" si="55"/>
        <v/>
      </c>
      <c r="B746" s="6" t="str">
        <f>IF('Time Series Inputs'!A746="","",'Time Series Inputs'!A746)</f>
        <v/>
      </c>
      <c r="C746" s="7" t="str">
        <f>IF('Time Series Inputs'!B746="","",'Time Series Inputs'!B746)</f>
        <v/>
      </c>
      <c r="D746" s="7" t="str">
        <f>IF('Time Series Inputs'!C746="","",'Time Series Inputs'!C746)</f>
        <v/>
      </c>
      <c r="E746" s="50" t="str">
        <f>IF('Rule Recommendations'!A746="","",'Rule Recommendations'!A746)</f>
        <v/>
      </c>
      <c r="F746" s="50" t="str">
        <f>IF($E746="","",IF(ROW($E746)&lt;=FIRST_TRADE_DATE,0,'Apply Constraints'!$E746))</f>
        <v/>
      </c>
      <c r="G746" s="50" t="str">
        <f t="shared" si="56"/>
        <v/>
      </c>
      <c r="H746" s="50" t="str">
        <f t="shared" si="57"/>
        <v/>
      </c>
      <c r="I746" s="49" t="str">
        <f t="shared" si="59"/>
        <v/>
      </c>
      <c r="J746" s="50" t="str">
        <f t="shared" si="58"/>
        <v/>
      </c>
    </row>
    <row r="747" spans="1:10" ht="15.75" customHeight="1">
      <c r="A747" s="40" t="str">
        <f t="shared" si="55"/>
        <v/>
      </c>
      <c r="B747" s="6" t="str">
        <f>IF('Time Series Inputs'!A747="","",'Time Series Inputs'!A747)</f>
        <v/>
      </c>
      <c r="C747" s="7" t="str">
        <f>IF('Time Series Inputs'!B747="","",'Time Series Inputs'!B747)</f>
        <v/>
      </c>
      <c r="D747" s="7" t="str">
        <f>IF('Time Series Inputs'!C747="","",'Time Series Inputs'!C747)</f>
        <v/>
      </c>
      <c r="E747" s="50" t="str">
        <f>IF('Rule Recommendations'!A747="","",'Rule Recommendations'!A747)</f>
        <v/>
      </c>
      <c r="F747" s="50" t="str">
        <f>IF($E747="","",IF(ROW($E747)&lt;=FIRST_TRADE_DATE,0,'Apply Constraints'!$E747))</f>
        <v/>
      </c>
      <c r="G747" s="50" t="str">
        <f t="shared" si="56"/>
        <v/>
      </c>
      <c r="H747" s="50" t="str">
        <f t="shared" si="57"/>
        <v/>
      </c>
      <c r="I747" s="49" t="str">
        <f t="shared" si="59"/>
        <v/>
      </c>
      <c r="J747" s="50" t="str">
        <f t="shared" si="58"/>
        <v/>
      </c>
    </row>
    <row r="748" spans="1:10" ht="15.75" customHeight="1">
      <c r="A748" s="40" t="str">
        <f t="shared" si="55"/>
        <v/>
      </c>
      <c r="B748" s="6" t="str">
        <f>IF('Time Series Inputs'!A748="","",'Time Series Inputs'!A748)</f>
        <v/>
      </c>
      <c r="C748" s="7" t="str">
        <f>IF('Time Series Inputs'!B748="","",'Time Series Inputs'!B748)</f>
        <v/>
      </c>
      <c r="D748" s="7" t="str">
        <f>IF('Time Series Inputs'!C748="","",'Time Series Inputs'!C748)</f>
        <v/>
      </c>
      <c r="E748" s="50" t="str">
        <f>IF('Rule Recommendations'!A748="","",'Rule Recommendations'!A748)</f>
        <v/>
      </c>
      <c r="F748" s="50" t="str">
        <f>IF($E748="","",IF(ROW($E748)&lt;=FIRST_TRADE_DATE,0,'Apply Constraints'!$E748))</f>
        <v/>
      </c>
      <c r="G748" s="50" t="str">
        <f t="shared" si="56"/>
        <v/>
      </c>
      <c r="H748" s="50" t="str">
        <f t="shared" si="57"/>
        <v/>
      </c>
      <c r="I748" s="49" t="str">
        <f t="shared" si="59"/>
        <v/>
      </c>
      <c r="J748" s="50" t="str">
        <f t="shared" si="58"/>
        <v/>
      </c>
    </row>
    <row r="749" spans="1:10" ht="15.75" customHeight="1">
      <c r="A749" s="40" t="str">
        <f t="shared" si="55"/>
        <v/>
      </c>
      <c r="B749" s="6" t="str">
        <f>IF('Time Series Inputs'!A749="","",'Time Series Inputs'!A749)</f>
        <v/>
      </c>
      <c r="C749" s="7" t="str">
        <f>IF('Time Series Inputs'!B749="","",'Time Series Inputs'!B749)</f>
        <v/>
      </c>
      <c r="D749" s="7" t="str">
        <f>IF('Time Series Inputs'!C749="","",'Time Series Inputs'!C749)</f>
        <v/>
      </c>
      <c r="E749" s="50" t="str">
        <f>IF('Rule Recommendations'!A749="","",'Rule Recommendations'!A749)</f>
        <v/>
      </c>
      <c r="F749" s="50" t="str">
        <f>IF($E749="","",IF(ROW($E749)&lt;=FIRST_TRADE_DATE,0,'Apply Constraints'!$E749))</f>
        <v/>
      </c>
      <c r="G749" s="50" t="str">
        <f t="shared" si="56"/>
        <v/>
      </c>
      <c r="H749" s="50" t="str">
        <f t="shared" si="57"/>
        <v/>
      </c>
      <c r="I749" s="49" t="str">
        <f t="shared" si="59"/>
        <v/>
      </c>
      <c r="J749" s="50" t="str">
        <f t="shared" si="58"/>
        <v/>
      </c>
    </row>
    <row r="750" spans="1:10" ht="15.75" customHeight="1">
      <c r="A750" s="40" t="str">
        <f t="shared" si="55"/>
        <v/>
      </c>
      <c r="B750" s="6" t="str">
        <f>IF('Time Series Inputs'!A750="","",'Time Series Inputs'!A750)</f>
        <v/>
      </c>
      <c r="C750" s="7" t="str">
        <f>IF('Time Series Inputs'!B750="","",'Time Series Inputs'!B750)</f>
        <v/>
      </c>
      <c r="D750" s="7" t="str">
        <f>IF('Time Series Inputs'!C750="","",'Time Series Inputs'!C750)</f>
        <v/>
      </c>
      <c r="E750" s="50" t="str">
        <f>IF('Rule Recommendations'!A750="","",'Rule Recommendations'!A750)</f>
        <v/>
      </c>
      <c r="F750" s="50" t="str">
        <f>IF($E750="","",IF(ROW($E750)&lt;=FIRST_TRADE_DATE,0,'Apply Constraints'!$E750))</f>
        <v/>
      </c>
      <c r="G750" s="50" t="str">
        <f t="shared" si="56"/>
        <v/>
      </c>
      <c r="H750" s="50" t="str">
        <f t="shared" si="57"/>
        <v/>
      </c>
      <c r="I750" s="49" t="str">
        <f t="shared" si="59"/>
        <v/>
      </c>
      <c r="J750" s="50" t="str">
        <f t="shared" si="58"/>
        <v/>
      </c>
    </row>
    <row r="751" spans="1:10" ht="15.75" customHeight="1">
      <c r="A751" s="40" t="str">
        <f t="shared" si="55"/>
        <v/>
      </c>
      <c r="B751" s="6" t="str">
        <f>IF('Time Series Inputs'!A751="","",'Time Series Inputs'!A751)</f>
        <v/>
      </c>
      <c r="C751" s="7" t="str">
        <f>IF('Time Series Inputs'!B751="","",'Time Series Inputs'!B751)</f>
        <v/>
      </c>
      <c r="D751" s="7" t="str">
        <f>IF('Time Series Inputs'!C751="","",'Time Series Inputs'!C751)</f>
        <v/>
      </c>
      <c r="E751" s="50" t="str">
        <f>IF('Rule Recommendations'!A751="","",'Rule Recommendations'!A751)</f>
        <v/>
      </c>
      <c r="F751" s="50" t="str">
        <f>IF($E751="","",IF(ROW($E751)&lt;=FIRST_TRADE_DATE,0,'Apply Constraints'!$E751))</f>
        <v/>
      </c>
      <c r="G751" s="50" t="str">
        <f t="shared" si="56"/>
        <v/>
      </c>
      <c r="H751" s="50" t="str">
        <f t="shared" si="57"/>
        <v/>
      </c>
      <c r="I751" s="49" t="str">
        <f t="shared" si="59"/>
        <v/>
      </c>
      <c r="J751" s="50" t="str">
        <f t="shared" si="58"/>
        <v/>
      </c>
    </row>
    <row r="752" spans="1:10" ht="15.75" customHeight="1">
      <c r="A752" s="40" t="str">
        <f t="shared" si="55"/>
        <v/>
      </c>
      <c r="B752" s="6" t="str">
        <f>IF('Time Series Inputs'!A752="","",'Time Series Inputs'!A752)</f>
        <v/>
      </c>
      <c r="C752" s="7" t="str">
        <f>IF('Time Series Inputs'!B752="","",'Time Series Inputs'!B752)</f>
        <v/>
      </c>
      <c r="D752" s="7" t="str">
        <f>IF('Time Series Inputs'!C752="","",'Time Series Inputs'!C752)</f>
        <v/>
      </c>
      <c r="E752" s="50" t="str">
        <f>IF('Rule Recommendations'!A752="","",'Rule Recommendations'!A752)</f>
        <v/>
      </c>
      <c r="F752" s="50" t="str">
        <f>IF($E752="","",IF(ROW($E752)&lt;=FIRST_TRADE_DATE,0,'Apply Constraints'!$E752))</f>
        <v/>
      </c>
      <c r="G752" s="50" t="str">
        <f t="shared" si="56"/>
        <v/>
      </c>
      <c r="H752" s="50" t="str">
        <f t="shared" si="57"/>
        <v/>
      </c>
      <c r="I752" s="49" t="str">
        <f t="shared" si="59"/>
        <v/>
      </c>
      <c r="J752" s="50" t="str">
        <f t="shared" si="58"/>
        <v/>
      </c>
    </row>
    <row r="753" spans="1:10" ht="15.75" customHeight="1">
      <c r="A753" s="40" t="str">
        <f t="shared" si="55"/>
        <v/>
      </c>
      <c r="B753" s="6" t="str">
        <f>IF('Time Series Inputs'!A753="","",'Time Series Inputs'!A753)</f>
        <v/>
      </c>
      <c r="C753" s="7" t="str">
        <f>IF('Time Series Inputs'!B753="","",'Time Series Inputs'!B753)</f>
        <v/>
      </c>
      <c r="D753" s="7" t="str">
        <f>IF('Time Series Inputs'!C753="","",'Time Series Inputs'!C753)</f>
        <v/>
      </c>
      <c r="E753" s="50" t="str">
        <f>IF('Rule Recommendations'!A753="","",'Rule Recommendations'!A753)</f>
        <v/>
      </c>
      <c r="F753" s="50" t="str">
        <f>IF($E753="","",IF(ROW($E753)&lt;=FIRST_TRADE_DATE,0,'Apply Constraints'!$E753))</f>
        <v/>
      </c>
      <c r="G753" s="50" t="str">
        <f t="shared" si="56"/>
        <v/>
      </c>
      <c r="H753" s="50" t="str">
        <f t="shared" si="57"/>
        <v/>
      </c>
      <c r="I753" s="49" t="str">
        <f t="shared" si="59"/>
        <v/>
      </c>
      <c r="J753" s="50" t="str">
        <f t="shared" si="58"/>
        <v/>
      </c>
    </row>
    <row r="754" spans="1:10" ht="15.75" customHeight="1">
      <c r="A754" s="40" t="str">
        <f t="shared" si="55"/>
        <v/>
      </c>
      <c r="B754" s="6" t="str">
        <f>IF('Time Series Inputs'!A754="","",'Time Series Inputs'!A754)</f>
        <v/>
      </c>
      <c r="C754" s="7" t="str">
        <f>IF('Time Series Inputs'!B754="","",'Time Series Inputs'!B754)</f>
        <v/>
      </c>
      <c r="D754" s="7" t="str">
        <f>IF('Time Series Inputs'!C754="","",'Time Series Inputs'!C754)</f>
        <v/>
      </c>
      <c r="E754" s="50" t="str">
        <f>IF('Rule Recommendations'!A754="","",'Rule Recommendations'!A754)</f>
        <v/>
      </c>
      <c r="F754" s="50" t="str">
        <f>IF($E754="","",IF(ROW($E754)&lt;=FIRST_TRADE_DATE,0,'Apply Constraints'!$E754))</f>
        <v/>
      </c>
      <c r="G754" s="50" t="str">
        <f t="shared" si="56"/>
        <v/>
      </c>
      <c r="H754" s="50" t="str">
        <f t="shared" si="57"/>
        <v/>
      </c>
      <c r="I754" s="49" t="str">
        <f t="shared" si="59"/>
        <v/>
      </c>
      <c r="J754" s="50" t="str">
        <f t="shared" si="58"/>
        <v/>
      </c>
    </row>
    <row r="755" spans="1:10" ht="15.75" customHeight="1">
      <c r="A755" s="40" t="str">
        <f t="shared" si="55"/>
        <v/>
      </c>
      <c r="B755" s="6" t="str">
        <f>IF('Time Series Inputs'!A755="","",'Time Series Inputs'!A755)</f>
        <v/>
      </c>
      <c r="C755" s="7" t="str">
        <f>IF('Time Series Inputs'!B755="","",'Time Series Inputs'!B755)</f>
        <v/>
      </c>
      <c r="D755" s="7" t="str">
        <f>IF('Time Series Inputs'!C755="","",'Time Series Inputs'!C755)</f>
        <v/>
      </c>
      <c r="E755" s="50" t="str">
        <f>IF('Rule Recommendations'!A755="","",'Rule Recommendations'!A755)</f>
        <v/>
      </c>
      <c r="F755" s="50" t="str">
        <f>IF($E755="","",IF(ROW($E755)&lt;=FIRST_TRADE_DATE,0,'Apply Constraints'!$E755))</f>
        <v/>
      </c>
      <c r="G755" s="50" t="str">
        <f t="shared" si="56"/>
        <v/>
      </c>
      <c r="H755" s="50" t="str">
        <f t="shared" si="57"/>
        <v/>
      </c>
      <c r="I755" s="49" t="str">
        <f t="shared" si="59"/>
        <v/>
      </c>
      <c r="J755" s="50" t="str">
        <f t="shared" si="58"/>
        <v/>
      </c>
    </row>
    <row r="756" spans="1:10" ht="15.75" customHeight="1">
      <c r="A756" s="40" t="str">
        <f t="shared" si="55"/>
        <v/>
      </c>
      <c r="B756" s="6" t="str">
        <f>IF('Time Series Inputs'!A756="","",'Time Series Inputs'!A756)</f>
        <v/>
      </c>
      <c r="C756" s="7" t="str">
        <f>IF('Time Series Inputs'!B756="","",'Time Series Inputs'!B756)</f>
        <v/>
      </c>
      <c r="D756" s="7" t="str">
        <f>IF('Time Series Inputs'!C756="","",'Time Series Inputs'!C756)</f>
        <v/>
      </c>
      <c r="E756" s="50" t="str">
        <f>IF('Rule Recommendations'!A756="","",'Rule Recommendations'!A756)</f>
        <v/>
      </c>
      <c r="F756" s="50" t="str">
        <f>IF($E756="","",IF(ROW($E756)&lt;=FIRST_TRADE_DATE,0,'Apply Constraints'!$E756))</f>
        <v/>
      </c>
      <c r="G756" s="50" t="str">
        <f t="shared" si="56"/>
        <v/>
      </c>
      <c r="H756" s="50" t="str">
        <f t="shared" si="57"/>
        <v/>
      </c>
      <c r="I756" s="49" t="str">
        <f t="shared" si="59"/>
        <v/>
      </c>
      <c r="J756" s="50" t="str">
        <f t="shared" si="58"/>
        <v/>
      </c>
    </row>
    <row r="757" spans="1:10" ht="15.75" customHeight="1">
      <c r="A757" s="40" t="str">
        <f t="shared" si="55"/>
        <v/>
      </c>
      <c r="B757" s="6" t="str">
        <f>IF('Time Series Inputs'!A757="","",'Time Series Inputs'!A757)</f>
        <v/>
      </c>
      <c r="C757" s="7" t="str">
        <f>IF('Time Series Inputs'!B757="","",'Time Series Inputs'!B757)</f>
        <v/>
      </c>
      <c r="D757" s="7" t="str">
        <f>IF('Time Series Inputs'!C757="","",'Time Series Inputs'!C757)</f>
        <v/>
      </c>
      <c r="E757" s="50" t="str">
        <f>IF('Rule Recommendations'!A757="","",'Rule Recommendations'!A757)</f>
        <v/>
      </c>
      <c r="F757" s="50" t="str">
        <f>IF($E757="","",IF(ROW($E757)&lt;=FIRST_TRADE_DATE,0,'Apply Constraints'!$E757))</f>
        <v/>
      </c>
      <c r="G757" s="50" t="str">
        <f t="shared" si="56"/>
        <v/>
      </c>
      <c r="H757" s="50" t="str">
        <f t="shared" si="57"/>
        <v/>
      </c>
      <c r="I757" s="49" t="str">
        <f t="shared" si="59"/>
        <v/>
      </c>
      <c r="J757" s="50" t="str">
        <f t="shared" si="58"/>
        <v/>
      </c>
    </row>
    <row r="758" spans="1:10" ht="15.75" customHeight="1">
      <c r="A758" s="40" t="str">
        <f t="shared" si="55"/>
        <v/>
      </c>
      <c r="B758" s="6" t="str">
        <f>IF('Time Series Inputs'!A758="","",'Time Series Inputs'!A758)</f>
        <v/>
      </c>
      <c r="C758" s="7" t="str">
        <f>IF('Time Series Inputs'!B758="","",'Time Series Inputs'!B758)</f>
        <v/>
      </c>
      <c r="D758" s="7" t="str">
        <f>IF('Time Series Inputs'!C758="","",'Time Series Inputs'!C758)</f>
        <v/>
      </c>
      <c r="E758" s="50" t="str">
        <f>IF('Rule Recommendations'!A758="","",'Rule Recommendations'!A758)</f>
        <v/>
      </c>
      <c r="F758" s="50" t="str">
        <f>IF($E758="","",IF(ROW($E758)&lt;=FIRST_TRADE_DATE,0,'Apply Constraints'!$E758))</f>
        <v/>
      </c>
      <c r="G758" s="50" t="str">
        <f t="shared" si="56"/>
        <v/>
      </c>
      <c r="H758" s="50" t="str">
        <f t="shared" si="57"/>
        <v/>
      </c>
      <c r="I758" s="49" t="str">
        <f t="shared" si="59"/>
        <v/>
      </c>
      <c r="J758" s="50" t="str">
        <f t="shared" si="58"/>
        <v/>
      </c>
    </row>
    <row r="759" spans="1:10" ht="15.75" customHeight="1">
      <c r="A759" s="40" t="str">
        <f t="shared" si="55"/>
        <v/>
      </c>
      <c r="B759" s="6" t="str">
        <f>IF('Time Series Inputs'!A759="","",'Time Series Inputs'!A759)</f>
        <v/>
      </c>
      <c r="C759" s="7" t="str">
        <f>IF('Time Series Inputs'!B759="","",'Time Series Inputs'!B759)</f>
        <v/>
      </c>
      <c r="D759" s="7" t="str">
        <f>IF('Time Series Inputs'!C759="","",'Time Series Inputs'!C759)</f>
        <v/>
      </c>
      <c r="E759" s="50" t="str">
        <f>IF('Rule Recommendations'!A759="","",'Rule Recommendations'!A759)</f>
        <v/>
      </c>
      <c r="F759" s="50" t="str">
        <f>IF($E759="","",IF(ROW($E759)&lt;=FIRST_TRADE_DATE,0,'Apply Constraints'!$E759))</f>
        <v/>
      </c>
      <c r="G759" s="50" t="str">
        <f t="shared" si="56"/>
        <v/>
      </c>
      <c r="H759" s="50" t="str">
        <f t="shared" si="57"/>
        <v/>
      </c>
      <c r="I759" s="49" t="str">
        <f t="shared" si="59"/>
        <v/>
      </c>
      <c r="J759" s="50" t="str">
        <f t="shared" si="58"/>
        <v/>
      </c>
    </row>
    <row r="760" spans="1:10" ht="15.75" customHeight="1">
      <c r="A760" s="40" t="str">
        <f t="shared" si="55"/>
        <v/>
      </c>
      <c r="B760" s="6" t="str">
        <f>IF('Time Series Inputs'!A760="","",'Time Series Inputs'!A760)</f>
        <v/>
      </c>
      <c r="C760" s="7" t="str">
        <f>IF('Time Series Inputs'!B760="","",'Time Series Inputs'!B760)</f>
        <v/>
      </c>
      <c r="D760" s="7" t="str">
        <f>IF('Time Series Inputs'!C760="","",'Time Series Inputs'!C760)</f>
        <v/>
      </c>
      <c r="E760" s="50" t="str">
        <f>IF('Rule Recommendations'!A760="","",'Rule Recommendations'!A760)</f>
        <v/>
      </c>
      <c r="F760" s="50" t="str">
        <f>IF($E760="","",IF(ROW($E760)&lt;=FIRST_TRADE_DATE,0,'Apply Constraints'!$E760))</f>
        <v/>
      </c>
      <c r="G760" s="50" t="str">
        <f t="shared" si="56"/>
        <v/>
      </c>
      <c r="H760" s="50" t="str">
        <f t="shared" si="57"/>
        <v/>
      </c>
      <c r="I760" s="49" t="str">
        <f t="shared" si="59"/>
        <v/>
      </c>
      <c r="J760" s="50" t="str">
        <f t="shared" si="58"/>
        <v/>
      </c>
    </row>
    <row r="761" spans="1:10" ht="15.75" customHeight="1">
      <c r="A761" s="40" t="str">
        <f t="shared" si="55"/>
        <v/>
      </c>
      <c r="B761" s="6" t="str">
        <f>IF('Time Series Inputs'!A761="","",'Time Series Inputs'!A761)</f>
        <v/>
      </c>
      <c r="C761" s="7" t="str">
        <f>IF('Time Series Inputs'!B761="","",'Time Series Inputs'!B761)</f>
        <v/>
      </c>
      <c r="D761" s="7" t="str">
        <f>IF('Time Series Inputs'!C761="","",'Time Series Inputs'!C761)</f>
        <v/>
      </c>
      <c r="E761" s="50" t="str">
        <f>IF('Rule Recommendations'!A761="","",'Rule Recommendations'!A761)</f>
        <v/>
      </c>
      <c r="F761" s="50" t="str">
        <f>IF($E761="","",IF(ROW($E761)&lt;=FIRST_TRADE_DATE,0,'Apply Constraints'!$E761))</f>
        <v/>
      </c>
      <c r="G761" s="50" t="str">
        <f t="shared" si="56"/>
        <v/>
      </c>
      <c r="H761" s="50" t="str">
        <f t="shared" si="57"/>
        <v/>
      </c>
      <c r="I761" s="49" t="str">
        <f t="shared" si="59"/>
        <v/>
      </c>
      <c r="J761" s="50" t="str">
        <f t="shared" si="58"/>
        <v/>
      </c>
    </row>
    <row r="762" spans="1:10" ht="15.75" customHeight="1">
      <c r="A762" s="40" t="str">
        <f t="shared" si="55"/>
        <v/>
      </c>
      <c r="B762" s="6" t="str">
        <f>IF('Time Series Inputs'!A762="","",'Time Series Inputs'!A762)</f>
        <v/>
      </c>
      <c r="C762" s="7" t="str">
        <f>IF('Time Series Inputs'!B762="","",'Time Series Inputs'!B762)</f>
        <v/>
      </c>
      <c r="D762" s="7" t="str">
        <f>IF('Time Series Inputs'!C762="","",'Time Series Inputs'!C762)</f>
        <v/>
      </c>
      <c r="E762" s="50" t="str">
        <f>IF('Rule Recommendations'!A762="","",'Rule Recommendations'!A762)</f>
        <v/>
      </c>
      <c r="F762" s="50" t="str">
        <f>IF($E762="","",IF(ROW($E762)&lt;=FIRST_TRADE_DATE,0,'Apply Constraints'!$E762))</f>
        <v/>
      </c>
      <c r="G762" s="50" t="str">
        <f t="shared" si="56"/>
        <v/>
      </c>
      <c r="H762" s="50" t="str">
        <f t="shared" si="57"/>
        <v/>
      </c>
      <c r="I762" s="49" t="str">
        <f t="shared" si="59"/>
        <v/>
      </c>
      <c r="J762" s="50" t="str">
        <f t="shared" si="58"/>
        <v/>
      </c>
    </row>
    <row r="763" spans="1:10" ht="15.75" customHeight="1">
      <c r="A763" s="40" t="str">
        <f t="shared" si="55"/>
        <v/>
      </c>
      <c r="B763" s="6" t="str">
        <f>IF('Time Series Inputs'!A763="","",'Time Series Inputs'!A763)</f>
        <v/>
      </c>
      <c r="C763" s="7" t="str">
        <f>IF('Time Series Inputs'!B763="","",'Time Series Inputs'!B763)</f>
        <v/>
      </c>
      <c r="D763" s="7" t="str">
        <f>IF('Time Series Inputs'!C763="","",'Time Series Inputs'!C763)</f>
        <v/>
      </c>
      <c r="E763" s="50" t="str">
        <f>IF('Rule Recommendations'!A763="","",'Rule Recommendations'!A763)</f>
        <v/>
      </c>
      <c r="F763" s="50" t="str">
        <f>IF($E763="","",IF(ROW($E763)&lt;=FIRST_TRADE_DATE,0,'Apply Constraints'!$E763))</f>
        <v/>
      </c>
      <c r="G763" s="50" t="str">
        <f t="shared" si="56"/>
        <v/>
      </c>
      <c r="H763" s="50" t="str">
        <f t="shared" si="57"/>
        <v/>
      </c>
      <c r="I763" s="49" t="str">
        <f t="shared" si="59"/>
        <v/>
      </c>
      <c r="J763" s="50" t="str">
        <f t="shared" si="58"/>
        <v/>
      </c>
    </row>
    <row r="764" spans="1:10" ht="15.75" customHeight="1">
      <c r="A764" s="40" t="str">
        <f t="shared" si="55"/>
        <v/>
      </c>
      <c r="B764" s="6" t="str">
        <f>IF('Time Series Inputs'!A764="","",'Time Series Inputs'!A764)</f>
        <v/>
      </c>
      <c r="C764" s="7" t="str">
        <f>IF('Time Series Inputs'!B764="","",'Time Series Inputs'!B764)</f>
        <v/>
      </c>
      <c r="D764" s="7" t="str">
        <f>IF('Time Series Inputs'!C764="","",'Time Series Inputs'!C764)</f>
        <v/>
      </c>
      <c r="E764" s="50" t="str">
        <f>IF('Rule Recommendations'!A764="","",'Rule Recommendations'!A764)</f>
        <v/>
      </c>
      <c r="F764" s="50" t="str">
        <f>IF($E764="","",IF(ROW($E764)&lt;=FIRST_TRADE_DATE,0,'Apply Constraints'!$E764))</f>
        <v/>
      </c>
      <c r="G764" s="50" t="str">
        <f t="shared" si="56"/>
        <v/>
      </c>
      <c r="H764" s="50" t="str">
        <f t="shared" si="57"/>
        <v/>
      </c>
      <c r="I764" s="49" t="str">
        <f t="shared" si="59"/>
        <v/>
      </c>
      <c r="J764" s="50" t="str">
        <f t="shared" si="58"/>
        <v/>
      </c>
    </row>
    <row r="765" spans="1:10" ht="15.75" customHeight="1">
      <c r="A765" s="40" t="str">
        <f t="shared" si="55"/>
        <v/>
      </c>
      <c r="B765" s="6" t="str">
        <f>IF('Time Series Inputs'!A765="","",'Time Series Inputs'!A765)</f>
        <v/>
      </c>
      <c r="C765" s="7" t="str">
        <f>IF('Time Series Inputs'!B765="","",'Time Series Inputs'!B765)</f>
        <v/>
      </c>
      <c r="D765" s="7" t="str">
        <f>IF('Time Series Inputs'!C765="","",'Time Series Inputs'!C765)</f>
        <v/>
      </c>
      <c r="E765" s="50" t="str">
        <f>IF('Rule Recommendations'!A765="","",'Rule Recommendations'!A765)</f>
        <v/>
      </c>
      <c r="F765" s="50" t="str">
        <f>IF($E765="","",IF(ROW($E765)&lt;=FIRST_TRADE_DATE,0,'Apply Constraints'!$E765))</f>
        <v/>
      </c>
      <c r="G765" s="50" t="str">
        <f t="shared" si="56"/>
        <v/>
      </c>
      <c r="H765" s="50" t="str">
        <f t="shared" si="57"/>
        <v/>
      </c>
      <c r="I765" s="49" t="str">
        <f t="shared" si="59"/>
        <v/>
      </c>
      <c r="J765" s="50" t="str">
        <f t="shared" si="58"/>
        <v/>
      </c>
    </row>
    <row r="766" spans="1:10" ht="15.75" customHeight="1">
      <c r="A766" s="40" t="str">
        <f t="shared" si="55"/>
        <v/>
      </c>
      <c r="B766" s="6" t="str">
        <f>IF('Time Series Inputs'!A766="","",'Time Series Inputs'!A766)</f>
        <v/>
      </c>
      <c r="C766" s="7" t="str">
        <f>IF('Time Series Inputs'!B766="","",'Time Series Inputs'!B766)</f>
        <v/>
      </c>
      <c r="D766" s="7" t="str">
        <f>IF('Time Series Inputs'!C766="","",'Time Series Inputs'!C766)</f>
        <v/>
      </c>
      <c r="E766" s="50" t="str">
        <f>IF('Rule Recommendations'!A766="","",'Rule Recommendations'!A766)</f>
        <v/>
      </c>
      <c r="F766" s="50" t="str">
        <f>IF($E766="","",IF(ROW($E766)&lt;=FIRST_TRADE_DATE,0,'Apply Constraints'!$E766))</f>
        <v/>
      </c>
      <c r="G766" s="50" t="str">
        <f t="shared" si="56"/>
        <v/>
      </c>
      <c r="H766" s="50" t="str">
        <f t="shared" si="57"/>
        <v/>
      </c>
      <c r="I766" s="49" t="str">
        <f t="shared" si="59"/>
        <v/>
      </c>
      <c r="J766" s="50" t="str">
        <f t="shared" si="58"/>
        <v/>
      </c>
    </row>
    <row r="767" spans="1:10" ht="15.75" customHeight="1">
      <c r="A767" s="40" t="str">
        <f t="shared" si="55"/>
        <v/>
      </c>
      <c r="B767" s="6" t="str">
        <f>IF('Time Series Inputs'!A767="","",'Time Series Inputs'!A767)</f>
        <v/>
      </c>
      <c r="C767" s="7" t="str">
        <f>IF('Time Series Inputs'!B767="","",'Time Series Inputs'!B767)</f>
        <v/>
      </c>
      <c r="D767" s="7" t="str">
        <f>IF('Time Series Inputs'!C767="","",'Time Series Inputs'!C767)</f>
        <v/>
      </c>
      <c r="E767" s="50" t="str">
        <f>IF('Rule Recommendations'!A767="","",'Rule Recommendations'!A767)</f>
        <v/>
      </c>
      <c r="F767" s="50" t="str">
        <f>IF($E767="","",IF(ROW($E767)&lt;=FIRST_TRADE_DATE,0,'Apply Constraints'!$E767))</f>
        <v/>
      </c>
      <c r="G767" s="50" t="str">
        <f t="shared" si="56"/>
        <v/>
      </c>
      <c r="H767" s="50" t="str">
        <f t="shared" si="57"/>
        <v/>
      </c>
      <c r="I767" s="49" t="str">
        <f t="shared" si="59"/>
        <v/>
      </c>
      <c r="J767" s="50" t="str">
        <f t="shared" si="58"/>
        <v/>
      </c>
    </row>
    <row r="768" spans="1:10" ht="15.75" customHeight="1">
      <c r="A768" s="40" t="str">
        <f t="shared" si="55"/>
        <v/>
      </c>
      <c r="B768" s="6" t="str">
        <f>IF('Time Series Inputs'!A768="","",'Time Series Inputs'!A768)</f>
        <v/>
      </c>
      <c r="C768" s="7" t="str">
        <f>IF('Time Series Inputs'!B768="","",'Time Series Inputs'!B768)</f>
        <v/>
      </c>
      <c r="D768" s="7" t="str">
        <f>IF('Time Series Inputs'!C768="","",'Time Series Inputs'!C768)</f>
        <v/>
      </c>
      <c r="E768" s="50" t="str">
        <f>IF('Rule Recommendations'!A768="","",'Rule Recommendations'!A768)</f>
        <v/>
      </c>
      <c r="F768" s="50" t="str">
        <f>IF($E768="","",IF(ROW($E768)&lt;=FIRST_TRADE_DATE,0,'Apply Constraints'!$E768))</f>
        <v/>
      </c>
      <c r="G768" s="50" t="str">
        <f t="shared" si="56"/>
        <v/>
      </c>
      <c r="H768" s="50" t="str">
        <f t="shared" si="57"/>
        <v/>
      </c>
      <c r="I768" s="49" t="str">
        <f t="shared" si="59"/>
        <v/>
      </c>
      <c r="J768" s="50" t="str">
        <f t="shared" si="58"/>
        <v/>
      </c>
    </row>
    <row r="769" spans="1:10" ht="15.75" customHeight="1">
      <c r="A769" s="40" t="str">
        <f t="shared" si="55"/>
        <v/>
      </c>
      <c r="B769" s="6" t="str">
        <f>IF('Time Series Inputs'!A769="","",'Time Series Inputs'!A769)</f>
        <v/>
      </c>
      <c r="C769" s="7" t="str">
        <f>IF('Time Series Inputs'!B769="","",'Time Series Inputs'!B769)</f>
        <v/>
      </c>
      <c r="D769" s="7" t="str">
        <f>IF('Time Series Inputs'!C769="","",'Time Series Inputs'!C769)</f>
        <v/>
      </c>
      <c r="E769" s="50" t="str">
        <f>IF('Rule Recommendations'!A769="","",'Rule Recommendations'!A769)</f>
        <v/>
      </c>
      <c r="F769" s="50" t="str">
        <f>IF($E769="","",IF(ROW($E769)&lt;=FIRST_TRADE_DATE,0,'Apply Constraints'!$E769))</f>
        <v/>
      </c>
      <c r="G769" s="50" t="str">
        <f t="shared" si="56"/>
        <v/>
      </c>
      <c r="H769" s="50" t="str">
        <f t="shared" si="57"/>
        <v/>
      </c>
      <c r="I769" s="49" t="str">
        <f t="shared" si="59"/>
        <v/>
      </c>
      <c r="J769" s="50" t="str">
        <f t="shared" si="58"/>
        <v/>
      </c>
    </row>
    <row r="770" spans="1:10" ht="15.75" customHeight="1">
      <c r="A770" s="40" t="str">
        <f t="shared" ref="A770:A833" si="60">IF(J770="","",J770)</f>
        <v/>
      </c>
      <c r="B770" s="6" t="str">
        <f>IF('Time Series Inputs'!A770="","",'Time Series Inputs'!A770)</f>
        <v/>
      </c>
      <c r="C770" s="7" t="str">
        <f>IF('Time Series Inputs'!B770="","",'Time Series Inputs'!B770)</f>
        <v/>
      </c>
      <c r="D770" s="7" t="str">
        <f>IF('Time Series Inputs'!C770="","",'Time Series Inputs'!C770)</f>
        <v/>
      </c>
      <c r="E770" s="50" t="str">
        <f>IF('Rule Recommendations'!A770="","",'Rule Recommendations'!A770)</f>
        <v/>
      </c>
      <c r="F770" s="50" t="str">
        <f>IF($E770="","",IF(ROW($E770)&lt;=FIRST_TRADE_DATE,0,'Apply Constraints'!$E770))</f>
        <v/>
      </c>
      <c r="G770" s="50" t="str">
        <f t="shared" ref="G770:G833" si="61">IF(F770="","",IF(ABS($F770)&gt;MAX_ALLOCATION, MAX_ALLOCATION*SIGN($F770),$F770))</f>
        <v/>
      </c>
      <c r="H770" s="50" t="str">
        <f t="shared" ref="H770:H833" si="62">IF(G770="","",MAX($G770,-ABS(MAXIMUM_SHORT)))</f>
        <v/>
      </c>
      <c r="I770" s="49" t="str">
        <f t="shared" si="59"/>
        <v/>
      </c>
      <c r="J770" s="50" t="str">
        <f t="shared" ref="J770:J833" si="63">IF(I770="Triggered", 0, H770)</f>
        <v/>
      </c>
    </row>
    <row r="771" spans="1:10" ht="15.75" customHeight="1">
      <c r="A771" s="40" t="str">
        <f t="shared" si="60"/>
        <v/>
      </c>
      <c r="B771" s="6" t="str">
        <f>IF('Time Series Inputs'!A771="","",'Time Series Inputs'!A771)</f>
        <v/>
      </c>
      <c r="C771" s="7" t="str">
        <f>IF('Time Series Inputs'!B771="","",'Time Series Inputs'!B771)</f>
        <v/>
      </c>
      <c r="D771" s="7" t="str">
        <f>IF('Time Series Inputs'!C771="","",'Time Series Inputs'!C771)</f>
        <v/>
      </c>
      <c r="E771" s="50" t="str">
        <f>IF('Rule Recommendations'!A771="","",'Rule Recommendations'!A771)</f>
        <v/>
      </c>
      <c r="F771" s="50" t="str">
        <f>IF($E771="","",IF(ROW($E771)&lt;=FIRST_TRADE_DATE,0,'Apply Constraints'!$E771))</f>
        <v/>
      </c>
      <c r="G771" s="50" t="str">
        <f t="shared" si="61"/>
        <v/>
      </c>
      <c r="H771" s="50" t="str">
        <f t="shared" si="62"/>
        <v/>
      </c>
      <c r="I771" s="49" t="str">
        <f t="shared" ref="I771:I834" si="64">IF(C771="","",IF(I770="Triggered","Triggered",IF((C771-C770)/C770*H770&lt;-STOP_LOSS,"Triggered","Inactive")))</f>
        <v/>
      </c>
      <c r="J771" s="50" t="str">
        <f t="shared" si="63"/>
        <v/>
      </c>
    </row>
    <row r="772" spans="1:10" ht="15.75" customHeight="1">
      <c r="A772" s="40" t="str">
        <f t="shared" si="60"/>
        <v/>
      </c>
      <c r="B772" s="6" t="str">
        <f>IF('Time Series Inputs'!A772="","",'Time Series Inputs'!A772)</f>
        <v/>
      </c>
      <c r="C772" s="7" t="str">
        <f>IF('Time Series Inputs'!B772="","",'Time Series Inputs'!B772)</f>
        <v/>
      </c>
      <c r="D772" s="7" t="str">
        <f>IF('Time Series Inputs'!C772="","",'Time Series Inputs'!C772)</f>
        <v/>
      </c>
      <c r="E772" s="50" t="str">
        <f>IF('Rule Recommendations'!A772="","",'Rule Recommendations'!A772)</f>
        <v/>
      </c>
      <c r="F772" s="50" t="str">
        <f>IF($E772="","",IF(ROW($E772)&lt;=FIRST_TRADE_DATE,0,'Apply Constraints'!$E772))</f>
        <v/>
      </c>
      <c r="G772" s="50" t="str">
        <f t="shared" si="61"/>
        <v/>
      </c>
      <c r="H772" s="50" t="str">
        <f t="shared" si="62"/>
        <v/>
      </c>
      <c r="I772" s="49" t="str">
        <f t="shared" si="64"/>
        <v/>
      </c>
      <c r="J772" s="50" t="str">
        <f t="shared" si="63"/>
        <v/>
      </c>
    </row>
    <row r="773" spans="1:10" ht="15.75" customHeight="1">
      <c r="A773" s="40" t="str">
        <f t="shared" si="60"/>
        <v/>
      </c>
      <c r="B773" s="6" t="str">
        <f>IF('Time Series Inputs'!A773="","",'Time Series Inputs'!A773)</f>
        <v/>
      </c>
      <c r="C773" s="7" t="str">
        <f>IF('Time Series Inputs'!B773="","",'Time Series Inputs'!B773)</f>
        <v/>
      </c>
      <c r="D773" s="7" t="str">
        <f>IF('Time Series Inputs'!C773="","",'Time Series Inputs'!C773)</f>
        <v/>
      </c>
      <c r="E773" s="50" t="str">
        <f>IF('Rule Recommendations'!A773="","",'Rule Recommendations'!A773)</f>
        <v/>
      </c>
      <c r="F773" s="50" t="str">
        <f>IF($E773="","",IF(ROW($E773)&lt;=FIRST_TRADE_DATE,0,'Apply Constraints'!$E773))</f>
        <v/>
      </c>
      <c r="G773" s="50" t="str">
        <f t="shared" si="61"/>
        <v/>
      </c>
      <c r="H773" s="50" t="str">
        <f t="shared" si="62"/>
        <v/>
      </c>
      <c r="I773" s="49" t="str">
        <f t="shared" si="64"/>
        <v/>
      </c>
      <c r="J773" s="50" t="str">
        <f t="shared" si="63"/>
        <v/>
      </c>
    </row>
    <row r="774" spans="1:10" ht="15.75" customHeight="1">
      <c r="A774" s="40" t="str">
        <f t="shared" si="60"/>
        <v/>
      </c>
      <c r="B774" s="6" t="str">
        <f>IF('Time Series Inputs'!A774="","",'Time Series Inputs'!A774)</f>
        <v/>
      </c>
      <c r="C774" s="7" t="str">
        <f>IF('Time Series Inputs'!B774="","",'Time Series Inputs'!B774)</f>
        <v/>
      </c>
      <c r="D774" s="7" t="str">
        <f>IF('Time Series Inputs'!C774="","",'Time Series Inputs'!C774)</f>
        <v/>
      </c>
      <c r="E774" s="50" t="str">
        <f>IF('Rule Recommendations'!A774="","",'Rule Recommendations'!A774)</f>
        <v/>
      </c>
      <c r="F774" s="50" t="str">
        <f>IF($E774="","",IF(ROW($E774)&lt;=FIRST_TRADE_DATE,0,'Apply Constraints'!$E774))</f>
        <v/>
      </c>
      <c r="G774" s="50" t="str">
        <f t="shared" si="61"/>
        <v/>
      </c>
      <c r="H774" s="50" t="str">
        <f t="shared" si="62"/>
        <v/>
      </c>
      <c r="I774" s="49" t="str">
        <f t="shared" si="64"/>
        <v/>
      </c>
      <c r="J774" s="50" t="str">
        <f t="shared" si="63"/>
        <v/>
      </c>
    </row>
    <row r="775" spans="1:10" ht="15.75" customHeight="1">
      <c r="A775" s="40" t="str">
        <f t="shared" si="60"/>
        <v/>
      </c>
      <c r="B775" s="6" t="str">
        <f>IF('Time Series Inputs'!A775="","",'Time Series Inputs'!A775)</f>
        <v/>
      </c>
      <c r="C775" s="7" t="str">
        <f>IF('Time Series Inputs'!B775="","",'Time Series Inputs'!B775)</f>
        <v/>
      </c>
      <c r="D775" s="7" t="str">
        <f>IF('Time Series Inputs'!C775="","",'Time Series Inputs'!C775)</f>
        <v/>
      </c>
      <c r="E775" s="50" t="str">
        <f>IF('Rule Recommendations'!A775="","",'Rule Recommendations'!A775)</f>
        <v/>
      </c>
      <c r="F775" s="50" t="str">
        <f>IF($E775="","",IF(ROW($E775)&lt;=FIRST_TRADE_DATE,0,'Apply Constraints'!$E775))</f>
        <v/>
      </c>
      <c r="G775" s="50" t="str">
        <f t="shared" si="61"/>
        <v/>
      </c>
      <c r="H775" s="50" t="str">
        <f t="shared" si="62"/>
        <v/>
      </c>
      <c r="I775" s="49" t="str">
        <f t="shared" si="64"/>
        <v/>
      </c>
      <c r="J775" s="50" t="str">
        <f t="shared" si="63"/>
        <v/>
      </c>
    </row>
    <row r="776" spans="1:10" ht="15.75" customHeight="1">
      <c r="A776" s="40" t="str">
        <f t="shared" si="60"/>
        <v/>
      </c>
      <c r="B776" s="6" t="str">
        <f>IF('Time Series Inputs'!A776="","",'Time Series Inputs'!A776)</f>
        <v/>
      </c>
      <c r="C776" s="7" t="str">
        <f>IF('Time Series Inputs'!B776="","",'Time Series Inputs'!B776)</f>
        <v/>
      </c>
      <c r="D776" s="7" t="str">
        <f>IF('Time Series Inputs'!C776="","",'Time Series Inputs'!C776)</f>
        <v/>
      </c>
      <c r="E776" s="50" t="str">
        <f>IF('Rule Recommendations'!A776="","",'Rule Recommendations'!A776)</f>
        <v/>
      </c>
      <c r="F776" s="50" t="str">
        <f>IF($E776="","",IF(ROW($E776)&lt;=FIRST_TRADE_DATE,0,'Apply Constraints'!$E776))</f>
        <v/>
      </c>
      <c r="G776" s="50" t="str">
        <f t="shared" si="61"/>
        <v/>
      </c>
      <c r="H776" s="50" t="str">
        <f t="shared" si="62"/>
        <v/>
      </c>
      <c r="I776" s="49" t="str">
        <f t="shared" si="64"/>
        <v/>
      </c>
      <c r="J776" s="50" t="str">
        <f t="shared" si="63"/>
        <v/>
      </c>
    </row>
    <row r="777" spans="1:10" ht="15.75" customHeight="1">
      <c r="A777" s="40" t="str">
        <f t="shared" si="60"/>
        <v/>
      </c>
      <c r="B777" s="6" t="str">
        <f>IF('Time Series Inputs'!A777="","",'Time Series Inputs'!A777)</f>
        <v/>
      </c>
      <c r="C777" s="7" t="str">
        <f>IF('Time Series Inputs'!B777="","",'Time Series Inputs'!B777)</f>
        <v/>
      </c>
      <c r="D777" s="7" t="str">
        <f>IF('Time Series Inputs'!C777="","",'Time Series Inputs'!C777)</f>
        <v/>
      </c>
      <c r="E777" s="50" t="str">
        <f>IF('Rule Recommendations'!A777="","",'Rule Recommendations'!A777)</f>
        <v/>
      </c>
      <c r="F777" s="50" t="str">
        <f>IF($E777="","",IF(ROW($E777)&lt;=FIRST_TRADE_DATE,0,'Apply Constraints'!$E777))</f>
        <v/>
      </c>
      <c r="G777" s="50" t="str">
        <f t="shared" si="61"/>
        <v/>
      </c>
      <c r="H777" s="50" t="str">
        <f t="shared" si="62"/>
        <v/>
      </c>
      <c r="I777" s="49" t="str">
        <f t="shared" si="64"/>
        <v/>
      </c>
      <c r="J777" s="50" t="str">
        <f t="shared" si="63"/>
        <v/>
      </c>
    </row>
    <row r="778" spans="1:10" ht="15.75" customHeight="1">
      <c r="A778" s="40" t="str">
        <f t="shared" si="60"/>
        <v/>
      </c>
      <c r="B778" s="6" t="str">
        <f>IF('Time Series Inputs'!A778="","",'Time Series Inputs'!A778)</f>
        <v/>
      </c>
      <c r="C778" s="7" t="str">
        <f>IF('Time Series Inputs'!B778="","",'Time Series Inputs'!B778)</f>
        <v/>
      </c>
      <c r="D778" s="7" t="str">
        <f>IF('Time Series Inputs'!C778="","",'Time Series Inputs'!C778)</f>
        <v/>
      </c>
      <c r="E778" s="50" t="str">
        <f>IF('Rule Recommendations'!A778="","",'Rule Recommendations'!A778)</f>
        <v/>
      </c>
      <c r="F778" s="50" t="str">
        <f>IF($E778="","",IF(ROW($E778)&lt;=FIRST_TRADE_DATE,0,'Apply Constraints'!$E778))</f>
        <v/>
      </c>
      <c r="G778" s="50" t="str">
        <f t="shared" si="61"/>
        <v/>
      </c>
      <c r="H778" s="50" t="str">
        <f t="shared" si="62"/>
        <v/>
      </c>
      <c r="I778" s="49" t="str">
        <f t="shared" si="64"/>
        <v/>
      </c>
      <c r="J778" s="50" t="str">
        <f t="shared" si="63"/>
        <v/>
      </c>
    </row>
    <row r="779" spans="1:10" ht="15.75" customHeight="1">
      <c r="A779" s="40" t="str">
        <f t="shared" si="60"/>
        <v/>
      </c>
      <c r="B779" s="6" t="str">
        <f>IF('Time Series Inputs'!A779="","",'Time Series Inputs'!A779)</f>
        <v/>
      </c>
      <c r="C779" s="7" t="str">
        <f>IF('Time Series Inputs'!B779="","",'Time Series Inputs'!B779)</f>
        <v/>
      </c>
      <c r="D779" s="7" t="str">
        <f>IF('Time Series Inputs'!C779="","",'Time Series Inputs'!C779)</f>
        <v/>
      </c>
      <c r="E779" s="50" t="str">
        <f>IF('Rule Recommendations'!A779="","",'Rule Recommendations'!A779)</f>
        <v/>
      </c>
      <c r="F779" s="50" t="str">
        <f>IF($E779="","",IF(ROW($E779)&lt;=FIRST_TRADE_DATE,0,'Apply Constraints'!$E779))</f>
        <v/>
      </c>
      <c r="G779" s="50" t="str">
        <f t="shared" si="61"/>
        <v/>
      </c>
      <c r="H779" s="50" t="str">
        <f t="shared" si="62"/>
        <v/>
      </c>
      <c r="I779" s="49" t="str">
        <f t="shared" si="64"/>
        <v/>
      </c>
      <c r="J779" s="50" t="str">
        <f t="shared" si="63"/>
        <v/>
      </c>
    </row>
    <row r="780" spans="1:10" ht="15.75" customHeight="1">
      <c r="A780" s="40" t="str">
        <f t="shared" si="60"/>
        <v/>
      </c>
      <c r="B780" s="6" t="str">
        <f>IF('Time Series Inputs'!A780="","",'Time Series Inputs'!A780)</f>
        <v/>
      </c>
      <c r="C780" s="7" t="str">
        <f>IF('Time Series Inputs'!B780="","",'Time Series Inputs'!B780)</f>
        <v/>
      </c>
      <c r="D780" s="7" t="str">
        <f>IF('Time Series Inputs'!C780="","",'Time Series Inputs'!C780)</f>
        <v/>
      </c>
      <c r="E780" s="50" t="str">
        <f>IF('Rule Recommendations'!A780="","",'Rule Recommendations'!A780)</f>
        <v/>
      </c>
      <c r="F780" s="50" t="str">
        <f>IF($E780="","",IF(ROW($E780)&lt;=FIRST_TRADE_DATE,0,'Apply Constraints'!$E780))</f>
        <v/>
      </c>
      <c r="G780" s="50" t="str">
        <f t="shared" si="61"/>
        <v/>
      </c>
      <c r="H780" s="50" t="str">
        <f t="shared" si="62"/>
        <v/>
      </c>
      <c r="I780" s="49" t="str">
        <f t="shared" si="64"/>
        <v/>
      </c>
      <c r="J780" s="50" t="str">
        <f t="shared" si="63"/>
        <v/>
      </c>
    </row>
    <row r="781" spans="1:10" ht="15.75" customHeight="1">
      <c r="A781" s="40" t="str">
        <f t="shared" si="60"/>
        <v/>
      </c>
      <c r="B781" s="6" t="str">
        <f>IF('Time Series Inputs'!A781="","",'Time Series Inputs'!A781)</f>
        <v/>
      </c>
      <c r="C781" s="7" t="str">
        <f>IF('Time Series Inputs'!B781="","",'Time Series Inputs'!B781)</f>
        <v/>
      </c>
      <c r="D781" s="7" t="str">
        <f>IF('Time Series Inputs'!C781="","",'Time Series Inputs'!C781)</f>
        <v/>
      </c>
      <c r="E781" s="50" t="str">
        <f>IF('Rule Recommendations'!A781="","",'Rule Recommendations'!A781)</f>
        <v/>
      </c>
      <c r="F781" s="50" t="str">
        <f>IF($E781="","",IF(ROW($E781)&lt;=FIRST_TRADE_DATE,0,'Apply Constraints'!$E781))</f>
        <v/>
      </c>
      <c r="G781" s="50" t="str">
        <f t="shared" si="61"/>
        <v/>
      </c>
      <c r="H781" s="50" t="str">
        <f t="shared" si="62"/>
        <v/>
      </c>
      <c r="I781" s="49" t="str">
        <f t="shared" si="64"/>
        <v/>
      </c>
      <c r="J781" s="50" t="str">
        <f t="shared" si="63"/>
        <v/>
      </c>
    </row>
    <row r="782" spans="1:10" ht="15.75" customHeight="1">
      <c r="A782" s="40" t="str">
        <f t="shared" si="60"/>
        <v/>
      </c>
      <c r="B782" s="6" t="str">
        <f>IF('Time Series Inputs'!A782="","",'Time Series Inputs'!A782)</f>
        <v/>
      </c>
      <c r="C782" s="7" t="str">
        <f>IF('Time Series Inputs'!B782="","",'Time Series Inputs'!B782)</f>
        <v/>
      </c>
      <c r="D782" s="7" t="str">
        <f>IF('Time Series Inputs'!C782="","",'Time Series Inputs'!C782)</f>
        <v/>
      </c>
      <c r="E782" s="50" t="str">
        <f>IF('Rule Recommendations'!A782="","",'Rule Recommendations'!A782)</f>
        <v/>
      </c>
      <c r="F782" s="50" t="str">
        <f>IF($E782="","",IF(ROW($E782)&lt;=FIRST_TRADE_DATE,0,'Apply Constraints'!$E782))</f>
        <v/>
      </c>
      <c r="G782" s="50" t="str">
        <f t="shared" si="61"/>
        <v/>
      </c>
      <c r="H782" s="50" t="str">
        <f t="shared" si="62"/>
        <v/>
      </c>
      <c r="I782" s="49" t="str">
        <f t="shared" si="64"/>
        <v/>
      </c>
      <c r="J782" s="50" t="str">
        <f t="shared" si="63"/>
        <v/>
      </c>
    </row>
    <row r="783" spans="1:10" ht="15.75" customHeight="1">
      <c r="A783" s="40" t="str">
        <f t="shared" si="60"/>
        <v/>
      </c>
      <c r="B783" s="6" t="str">
        <f>IF('Time Series Inputs'!A783="","",'Time Series Inputs'!A783)</f>
        <v/>
      </c>
      <c r="C783" s="7" t="str">
        <f>IF('Time Series Inputs'!B783="","",'Time Series Inputs'!B783)</f>
        <v/>
      </c>
      <c r="D783" s="7" t="str">
        <f>IF('Time Series Inputs'!C783="","",'Time Series Inputs'!C783)</f>
        <v/>
      </c>
      <c r="E783" s="50" t="str">
        <f>IF('Rule Recommendations'!A783="","",'Rule Recommendations'!A783)</f>
        <v/>
      </c>
      <c r="F783" s="50" t="str">
        <f>IF($E783="","",IF(ROW($E783)&lt;=FIRST_TRADE_DATE,0,'Apply Constraints'!$E783))</f>
        <v/>
      </c>
      <c r="G783" s="50" t="str">
        <f t="shared" si="61"/>
        <v/>
      </c>
      <c r="H783" s="50" t="str">
        <f t="shared" si="62"/>
        <v/>
      </c>
      <c r="I783" s="49" t="str">
        <f t="shared" si="64"/>
        <v/>
      </c>
      <c r="J783" s="50" t="str">
        <f t="shared" si="63"/>
        <v/>
      </c>
    </row>
    <row r="784" spans="1:10" ht="15.75" customHeight="1">
      <c r="A784" s="40" t="str">
        <f t="shared" si="60"/>
        <v/>
      </c>
      <c r="B784" s="6" t="str">
        <f>IF('Time Series Inputs'!A784="","",'Time Series Inputs'!A784)</f>
        <v/>
      </c>
      <c r="C784" s="7" t="str">
        <f>IF('Time Series Inputs'!B784="","",'Time Series Inputs'!B784)</f>
        <v/>
      </c>
      <c r="D784" s="7" t="str">
        <f>IF('Time Series Inputs'!C784="","",'Time Series Inputs'!C784)</f>
        <v/>
      </c>
      <c r="E784" s="50" t="str">
        <f>IF('Rule Recommendations'!A784="","",'Rule Recommendations'!A784)</f>
        <v/>
      </c>
      <c r="F784" s="50" t="str">
        <f>IF($E784="","",IF(ROW($E784)&lt;=FIRST_TRADE_DATE,0,'Apply Constraints'!$E784))</f>
        <v/>
      </c>
      <c r="G784" s="50" t="str">
        <f t="shared" si="61"/>
        <v/>
      </c>
      <c r="H784" s="50" t="str">
        <f t="shared" si="62"/>
        <v/>
      </c>
      <c r="I784" s="49" t="str">
        <f t="shared" si="64"/>
        <v/>
      </c>
      <c r="J784" s="50" t="str">
        <f t="shared" si="63"/>
        <v/>
      </c>
    </row>
    <row r="785" spans="1:10" ht="15.75" customHeight="1">
      <c r="A785" s="40" t="str">
        <f t="shared" si="60"/>
        <v/>
      </c>
      <c r="B785" s="6" t="str">
        <f>IF('Time Series Inputs'!A785="","",'Time Series Inputs'!A785)</f>
        <v/>
      </c>
      <c r="C785" s="7" t="str">
        <f>IF('Time Series Inputs'!B785="","",'Time Series Inputs'!B785)</f>
        <v/>
      </c>
      <c r="D785" s="7" t="str">
        <f>IF('Time Series Inputs'!C785="","",'Time Series Inputs'!C785)</f>
        <v/>
      </c>
      <c r="E785" s="50" t="str">
        <f>IF('Rule Recommendations'!A785="","",'Rule Recommendations'!A785)</f>
        <v/>
      </c>
      <c r="F785" s="50" t="str">
        <f>IF($E785="","",IF(ROW($E785)&lt;=FIRST_TRADE_DATE,0,'Apply Constraints'!$E785))</f>
        <v/>
      </c>
      <c r="G785" s="50" t="str">
        <f t="shared" si="61"/>
        <v/>
      </c>
      <c r="H785" s="50" t="str">
        <f t="shared" si="62"/>
        <v/>
      </c>
      <c r="I785" s="49" t="str">
        <f t="shared" si="64"/>
        <v/>
      </c>
      <c r="J785" s="50" t="str">
        <f t="shared" si="63"/>
        <v/>
      </c>
    </row>
    <row r="786" spans="1:10" ht="15.75" customHeight="1">
      <c r="A786" s="40" t="str">
        <f t="shared" si="60"/>
        <v/>
      </c>
      <c r="B786" s="6" t="str">
        <f>IF('Time Series Inputs'!A786="","",'Time Series Inputs'!A786)</f>
        <v/>
      </c>
      <c r="C786" s="7" t="str">
        <f>IF('Time Series Inputs'!B786="","",'Time Series Inputs'!B786)</f>
        <v/>
      </c>
      <c r="D786" s="7" t="str">
        <f>IF('Time Series Inputs'!C786="","",'Time Series Inputs'!C786)</f>
        <v/>
      </c>
      <c r="E786" s="50" t="str">
        <f>IF('Rule Recommendations'!A786="","",'Rule Recommendations'!A786)</f>
        <v/>
      </c>
      <c r="F786" s="50" t="str">
        <f>IF($E786="","",IF(ROW($E786)&lt;=FIRST_TRADE_DATE,0,'Apply Constraints'!$E786))</f>
        <v/>
      </c>
      <c r="G786" s="50" t="str">
        <f t="shared" si="61"/>
        <v/>
      </c>
      <c r="H786" s="50" t="str">
        <f t="shared" si="62"/>
        <v/>
      </c>
      <c r="I786" s="49" t="str">
        <f t="shared" si="64"/>
        <v/>
      </c>
      <c r="J786" s="50" t="str">
        <f t="shared" si="63"/>
        <v/>
      </c>
    </row>
    <row r="787" spans="1:10" ht="15.75" customHeight="1">
      <c r="A787" s="40" t="str">
        <f t="shared" si="60"/>
        <v/>
      </c>
      <c r="B787" s="6" t="str">
        <f>IF('Time Series Inputs'!A787="","",'Time Series Inputs'!A787)</f>
        <v/>
      </c>
      <c r="C787" s="7" t="str">
        <f>IF('Time Series Inputs'!B787="","",'Time Series Inputs'!B787)</f>
        <v/>
      </c>
      <c r="D787" s="7" t="str">
        <f>IF('Time Series Inputs'!C787="","",'Time Series Inputs'!C787)</f>
        <v/>
      </c>
      <c r="E787" s="50" t="str">
        <f>IF('Rule Recommendations'!A787="","",'Rule Recommendations'!A787)</f>
        <v/>
      </c>
      <c r="F787" s="50" t="str">
        <f>IF($E787="","",IF(ROW($E787)&lt;=FIRST_TRADE_DATE,0,'Apply Constraints'!$E787))</f>
        <v/>
      </c>
      <c r="G787" s="50" t="str">
        <f t="shared" si="61"/>
        <v/>
      </c>
      <c r="H787" s="50" t="str">
        <f t="shared" si="62"/>
        <v/>
      </c>
      <c r="I787" s="49" t="str">
        <f t="shared" si="64"/>
        <v/>
      </c>
      <c r="J787" s="50" t="str">
        <f t="shared" si="63"/>
        <v/>
      </c>
    </row>
    <row r="788" spans="1:10" ht="15.75" customHeight="1">
      <c r="A788" s="40" t="str">
        <f t="shared" si="60"/>
        <v/>
      </c>
      <c r="B788" s="6" t="str">
        <f>IF('Time Series Inputs'!A788="","",'Time Series Inputs'!A788)</f>
        <v/>
      </c>
      <c r="C788" s="7" t="str">
        <f>IF('Time Series Inputs'!B788="","",'Time Series Inputs'!B788)</f>
        <v/>
      </c>
      <c r="D788" s="7" t="str">
        <f>IF('Time Series Inputs'!C788="","",'Time Series Inputs'!C788)</f>
        <v/>
      </c>
      <c r="E788" s="50" t="str">
        <f>IF('Rule Recommendations'!A788="","",'Rule Recommendations'!A788)</f>
        <v/>
      </c>
      <c r="F788" s="50" t="str">
        <f>IF($E788="","",IF(ROW($E788)&lt;=FIRST_TRADE_DATE,0,'Apply Constraints'!$E788))</f>
        <v/>
      </c>
      <c r="G788" s="50" t="str">
        <f t="shared" si="61"/>
        <v/>
      </c>
      <c r="H788" s="50" t="str">
        <f t="shared" si="62"/>
        <v/>
      </c>
      <c r="I788" s="49" t="str">
        <f t="shared" si="64"/>
        <v/>
      </c>
      <c r="J788" s="50" t="str">
        <f t="shared" si="63"/>
        <v/>
      </c>
    </row>
    <row r="789" spans="1:10" ht="15.75" customHeight="1">
      <c r="A789" s="40" t="str">
        <f t="shared" si="60"/>
        <v/>
      </c>
      <c r="B789" s="6" t="str">
        <f>IF('Time Series Inputs'!A789="","",'Time Series Inputs'!A789)</f>
        <v/>
      </c>
      <c r="C789" s="7" t="str">
        <f>IF('Time Series Inputs'!B789="","",'Time Series Inputs'!B789)</f>
        <v/>
      </c>
      <c r="D789" s="7" t="str">
        <f>IF('Time Series Inputs'!C789="","",'Time Series Inputs'!C789)</f>
        <v/>
      </c>
      <c r="E789" s="50" t="str">
        <f>IF('Rule Recommendations'!A789="","",'Rule Recommendations'!A789)</f>
        <v/>
      </c>
      <c r="F789" s="50" t="str">
        <f>IF($E789="","",IF(ROW($E789)&lt;=FIRST_TRADE_DATE,0,'Apply Constraints'!$E789))</f>
        <v/>
      </c>
      <c r="G789" s="50" t="str">
        <f t="shared" si="61"/>
        <v/>
      </c>
      <c r="H789" s="50" t="str">
        <f t="shared" si="62"/>
        <v/>
      </c>
      <c r="I789" s="49" t="str">
        <f t="shared" si="64"/>
        <v/>
      </c>
      <c r="J789" s="50" t="str">
        <f t="shared" si="63"/>
        <v/>
      </c>
    </row>
    <row r="790" spans="1:10" ht="15.75" customHeight="1">
      <c r="A790" s="40" t="str">
        <f t="shared" si="60"/>
        <v/>
      </c>
      <c r="B790" s="6" t="str">
        <f>IF('Time Series Inputs'!A790="","",'Time Series Inputs'!A790)</f>
        <v/>
      </c>
      <c r="C790" s="7" t="str">
        <f>IF('Time Series Inputs'!B790="","",'Time Series Inputs'!B790)</f>
        <v/>
      </c>
      <c r="D790" s="7" t="str">
        <f>IF('Time Series Inputs'!C790="","",'Time Series Inputs'!C790)</f>
        <v/>
      </c>
      <c r="E790" s="50" t="str">
        <f>IF('Rule Recommendations'!A790="","",'Rule Recommendations'!A790)</f>
        <v/>
      </c>
      <c r="F790" s="50" t="str">
        <f>IF($E790="","",IF(ROW($E790)&lt;=FIRST_TRADE_DATE,0,'Apply Constraints'!$E790))</f>
        <v/>
      </c>
      <c r="G790" s="50" t="str">
        <f t="shared" si="61"/>
        <v/>
      </c>
      <c r="H790" s="50" t="str">
        <f t="shared" si="62"/>
        <v/>
      </c>
      <c r="I790" s="49" t="str">
        <f t="shared" si="64"/>
        <v/>
      </c>
      <c r="J790" s="50" t="str">
        <f t="shared" si="63"/>
        <v/>
      </c>
    </row>
    <row r="791" spans="1:10" ht="15.75" customHeight="1">
      <c r="A791" s="40" t="str">
        <f t="shared" si="60"/>
        <v/>
      </c>
      <c r="B791" s="6" t="str">
        <f>IF('Time Series Inputs'!A791="","",'Time Series Inputs'!A791)</f>
        <v/>
      </c>
      <c r="C791" s="7" t="str">
        <f>IF('Time Series Inputs'!B791="","",'Time Series Inputs'!B791)</f>
        <v/>
      </c>
      <c r="D791" s="7" t="str">
        <f>IF('Time Series Inputs'!C791="","",'Time Series Inputs'!C791)</f>
        <v/>
      </c>
      <c r="E791" s="50" t="str">
        <f>IF('Rule Recommendations'!A791="","",'Rule Recommendations'!A791)</f>
        <v/>
      </c>
      <c r="F791" s="50" t="str">
        <f>IF($E791="","",IF(ROW($E791)&lt;=FIRST_TRADE_DATE,0,'Apply Constraints'!$E791))</f>
        <v/>
      </c>
      <c r="G791" s="50" t="str">
        <f t="shared" si="61"/>
        <v/>
      </c>
      <c r="H791" s="50" t="str">
        <f t="shared" si="62"/>
        <v/>
      </c>
      <c r="I791" s="49" t="str">
        <f t="shared" si="64"/>
        <v/>
      </c>
      <c r="J791" s="50" t="str">
        <f t="shared" si="63"/>
        <v/>
      </c>
    </row>
    <row r="792" spans="1:10" ht="15.75" customHeight="1">
      <c r="A792" s="40" t="str">
        <f t="shared" si="60"/>
        <v/>
      </c>
      <c r="B792" s="6" t="str">
        <f>IF('Time Series Inputs'!A792="","",'Time Series Inputs'!A792)</f>
        <v/>
      </c>
      <c r="C792" s="7" t="str">
        <f>IF('Time Series Inputs'!B792="","",'Time Series Inputs'!B792)</f>
        <v/>
      </c>
      <c r="D792" s="7" t="str">
        <f>IF('Time Series Inputs'!C792="","",'Time Series Inputs'!C792)</f>
        <v/>
      </c>
      <c r="E792" s="50" t="str">
        <f>IF('Rule Recommendations'!A792="","",'Rule Recommendations'!A792)</f>
        <v/>
      </c>
      <c r="F792" s="50" t="str">
        <f>IF($E792="","",IF(ROW($E792)&lt;=FIRST_TRADE_DATE,0,'Apply Constraints'!$E792))</f>
        <v/>
      </c>
      <c r="G792" s="50" t="str">
        <f t="shared" si="61"/>
        <v/>
      </c>
      <c r="H792" s="50" t="str">
        <f t="shared" si="62"/>
        <v/>
      </c>
      <c r="I792" s="49" t="str">
        <f t="shared" si="64"/>
        <v/>
      </c>
      <c r="J792" s="50" t="str">
        <f t="shared" si="63"/>
        <v/>
      </c>
    </row>
    <row r="793" spans="1:10" ht="15.75" customHeight="1">
      <c r="A793" s="40" t="str">
        <f t="shared" si="60"/>
        <v/>
      </c>
      <c r="B793" s="6" t="str">
        <f>IF('Time Series Inputs'!A793="","",'Time Series Inputs'!A793)</f>
        <v/>
      </c>
      <c r="C793" s="7" t="str">
        <f>IF('Time Series Inputs'!B793="","",'Time Series Inputs'!B793)</f>
        <v/>
      </c>
      <c r="D793" s="7" t="str">
        <f>IF('Time Series Inputs'!C793="","",'Time Series Inputs'!C793)</f>
        <v/>
      </c>
      <c r="E793" s="50" t="str">
        <f>IF('Rule Recommendations'!A793="","",'Rule Recommendations'!A793)</f>
        <v/>
      </c>
      <c r="F793" s="50" t="str">
        <f>IF($E793="","",IF(ROW($E793)&lt;=FIRST_TRADE_DATE,0,'Apply Constraints'!$E793))</f>
        <v/>
      </c>
      <c r="G793" s="50" t="str">
        <f t="shared" si="61"/>
        <v/>
      </c>
      <c r="H793" s="50" t="str">
        <f t="shared" si="62"/>
        <v/>
      </c>
      <c r="I793" s="49" t="str">
        <f t="shared" si="64"/>
        <v/>
      </c>
      <c r="J793" s="50" t="str">
        <f t="shared" si="63"/>
        <v/>
      </c>
    </row>
    <row r="794" spans="1:10" ht="15.75" customHeight="1">
      <c r="A794" s="40" t="str">
        <f t="shared" si="60"/>
        <v/>
      </c>
      <c r="B794" s="6" t="str">
        <f>IF('Time Series Inputs'!A794="","",'Time Series Inputs'!A794)</f>
        <v/>
      </c>
      <c r="C794" s="7" t="str">
        <f>IF('Time Series Inputs'!B794="","",'Time Series Inputs'!B794)</f>
        <v/>
      </c>
      <c r="D794" s="7" t="str">
        <f>IF('Time Series Inputs'!C794="","",'Time Series Inputs'!C794)</f>
        <v/>
      </c>
      <c r="E794" s="50" t="str">
        <f>IF('Rule Recommendations'!A794="","",'Rule Recommendations'!A794)</f>
        <v/>
      </c>
      <c r="F794" s="50" t="str">
        <f>IF($E794="","",IF(ROW($E794)&lt;=FIRST_TRADE_DATE,0,'Apply Constraints'!$E794))</f>
        <v/>
      </c>
      <c r="G794" s="50" t="str">
        <f t="shared" si="61"/>
        <v/>
      </c>
      <c r="H794" s="50" t="str">
        <f t="shared" si="62"/>
        <v/>
      </c>
      <c r="I794" s="49" t="str">
        <f t="shared" si="64"/>
        <v/>
      </c>
      <c r="J794" s="50" t="str">
        <f t="shared" si="63"/>
        <v/>
      </c>
    </row>
    <row r="795" spans="1:10" ht="15.75" customHeight="1">
      <c r="A795" s="40" t="str">
        <f t="shared" si="60"/>
        <v/>
      </c>
      <c r="B795" s="6" t="str">
        <f>IF('Time Series Inputs'!A795="","",'Time Series Inputs'!A795)</f>
        <v/>
      </c>
      <c r="C795" s="7" t="str">
        <f>IF('Time Series Inputs'!B795="","",'Time Series Inputs'!B795)</f>
        <v/>
      </c>
      <c r="D795" s="7" t="str">
        <f>IF('Time Series Inputs'!C795="","",'Time Series Inputs'!C795)</f>
        <v/>
      </c>
      <c r="E795" s="50" t="str">
        <f>IF('Rule Recommendations'!A795="","",'Rule Recommendations'!A795)</f>
        <v/>
      </c>
      <c r="F795" s="50" t="str">
        <f>IF($E795="","",IF(ROW($E795)&lt;=FIRST_TRADE_DATE,0,'Apply Constraints'!$E795))</f>
        <v/>
      </c>
      <c r="G795" s="50" t="str">
        <f t="shared" si="61"/>
        <v/>
      </c>
      <c r="H795" s="50" t="str">
        <f t="shared" si="62"/>
        <v/>
      </c>
      <c r="I795" s="49" t="str">
        <f t="shared" si="64"/>
        <v/>
      </c>
      <c r="J795" s="50" t="str">
        <f t="shared" si="63"/>
        <v/>
      </c>
    </row>
    <row r="796" spans="1:10" ht="15.75" customHeight="1">
      <c r="A796" s="40" t="str">
        <f t="shared" si="60"/>
        <v/>
      </c>
      <c r="B796" s="6" t="str">
        <f>IF('Time Series Inputs'!A796="","",'Time Series Inputs'!A796)</f>
        <v/>
      </c>
      <c r="C796" s="7" t="str">
        <f>IF('Time Series Inputs'!B796="","",'Time Series Inputs'!B796)</f>
        <v/>
      </c>
      <c r="D796" s="7" t="str">
        <f>IF('Time Series Inputs'!C796="","",'Time Series Inputs'!C796)</f>
        <v/>
      </c>
      <c r="E796" s="50" t="str">
        <f>IF('Rule Recommendations'!A796="","",'Rule Recommendations'!A796)</f>
        <v/>
      </c>
      <c r="F796" s="50" t="str">
        <f>IF($E796="","",IF(ROW($E796)&lt;=FIRST_TRADE_DATE,0,'Apply Constraints'!$E796))</f>
        <v/>
      </c>
      <c r="G796" s="50" t="str">
        <f t="shared" si="61"/>
        <v/>
      </c>
      <c r="H796" s="50" t="str">
        <f t="shared" si="62"/>
        <v/>
      </c>
      <c r="I796" s="49" t="str">
        <f t="shared" si="64"/>
        <v/>
      </c>
      <c r="J796" s="50" t="str">
        <f t="shared" si="63"/>
        <v/>
      </c>
    </row>
    <row r="797" spans="1:10" ht="15.75" customHeight="1">
      <c r="A797" s="40" t="str">
        <f t="shared" si="60"/>
        <v/>
      </c>
      <c r="B797" s="6" t="str">
        <f>IF('Time Series Inputs'!A797="","",'Time Series Inputs'!A797)</f>
        <v/>
      </c>
      <c r="C797" s="7" t="str">
        <f>IF('Time Series Inputs'!B797="","",'Time Series Inputs'!B797)</f>
        <v/>
      </c>
      <c r="D797" s="7" t="str">
        <f>IF('Time Series Inputs'!C797="","",'Time Series Inputs'!C797)</f>
        <v/>
      </c>
      <c r="E797" s="50" t="str">
        <f>IF('Rule Recommendations'!A797="","",'Rule Recommendations'!A797)</f>
        <v/>
      </c>
      <c r="F797" s="50" t="str">
        <f>IF($E797="","",IF(ROW($E797)&lt;=FIRST_TRADE_DATE,0,'Apply Constraints'!$E797))</f>
        <v/>
      </c>
      <c r="G797" s="50" t="str">
        <f t="shared" si="61"/>
        <v/>
      </c>
      <c r="H797" s="50" t="str">
        <f t="shared" si="62"/>
        <v/>
      </c>
      <c r="I797" s="49" t="str">
        <f t="shared" si="64"/>
        <v/>
      </c>
      <c r="J797" s="50" t="str">
        <f t="shared" si="63"/>
        <v/>
      </c>
    </row>
    <row r="798" spans="1:10" ht="15.75" customHeight="1">
      <c r="A798" s="40" t="str">
        <f t="shared" si="60"/>
        <v/>
      </c>
      <c r="B798" s="6" t="str">
        <f>IF('Time Series Inputs'!A798="","",'Time Series Inputs'!A798)</f>
        <v/>
      </c>
      <c r="C798" s="7" t="str">
        <f>IF('Time Series Inputs'!B798="","",'Time Series Inputs'!B798)</f>
        <v/>
      </c>
      <c r="D798" s="7" t="str">
        <f>IF('Time Series Inputs'!C798="","",'Time Series Inputs'!C798)</f>
        <v/>
      </c>
      <c r="E798" s="50" t="str">
        <f>IF('Rule Recommendations'!A798="","",'Rule Recommendations'!A798)</f>
        <v/>
      </c>
      <c r="F798" s="50" t="str">
        <f>IF($E798="","",IF(ROW($E798)&lt;=FIRST_TRADE_DATE,0,'Apply Constraints'!$E798))</f>
        <v/>
      </c>
      <c r="G798" s="50" t="str">
        <f t="shared" si="61"/>
        <v/>
      </c>
      <c r="H798" s="50" t="str">
        <f t="shared" si="62"/>
        <v/>
      </c>
      <c r="I798" s="49" t="str">
        <f t="shared" si="64"/>
        <v/>
      </c>
      <c r="J798" s="50" t="str">
        <f t="shared" si="63"/>
        <v/>
      </c>
    </row>
    <row r="799" spans="1:10" ht="15.75" customHeight="1">
      <c r="A799" s="40" t="str">
        <f t="shared" si="60"/>
        <v/>
      </c>
      <c r="B799" s="6" t="str">
        <f>IF('Time Series Inputs'!A799="","",'Time Series Inputs'!A799)</f>
        <v/>
      </c>
      <c r="C799" s="7" t="str">
        <f>IF('Time Series Inputs'!B799="","",'Time Series Inputs'!B799)</f>
        <v/>
      </c>
      <c r="D799" s="7" t="str">
        <f>IF('Time Series Inputs'!C799="","",'Time Series Inputs'!C799)</f>
        <v/>
      </c>
      <c r="E799" s="50" t="str">
        <f>IF('Rule Recommendations'!A799="","",'Rule Recommendations'!A799)</f>
        <v/>
      </c>
      <c r="F799" s="50" t="str">
        <f>IF($E799="","",IF(ROW($E799)&lt;=FIRST_TRADE_DATE,0,'Apply Constraints'!$E799))</f>
        <v/>
      </c>
      <c r="G799" s="50" t="str">
        <f t="shared" si="61"/>
        <v/>
      </c>
      <c r="H799" s="50" t="str">
        <f t="shared" si="62"/>
        <v/>
      </c>
      <c r="I799" s="49" t="str">
        <f t="shared" si="64"/>
        <v/>
      </c>
      <c r="J799" s="50" t="str">
        <f t="shared" si="63"/>
        <v/>
      </c>
    </row>
    <row r="800" spans="1:10" ht="15.75" customHeight="1">
      <c r="A800" s="40" t="str">
        <f t="shared" si="60"/>
        <v/>
      </c>
      <c r="B800" s="6" t="str">
        <f>IF('Time Series Inputs'!A800="","",'Time Series Inputs'!A800)</f>
        <v/>
      </c>
      <c r="C800" s="7" t="str">
        <f>IF('Time Series Inputs'!B800="","",'Time Series Inputs'!B800)</f>
        <v/>
      </c>
      <c r="D800" s="7" t="str">
        <f>IF('Time Series Inputs'!C800="","",'Time Series Inputs'!C800)</f>
        <v/>
      </c>
      <c r="E800" s="50" t="str">
        <f>IF('Rule Recommendations'!A800="","",'Rule Recommendations'!A800)</f>
        <v/>
      </c>
      <c r="F800" s="50" t="str">
        <f>IF($E800="","",IF(ROW($E800)&lt;=FIRST_TRADE_DATE,0,'Apply Constraints'!$E800))</f>
        <v/>
      </c>
      <c r="G800" s="50" t="str">
        <f t="shared" si="61"/>
        <v/>
      </c>
      <c r="H800" s="50" t="str">
        <f t="shared" si="62"/>
        <v/>
      </c>
      <c r="I800" s="49" t="str">
        <f t="shared" si="64"/>
        <v/>
      </c>
      <c r="J800" s="50" t="str">
        <f t="shared" si="63"/>
        <v/>
      </c>
    </row>
    <row r="801" spans="1:10" ht="15.75" customHeight="1">
      <c r="A801" s="40" t="str">
        <f t="shared" si="60"/>
        <v/>
      </c>
      <c r="B801" s="6" t="str">
        <f>IF('Time Series Inputs'!A801="","",'Time Series Inputs'!A801)</f>
        <v/>
      </c>
      <c r="C801" s="7" t="str">
        <f>IF('Time Series Inputs'!B801="","",'Time Series Inputs'!B801)</f>
        <v/>
      </c>
      <c r="D801" s="7" t="str">
        <f>IF('Time Series Inputs'!C801="","",'Time Series Inputs'!C801)</f>
        <v/>
      </c>
      <c r="E801" s="50" t="str">
        <f>IF('Rule Recommendations'!A801="","",'Rule Recommendations'!A801)</f>
        <v/>
      </c>
      <c r="F801" s="50" t="str">
        <f>IF($E801="","",IF(ROW($E801)&lt;=FIRST_TRADE_DATE,0,'Apply Constraints'!$E801))</f>
        <v/>
      </c>
      <c r="G801" s="50" t="str">
        <f t="shared" si="61"/>
        <v/>
      </c>
      <c r="H801" s="50" t="str">
        <f t="shared" si="62"/>
        <v/>
      </c>
      <c r="I801" s="49" t="str">
        <f t="shared" si="64"/>
        <v/>
      </c>
      <c r="J801" s="50" t="str">
        <f t="shared" si="63"/>
        <v/>
      </c>
    </row>
    <row r="802" spans="1:10" ht="15.75" customHeight="1">
      <c r="A802" s="40" t="str">
        <f t="shared" si="60"/>
        <v/>
      </c>
      <c r="B802" s="6" t="str">
        <f>IF('Time Series Inputs'!A802="","",'Time Series Inputs'!A802)</f>
        <v/>
      </c>
      <c r="C802" s="7" t="str">
        <f>IF('Time Series Inputs'!B802="","",'Time Series Inputs'!B802)</f>
        <v/>
      </c>
      <c r="D802" s="7" t="str">
        <f>IF('Time Series Inputs'!C802="","",'Time Series Inputs'!C802)</f>
        <v/>
      </c>
      <c r="E802" s="50" t="str">
        <f>IF('Rule Recommendations'!A802="","",'Rule Recommendations'!A802)</f>
        <v/>
      </c>
      <c r="F802" s="50" t="str">
        <f>IF($E802="","",IF(ROW($E802)&lt;=FIRST_TRADE_DATE,0,'Apply Constraints'!$E802))</f>
        <v/>
      </c>
      <c r="G802" s="50" t="str">
        <f t="shared" si="61"/>
        <v/>
      </c>
      <c r="H802" s="50" t="str">
        <f t="shared" si="62"/>
        <v/>
      </c>
      <c r="I802" s="49" t="str">
        <f t="shared" si="64"/>
        <v/>
      </c>
      <c r="J802" s="50" t="str">
        <f t="shared" si="63"/>
        <v/>
      </c>
    </row>
    <row r="803" spans="1:10" ht="15.75" customHeight="1">
      <c r="A803" s="40" t="str">
        <f t="shared" si="60"/>
        <v/>
      </c>
      <c r="B803" s="6" t="str">
        <f>IF('Time Series Inputs'!A803="","",'Time Series Inputs'!A803)</f>
        <v/>
      </c>
      <c r="C803" s="7" t="str">
        <f>IF('Time Series Inputs'!B803="","",'Time Series Inputs'!B803)</f>
        <v/>
      </c>
      <c r="D803" s="7" t="str">
        <f>IF('Time Series Inputs'!C803="","",'Time Series Inputs'!C803)</f>
        <v/>
      </c>
      <c r="E803" s="50" t="str">
        <f>IF('Rule Recommendations'!A803="","",'Rule Recommendations'!A803)</f>
        <v/>
      </c>
      <c r="F803" s="50" t="str">
        <f>IF($E803="","",IF(ROW($E803)&lt;=FIRST_TRADE_DATE,0,'Apply Constraints'!$E803))</f>
        <v/>
      </c>
      <c r="G803" s="50" t="str">
        <f t="shared" si="61"/>
        <v/>
      </c>
      <c r="H803" s="50" t="str">
        <f t="shared" si="62"/>
        <v/>
      </c>
      <c r="I803" s="49" t="str">
        <f t="shared" si="64"/>
        <v/>
      </c>
      <c r="J803" s="50" t="str">
        <f t="shared" si="63"/>
        <v/>
      </c>
    </row>
    <row r="804" spans="1:10" ht="15.75" customHeight="1">
      <c r="A804" s="40" t="str">
        <f t="shared" si="60"/>
        <v/>
      </c>
      <c r="B804" s="6" t="str">
        <f>IF('Time Series Inputs'!A804="","",'Time Series Inputs'!A804)</f>
        <v/>
      </c>
      <c r="C804" s="7" t="str">
        <f>IF('Time Series Inputs'!B804="","",'Time Series Inputs'!B804)</f>
        <v/>
      </c>
      <c r="D804" s="7" t="str">
        <f>IF('Time Series Inputs'!C804="","",'Time Series Inputs'!C804)</f>
        <v/>
      </c>
      <c r="E804" s="50" t="str">
        <f>IF('Rule Recommendations'!A804="","",'Rule Recommendations'!A804)</f>
        <v/>
      </c>
      <c r="F804" s="50" t="str">
        <f>IF($E804="","",IF(ROW($E804)&lt;=FIRST_TRADE_DATE,0,'Apply Constraints'!$E804))</f>
        <v/>
      </c>
      <c r="G804" s="50" t="str">
        <f t="shared" si="61"/>
        <v/>
      </c>
      <c r="H804" s="50" t="str">
        <f t="shared" si="62"/>
        <v/>
      </c>
      <c r="I804" s="49" t="str">
        <f t="shared" si="64"/>
        <v/>
      </c>
      <c r="J804" s="50" t="str">
        <f t="shared" si="63"/>
        <v/>
      </c>
    </row>
    <row r="805" spans="1:10" ht="15.75" customHeight="1">
      <c r="A805" s="40" t="str">
        <f t="shared" si="60"/>
        <v/>
      </c>
      <c r="B805" s="6" t="str">
        <f>IF('Time Series Inputs'!A805="","",'Time Series Inputs'!A805)</f>
        <v/>
      </c>
      <c r="C805" s="7" t="str">
        <f>IF('Time Series Inputs'!B805="","",'Time Series Inputs'!B805)</f>
        <v/>
      </c>
      <c r="D805" s="7" t="str">
        <f>IF('Time Series Inputs'!C805="","",'Time Series Inputs'!C805)</f>
        <v/>
      </c>
      <c r="E805" s="50" t="str">
        <f>IF('Rule Recommendations'!A805="","",'Rule Recommendations'!A805)</f>
        <v/>
      </c>
      <c r="F805" s="50" t="str">
        <f>IF($E805="","",IF(ROW($E805)&lt;=FIRST_TRADE_DATE,0,'Apply Constraints'!$E805))</f>
        <v/>
      </c>
      <c r="G805" s="50" t="str">
        <f t="shared" si="61"/>
        <v/>
      </c>
      <c r="H805" s="50" t="str">
        <f t="shared" si="62"/>
        <v/>
      </c>
      <c r="I805" s="49" t="str">
        <f t="shared" si="64"/>
        <v/>
      </c>
      <c r="J805" s="50" t="str">
        <f t="shared" si="63"/>
        <v/>
      </c>
    </row>
    <row r="806" spans="1:10" ht="15.75" customHeight="1">
      <c r="A806" s="40" t="str">
        <f t="shared" si="60"/>
        <v/>
      </c>
      <c r="B806" s="6" t="str">
        <f>IF('Time Series Inputs'!A806="","",'Time Series Inputs'!A806)</f>
        <v/>
      </c>
      <c r="C806" s="7" t="str">
        <f>IF('Time Series Inputs'!B806="","",'Time Series Inputs'!B806)</f>
        <v/>
      </c>
      <c r="D806" s="7" t="str">
        <f>IF('Time Series Inputs'!C806="","",'Time Series Inputs'!C806)</f>
        <v/>
      </c>
      <c r="E806" s="50" t="str">
        <f>IF('Rule Recommendations'!A806="","",'Rule Recommendations'!A806)</f>
        <v/>
      </c>
      <c r="F806" s="50" t="str">
        <f>IF($E806="","",IF(ROW($E806)&lt;=FIRST_TRADE_DATE,0,'Apply Constraints'!$E806))</f>
        <v/>
      </c>
      <c r="G806" s="50" t="str">
        <f t="shared" si="61"/>
        <v/>
      </c>
      <c r="H806" s="50" t="str">
        <f t="shared" si="62"/>
        <v/>
      </c>
      <c r="I806" s="49" t="str">
        <f t="shared" si="64"/>
        <v/>
      </c>
      <c r="J806" s="50" t="str">
        <f t="shared" si="63"/>
        <v/>
      </c>
    </row>
    <row r="807" spans="1:10" ht="15.75" customHeight="1">
      <c r="A807" s="40" t="str">
        <f t="shared" si="60"/>
        <v/>
      </c>
      <c r="B807" s="6" t="str">
        <f>IF('Time Series Inputs'!A807="","",'Time Series Inputs'!A807)</f>
        <v/>
      </c>
      <c r="C807" s="7" t="str">
        <f>IF('Time Series Inputs'!B807="","",'Time Series Inputs'!B807)</f>
        <v/>
      </c>
      <c r="D807" s="7" t="str">
        <f>IF('Time Series Inputs'!C807="","",'Time Series Inputs'!C807)</f>
        <v/>
      </c>
      <c r="E807" s="50" t="str">
        <f>IF('Rule Recommendations'!A807="","",'Rule Recommendations'!A807)</f>
        <v/>
      </c>
      <c r="F807" s="50" t="str">
        <f>IF($E807="","",IF(ROW($E807)&lt;=FIRST_TRADE_DATE,0,'Apply Constraints'!$E807))</f>
        <v/>
      </c>
      <c r="G807" s="50" t="str">
        <f t="shared" si="61"/>
        <v/>
      </c>
      <c r="H807" s="50" t="str">
        <f t="shared" si="62"/>
        <v/>
      </c>
      <c r="I807" s="49" t="str">
        <f t="shared" si="64"/>
        <v/>
      </c>
      <c r="J807" s="50" t="str">
        <f t="shared" si="63"/>
        <v/>
      </c>
    </row>
    <row r="808" spans="1:10" ht="15.75" customHeight="1">
      <c r="A808" s="40" t="str">
        <f t="shared" si="60"/>
        <v/>
      </c>
      <c r="B808" s="6" t="str">
        <f>IF('Time Series Inputs'!A808="","",'Time Series Inputs'!A808)</f>
        <v/>
      </c>
      <c r="C808" s="7" t="str">
        <f>IF('Time Series Inputs'!B808="","",'Time Series Inputs'!B808)</f>
        <v/>
      </c>
      <c r="D808" s="7" t="str">
        <f>IF('Time Series Inputs'!C808="","",'Time Series Inputs'!C808)</f>
        <v/>
      </c>
      <c r="E808" s="50" t="str">
        <f>IF('Rule Recommendations'!A808="","",'Rule Recommendations'!A808)</f>
        <v/>
      </c>
      <c r="F808" s="50" t="str">
        <f>IF($E808="","",IF(ROW($E808)&lt;=FIRST_TRADE_DATE,0,'Apply Constraints'!$E808))</f>
        <v/>
      </c>
      <c r="G808" s="50" t="str">
        <f t="shared" si="61"/>
        <v/>
      </c>
      <c r="H808" s="50" t="str">
        <f t="shared" si="62"/>
        <v/>
      </c>
      <c r="I808" s="49" t="str">
        <f t="shared" si="64"/>
        <v/>
      </c>
      <c r="J808" s="50" t="str">
        <f t="shared" si="63"/>
        <v/>
      </c>
    </row>
    <row r="809" spans="1:10" ht="15.75" customHeight="1">
      <c r="A809" s="40" t="str">
        <f t="shared" si="60"/>
        <v/>
      </c>
      <c r="B809" s="6" t="str">
        <f>IF('Time Series Inputs'!A809="","",'Time Series Inputs'!A809)</f>
        <v/>
      </c>
      <c r="C809" s="7" t="str">
        <f>IF('Time Series Inputs'!B809="","",'Time Series Inputs'!B809)</f>
        <v/>
      </c>
      <c r="D809" s="7" t="str">
        <f>IF('Time Series Inputs'!C809="","",'Time Series Inputs'!C809)</f>
        <v/>
      </c>
      <c r="E809" s="50" t="str">
        <f>IF('Rule Recommendations'!A809="","",'Rule Recommendations'!A809)</f>
        <v/>
      </c>
      <c r="F809" s="50" t="str">
        <f>IF($E809="","",IF(ROW($E809)&lt;=FIRST_TRADE_DATE,0,'Apply Constraints'!$E809))</f>
        <v/>
      </c>
      <c r="G809" s="50" t="str">
        <f t="shared" si="61"/>
        <v/>
      </c>
      <c r="H809" s="50" t="str">
        <f t="shared" si="62"/>
        <v/>
      </c>
      <c r="I809" s="49" t="str">
        <f t="shared" si="64"/>
        <v/>
      </c>
      <c r="J809" s="50" t="str">
        <f t="shared" si="63"/>
        <v/>
      </c>
    </row>
    <row r="810" spans="1:10" ht="15.75" customHeight="1">
      <c r="A810" s="40" t="str">
        <f t="shared" si="60"/>
        <v/>
      </c>
      <c r="B810" s="6" t="str">
        <f>IF('Time Series Inputs'!A810="","",'Time Series Inputs'!A810)</f>
        <v/>
      </c>
      <c r="C810" s="7" t="str">
        <f>IF('Time Series Inputs'!B810="","",'Time Series Inputs'!B810)</f>
        <v/>
      </c>
      <c r="D810" s="7" t="str">
        <f>IF('Time Series Inputs'!C810="","",'Time Series Inputs'!C810)</f>
        <v/>
      </c>
      <c r="E810" s="50" t="str">
        <f>IF('Rule Recommendations'!A810="","",'Rule Recommendations'!A810)</f>
        <v/>
      </c>
      <c r="F810" s="50" t="str">
        <f>IF($E810="","",IF(ROW($E810)&lt;=FIRST_TRADE_DATE,0,'Apply Constraints'!$E810))</f>
        <v/>
      </c>
      <c r="G810" s="50" t="str">
        <f t="shared" si="61"/>
        <v/>
      </c>
      <c r="H810" s="50" t="str">
        <f t="shared" si="62"/>
        <v/>
      </c>
      <c r="I810" s="49" t="str">
        <f t="shared" si="64"/>
        <v/>
      </c>
      <c r="J810" s="50" t="str">
        <f t="shared" si="63"/>
        <v/>
      </c>
    </row>
    <row r="811" spans="1:10" ht="15.75" customHeight="1">
      <c r="A811" s="40" t="str">
        <f t="shared" si="60"/>
        <v/>
      </c>
      <c r="B811" s="6" t="str">
        <f>IF('Time Series Inputs'!A811="","",'Time Series Inputs'!A811)</f>
        <v/>
      </c>
      <c r="C811" s="7" t="str">
        <f>IF('Time Series Inputs'!B811="","",'Time Series Inputs'!B811)</f>
        <v/>
      </c>
      <c r="D811" s="7" t="str">
        <f>IF('Time Series Inputs'!C811="","",'Time Series Inputs'!C811)</f>
        <v/>
      </c>
      <c r="E811" s="50" t="str">
        <f>IF('Rule Recommendations'!A811="","",'Rule Recommendations'!A811)</f>
        <v/>
      </c>
      <c r="F811" s="50" t="str">
        <f>IF($E811="","",IF(ROW($E811)&lt;=FIRST_TRADE_DATE,0,'Apply Constraints'!$E811))</f>
        <v/>
      </c>
      <c r="G811" s="50" t="str">
        <f t="shared" si="61"/>
        <v/>
      </c>
      <c r="H811" s="50" t="str">
        <f t="shared" si="62"/>
        <v/>
      </c>
      <c r="I811" s="49" t="str">
        <f t="shared" si="64"/>
        <v/>
      </c>
      <c r="J811" s="50" t="str">
        <f t="shared" si="63"/>
        <v/>
      </c>
    </row>
    <row r="812" spans="1:10" ht="15.75" customHeight="1">
      <c r="A812" s="40" t="str">
        <f t="shared" si="60"/>
        <v/>
      </c>
      <c r="B812" s="6" t="str">
        <f>IF('Time Series Inputs'!A812="","",'Time Series Inputs'!A812)</f>
        <v/>
      </c>
      <c r="C812" s="7" t="str">
        <f>IF('Time Series Inputs'!B812="","",'Time Series Inputs'!B812)</f>
        <v/>
      </c>
      <c r="D812" s="7" t="str">
        <f>IF('Time Series Inputs'!C812="","",'Time Series Inputs'!C812)</f>
        <v/>
      </c>
      <c r="E812" s="50" t="str">
        <f>IF('Rule Recommendations'!A812="","",'Rule Recommendations'!A812)</f>
        <v/>
      </c>
      <c r="F812" s="50" t="str">
        <f>IF($E812="","",IF(ROW($E812)&lt;=FIRST_TRADE_DATE,0,'Apply Constraints'!$E812))</f>
        <v/>
      </c>
      <c r="G812" s="50" t="str">
        <f t="shared" si="61"/>
        <v/>
      </c>
      <c r="H812" s="50" t="str">
        <f t="shared" si="62"/>
        <v/>
      </c>
      <c r="I812" s="49" t="str">
        <f t="shared" si="64"/>
        <v/>
      </c>
      <c r="J812" s="50" t="str">
        <f t="shared" si="63"/>
        <v/>
      </c>
    </row>
    <row r="813" spans="1:10" ht="15.75" customHeight="1">
      <c r="A813" s="40" t="str">
        <f t="shared" si="60"/>
        <v/>
      </c>
      <c r="B813" s="6" t="str">
        <f>IF('Time Series Inputs'!A813="","",'Time Series Inputs'!A813)</f>
        <v/>
      </c>
      <c r="C813" s="7" t="str">
        <f>IF('Time Series Inputs'!B813="","",'Time Series Inputs'!B813)</f>
        <v/>
      </c>
      <c r="D813" s="7" t="str">
        <f>IF('Time Series Inputs'!C813="","",'Time Series Inputs'!C813)</f>
        <v/>
      </c>
      <c r="E813" s="50" t="str">
        <f>IF('Rule Recommendations'!A813="","",'Rule Recommendations'!A813)</f>
        <v/>
      </c>
      <c r="F813" s="50" t="str">
        <f>IF($E813="","",IF(ROW($E813)&lt;=FIRST_TRADE_DATE,0,'Apply Constraints'!$E813))</f>
        <v/>
      </c>
      <c r="G813" s="50" t="str">
        <f t="shared" si="61"/>
        <v/>
      </c>
      <c r="H813" s="50" t="str">
        <f t="shared" si="62"/>
        <v/>
      </c>
      <c r="I813" s="49" t="str">
        <f t="shared" si="64"/>
        <v/>
      </c>
      <c r="J813" s="50" t="str">
        <f t="shared" si="63"/>
        <v/>
      </c>
    </row>
    <row r="814" spans="1:10" ht="15.75" customHeight="1">
      <c r="A814" s="40" t="str">
        <f t="shared" si="60"/>
        <v/>
      </c>
      <c r="B814" s="6" t="str">
        <f>IF('Time Series Inputs'!A814="","",'Time Series Inputs'!A814)</f>
        <v/>
      </c>
      <c r="C814" s="7" t="str">
        <f>IF('Time Series Inputs'!B814="","",'Time Series Inputs'!B814)</f>
        <v/>
      </c>
      <c r="D814" s="7" t="str">
        <f>IF('Time Series Inputs'!C814="","",'Time Series Inputs'!C814)</f>
        <v/>
      </c>
      <c r="E814" s="50" t="str">
        <f>IF('Rule Recommendations'!A814="","",'Rule Recommendations'!A814)</f>
        <v/>
      </c>
      <c r="F814" s="50" t="str">
        <f>IF($E814="","",IF(ROW($E814)&lt;=FIRST_TRADE_DATE,0,'Apply Constraints'!$E814))</f>
        <v/>
      </c>
      <c r="G814" s="50" t="str">
        <f t="shared" si="61"/>
        <v/>
      </c>
      <c r="H814" s="50" t="str">
        <f t="shared" si="62"/>
        <v/>
      </c>
      <c r="I814" s="49" t="str">
        <f t="shared" si="64"/>
        <v/>
      </c>
      <c r="J814" s="50" t="str">
        <f t="shared" si="63"/>
        <v/>
      </c>
    </row>
    <row r="815" spans="1:10" ht="15.75" customHeight="1">
      <c r="A815" s="40" t="str">
        <f t="shared" si="60"/>
        <v/>
      </c>
      <c r="B815" s="6" t="str">
        <f>IF('Time Series Inputs'!A815="","",'Time Series Inputs'!A815)</f>
        <v/>
      </c>
      <c r="C815" s="7" t="str">
        <f>IF('Time Series Inputs'!B815="","",'Time Series Inputs'!B815)</f>
        <v/>
      </c>
      <c r="D815" s="7" t="str">
        <f>IF('Time Series Inputs'!C815="","",'Time Series Inputs'!C815)</f>
        <v/>
      </c>
      <c r="E815" s="50" t="str">
        <f>IF('Rule Recommendations'!A815="","",'Rule Recommendations'!A815)</f>
        <v/>
      </c>
      <c r="F815" s="50" t="str">
        <f>IF($E815="","",IF(ROW($E815)&lt;=FIRST_TRADE_DATE,0,'Apply Constraints'!$E815))</f>
        <v/>
      </c>
      <c r="G815" s="50" t="str">
        <f t="shared" si="61"/>
        <v/>
      </c>
      <c r="H815" s="50" t="str">
        <f t="shared" si="62"/>
        <v/>
      </c>
      <c r="I815" s="49" t="str">
        <f t="shared" si="64"/>
        <v/>
      </c>
      <c r="J815" s="50" t="str">
        <f t="shared" si="63"/>
        <v/>
      </c>
    </row>
    <row r="816" spans="1:10" ht="15.75" customHeight="1">
      <c r="A816" s="40" t="str">
        <f t="shared" si="60"/>
        <v/>
      </c>
      <c r="B816" s="6" t="str">
        <f>IF('Time Series Inputs'!A816="","",'Time Series Inputs'!A816)</f>
        <v/>
      </c>
      <c r="C816" s="7" t="str">
        <f>IF('Time Series Inputs'!B816="","",'Time Series Inputs'!B816)</f>
        <v/>
      </c>
      <c r="D816" s="7" t="str">
        <f>IF('Time Series Inputs'!C816="","",'Time Series Inputs'!C816)</f>
        <v/>
      </c>
      <c r="E816" s="50" t="str">
        <f>IF('Rule Recommendations'!A816="","",'Rule Recommendations'!A816)</f>
        <v/>
      </c>
      <c r="F816" s="50" t="str">
        <f>IF($E816="","",IF(ROW($E816)&lt;=FIRST_TRADE_DATE,0,'Apply Constraints'!$E816))</f>
        <v/>
      </c>
      <c r="G816" s="50" t="str">
        <f t="shared" si="61"/>
        <v/>
      </c>
      <c r="H816" s="50" t="str">
        <f t="shared" si="62"/>
        <v/>
      </c>
      <c r="I816" s="49" t="str">
        <f t="shared" si="64"/>
        <v/>
      </c>
      <c r="J816" s="50" t="str">
        <f t="shared" si="63"/>
        <v/>
      </c>
    </row>
    <row r="817" spans="1:10" ht="15.75" customHeight="1">
      <c r="A817" s="40" t="str">
        <f t="shared" si="60"/>
        <v/>
      </c>
      <c r="B817" s="6" t="str">
        <f>IF('Time Series Inputs'!A817="","",'Time Series Inputs'!A817)</f>
        <v/>
      </c>
      <c r="C817" s="7" t="str">
        <f>IF('Time Series Inputs'!B817="","",'Time Series Inputs'!B817)</f>
        <v/>
      </c>
      <c r="D817" s="7" t="str">
        <f>IF('Time Series Inputs'!C817="","",'Time Series Inputs'!C817)</f>
        <v/>
      </c>
      <c r="E817" s="50" t="str">
        <f>IF('Rule Recommendations'!A817="","",'Rule Recommendations'!A817)</f>
        <v/>
      </c>
      <c r="F817" s="50" t="str">
        <f>IF($E817="","",IF(ROW($E817)&lt;=FIRST_TRADE_DATE,0,'Apply Constraints'!$E817))</f>
        <v/>
      </c>
      <c r="G817" s="50" t="str">
        <f t="shared" si="61"/>
        <v/>
      </c>
      <c r="H817" s="50" t="str">
        <f t="shared" si="62"/>
        <v/>
      </c>
      <c r="I817" s="49" t="str">
        <f t="shared" si="64"/>
        <v/>
      </c>
      <c r="J817" s="50" t="str">
        <f t="shared" si="63"/>
        <v/>
      </c>
    </row>
    <row r="818" spans="1:10" ht="15.75" customHeight="1">
      <c r="A818" s="40" t="str">
        <f t="shared" si="60"/>
        <v/>
      </c>
      <c r="B818" s="6" t="str">
        <f>IF('Time Series Inputs'!A818="","",'Time Series Inputs'!A818)</f>
        <v/>
      </c>
      <c r="C818" s="7" t="str">
        <f>IF('Time Series Inputs'!B818="","",'Time Series Inputs'!B818)</f>
        <v/>
      </c>
      <c r="D818" s="7" t="str">
        <f>IF('Time Series Inputs'!C818="","",'Time Series Inputs'!C818)</f>
        <v/>
      </c>
      <c r="E818" s="50" t="str">
        <f>IF('Rule Recommendations'!A818="","",'Rule Recommendations'!A818)</f>
        <v/>
      </c>
      <c r="F818" s="50" t="str">
        <f>IF($E818="","",IF(ROW($E818)&lt;=FIRST_TRADE_DATE,0,'Apply Constraints'!$E818))</f>
        <v/>
      </c>
      <c r="G818" s="50" t="str">
        <f t="shared" si="61"/>
        <v/>
      </c>
      <c r="H818" s="50" t="str">
        <f t="shared" si="62"/>
        <v/>
      </c>
      <c r="I818" s="49" t="str">
        <f t="shared" si="64"/>
        <v/>
      </c>
      <c r="J818" s="50" t="str">
        <f t="shared" si="63"/>
        <v/>
      </c>
    </row>
    <row r="819" spans="1:10" ht="15.75" customHeight="1">
      <c r="A819" s="40" t="str">
        <f t="shared" si="60"/>
        <v/>
      </c>
      <c r="B819" s="6" t="str">
        <f>IF('Time Series Inputs'!A819="","",'Time Series Inputs'!A819)</f>
        <v/>
      </c>
      <c r="C819" s="7" t="str">
        <f>IF('Time Series Inputs'!B819="","",'Time Series Inputs'!B819)</f>
        <v/>
      </c>
      <c r="D819" s="7" t="str">
        <f>IF('Time Series Inputs'!C819="","",'Time Series Inputs'!C819)</f>
        <v/>
      </c>
      <c r="E819" s="50" t="str">
        <f>IF('Rule Recommendations'!A819="","",'Rule Recommendations'!A819)</f>
        <v/>
      </c>
      <c r="F819" s="50" t="str">
        <f>IF($E819="","",IF(ROW($E819)&lt;=FIRST_TRADE_DATE,0,'Apply Constraints'!$E819))</f>
        <v/>
      </c>
      <c r="G819" s="50" t="str">
        <f t="shared" si="61"/>
        <v/>
      </c>
      <c r="H819" s="50" t="str">
        <f t="shared" si="62"/>
        <v/>
      </c>
      <c r="I819" s="49" t="str">
        <f t="shared" si="64"/>
        <v/>
      </c>
      <c r="J819" s="50" t="str">
        <f t="shared" si="63"/>
        <v/>
      </c>
    </row>
    <row r="820" spans="1:10" ht="15.75" customHeight="1">
      <c r="A820" s="40" t="str">
        <f t="shared" si="60"/>
        <v/>
      </c>
      <c r="B820" s="6" t="str">
        <f>IF('Time Series Inputs'!A820="","",'Time Series Inputs'!A820)</f>
        <v/>
      </c>
      <c r="C820" s="7" t="str">
        <f>IF('Time Series Inputs'!B820="","",'Time Series Inputs'!B820)</f>
        <v/>
      </c>
      <c r="D820" s="7" t="str">
        <f>IF('Time Series Inputs'!C820="","",'Time Series Inputs'!C820)</f>
        <v/>
      </c>
      <c r="E820" s="50" t="str">
        <f>IF('Rule Recommendations'!A820="","",'Rule Recommendations'!A820)</f>
        <v/>
      </c>
      <c r="F820" s="50" t="str">
        <f>IF($E820="","",IF(ROW($E820)&lt;=FIRST_TRADE_DATE,0,'Apply Constraints'!$E820))</f>
        <v/>
      </c>
      <c r="G820" s="50" t="str">
        <f t="shared" si="61"/>
        <v/>
      </c>
      <c r="H820" s="50" t="str">
        <f t="shared" si="62"/>
        <v/>
      </c>
      <c r="I820" s="49" t="str">
        <f t="shared" si="64"/>
        <v/>
      </c>
      <c r="J820" s="50" t="str">
        <f t="shared" si="63"/>
        <v/>
      </c>
    </row>
    <row r="821" spans="1:10" ht="15.75" customHeight="1">
      <c r="A821" s="40" t="str">
        <f t="shared" si="60"/>
        <v/>
      </c>
      <c r="B821" s="6" t="str">
        <f>IF('Time Series Inputs'!A821="","",'Time Series Inputs'!A821)</f>
        <v/>
      </c>
      <c r="C821" s="7" t="str">
        <f>IF('Time Series Inputs'!B821="","",'Time Series Inputs'!B821)</f>
        <v/>
      </c>
      <c r="D821" s="7" t="str">
        <f>IF('Time Series Inputs'!C821="","",'Time Series Inputs'!C821)</f>
        <v/>
      </c>
      <c r="E821" s="50" t="str">
        <f>IF('Rule Recommendations'!A821="","",'Rule Recommendations'!A821)</f>
        <v/>
      </c>
      <c r="F821" s="50" t="str">
        <f>IF($E821="","",IF(ROW($E821)&lt;=FIRST_TRADE_DATE,0,'Apply Constraints'!$E821))</f>
        <v/>
      </c>
      <c r="G821" s="50" t="str">
        <f t="shared" si="61"/>
        <v/>
      </c>
      <c r="H821" s="50" t="str">
        <f t="shared" si="62"/>
        <v/>
      </c>
      <c r="I821" s="49" t="str">
        <f t="shared" si="64"/>
        <v/>
      </c>
      <c r="J821" s="50" t="str">
        <f t="shared" si="63"/>
        <v/>
      </c>
    </row>
    <row r="822" spans="1:10" ht="15.75" customHeight="1">
      <c r="A822" s="40" t="str">
        <f t="shared" si="60"/>
        <v/>
      </c>
      <c r="B822" s="6" t="str">
        <f>IF('Time Series Inputs'!A822="","",'Time Series Inputs'!A822)</f>
        <v/>
      </c>
      <c r="C822" s="7" t="str">
        <f>IF('Time Series Inputs'!B822="","",'Time Series Inputs'!B822)</f>
        <v/>
      </c>
      <c r="D822" s="7" t="str">
        <f>IF('Time Series Inputs'!C822="","",'Time Series Inputs'!C822)</f>
        <v/>
      </c>
      <c r="E822" s="50" t="str">
        <f>IF('Rule Recommendations'!A822="","",'Rule Recommendations'!A822)</f>
        <v/>
      </c>
      <c r="F822" s="50" t="str">
        <f>IF($E822="","",IF(ROW($E822)&lt;=FIRST_TRADE_DATE,0,'Apply Constraints'!$E822))</f>
        <v/>
      </c>
      <c r="G822" s="50" t="str">
        <f t="shared" si="61"/>
        <v/>
      </c>
      <c r="H822" s="50" t="str">
        <f t="shared" si="62"/>
        <v/>
      </c>
      <c r="I822" s="49" t="str">
        <f t="shared" si="64"/>
        <v/>
      </c>
      <c r="J822" s="50" t="str">
        <f t="shared" si="63"/>
        <v/>
      </c>
    </row>
    <row r="823" spans="1:10" ht="15.75" customHeight="1">
      <c r="A823" s="40" t="str">
        <f t="shared" si="60"/>
        <v/>
      </c>
      <c r="B823" s="6" t="str">
        <f>IF('Time Series Inputs'!A823="","",'Time Series Inputs'!A823)</f>
        <v/>
      </c>
      <c r="C823" s="7" t="str">
        <f>IF('Time Series Inputs'!B823="","",'Time Series Inputs'!B823)</f>
        <v/>
      </c>
      <c r="D823" s="7" t="str">
        <f>IF('Time Series Inputs'!C823="","",'Time Series Inputs'!C823)</f>
        <v/>
      </c>
      <c r="E823" s="50" t="str">
        <f>IF('Rule Recommendations'!A823="","",'Rule Recommendations'!A823)</f>
        <v/>
      </c>
      <c r="F823" s="50" t="str">
        <f>IF($E823="","",IF(ROW($E823)&lt;=FIRST_TRADE_DATE,0,'Apply Constraints'!$E823))</f>
        <v/>
      </c>
      <c r="G823" s="50" t="str">
        <f t="shared" si="61"/>
        <v/>
      </c>
      <c r="H823" s="50" t="str">
        <f t="shared" si="62"/>
        <v/>
      </c>
      <c r="I823" s="49" t="str">
        <f t="shared" si="64"/>
        <v/>
      </c>
      <c r="J823" s="50" t="str">
        <f t="shared" si="63"/>
        <v/>
      </c>
    </row>
    <row r="824" spans="1:10" ht="15.75" customHeight="1">
      <c r="A824" s="40" t="str">
        <f t="shared" si="60"/>
        <v/>
      </c>
      <c r="B824" s="6" t="str">
        <f>IF('Time Series Inputs'!A824="","",'Time Series Inputs'!A824)</f>
        <v/>
      </c>
      <c r="C824" s="7" t="str">
        <f>IF('Time Series Inputs'!B824="","",'Time Series Inputs'!B824)</f>
        <v/>
      </c>
      <c r="D824" s="7" t="str">
        <f>IF('Time Series Inputs'!C824="","",'Time Series Inputs'!C824)</f>
        <v/>
      </c>
      <c r="E824" s="50" t="str">
        <f>IF('Rule Recommendations'!A824="","",'Rule Recommendations'!A824)</f>
        <v/>
      </c>
      <c r="F824" s="50" t="str">
        <f>IF($E824="","",IF(ROW($E824)&lt;=FIRST_TRADE_DATE,0,'Apply Constraints'!$E824))</f>
        <v/>
      </c>
      <c r="G824" s="50" t="str">
        <f t="shared" si="61"/>
        <v/>
      </c>
      <c r="H824" s="50" t="str">
        <f t="shared" si="62"/>
        <v/>
      </c>
      <c r="I824" s="49" t="str">
        <f t="shared" si="64"/>
        <v/>
      </c>
      <c r="J824" s="50" t="str">
        <f t="shared" si="63"/>
        <v/>
      </c>
    </row>
    <row r="825" spans="1:10" ht="15.75" customHeight="1">
      <c r="A825" s="40" t="str">
        <f t="shared" si="60"/>
        <v/>
      </c>
      <c r="B825" s="6" t="str">
        <f>IF('Time Series Inputs'!A825="","",'Time Series Inputs'!A825)</f>
        <v/>
      </c>
      <c r="C825" s="7" t="str">
        <f>IF('Time Series Inputs'!B825="","",'Time Series Inputs'!B825)</f>
        <v/>
      </c>
      <c r="D825" s="7" t="str">
        <f>IF('Time Series Inputs'!C825="","",'Time Series Inputs'!C825)</f>
        <v/>
      </c>
      <c r="E825" s="50" t="str">
        <f>IF('Rule Recommendations'!A825="","",'Rule Recommendations'!A825)</f>
        <v/>
      </c>
      <c r="F825" s="50" t="str">
        <f>IF($E825="","",IF(ROW($E825)&lt;=FIRST_TRADE_DATE,0,'Apply Constraints'!$E825))</f>
        <v/>
      </c>
      <c r="G825" s="50" t="str">
        <f t="shared" si="61"/>
        <v/>
      </c>
      <c r="H825" s="50" t="str">
        <f t="shared" si="62"/>
        <v/>
      </c>
      <c r="I825" s="49" t="str">
        <f t="shared" si="64"/>
        <v/>
      </c>
      <c r="J825" s="50" t="str">
        <f t="shared" si="63"/>
        <v/>
      </c>
    </row>
    <row r="826" spans="1:10" ht="15.75" customHeight="1">
      <c r="A826" s="40" t="str">
        <f t="shared" si="60"/>
        <v/>
      </c>
      <c r="B826" s="6" t="str">
        <f>IF('Time Series Inputs'!A826="","",'Time Series Inputs'!A826)</f>
        <v/>
      </c>
      <c r="C826" s="7" t="str">
        <f>IF('Time Series Inputs'!B826="","",'Time Series Inputs'!B826)</f>
        <v/>
      </c>
      <c r="D826" s="7" t="str">
        <f>IF('Time Series Inputs'!C826="","",'Time Series Inputs'!C826)</f>
        <v/>
      </c>
      <c r="E826" s="50" t="str">
        <f>IF('Rule Recommendations'!A826="","",'Rule Recommendations'!A826)</f>
        <v/>
      </c>
      <c r="F826" s="50" t="str">
        <f>IF($E826="","",IF(ROW($E826)&lt;=FIRST_TRADE_DATE,0,'Apply Constraints'!$E826))</f>
        <v/>
      </c>
      <c r="G826" s="50" t="str">
        <f t="shared" si="61"/>
        <v/>
      </c>
      <c r="H826" s="50" t="str">
        <f t="shared" si="62"/>
        <v/>
      </c>
      <c r="I826" s="49" t="str">
        <f t="shared" si="64"/>
        <v/>
      </c>
      <c r="J826" s="50" t="str">
        <f t="shared" si="63"/>
        <v/>
      </c>
    </row>
    <row r="827" spans="1:10" ht="15.75" customHeight="1">
      <c r="A827" s="40" t="str">
        <f t="shared" si="60"/>
        <v/>
      </c>
      <c r="B827" s="6" t="str">
        <f>IF('Time Series Inputs'!A827="","",'Time Series Inputs'!A827)</f>
        <v/>
      </c>
      <c r="C827" s="7" t="str">
        <f>IF('Time Series Inputs'!B827="","",'Time Series Inputs'!B827)</f>
        <v/>
      </c>
      <c r="D827" s="7" t="str">
        <f>IF('Time Series Inputs'!C827="","",'Time Series Inputs'!C827)</f>
        <v/>
      </c>
      <c r="E827" s="50" t="str">
        <f>IF('Rule Recommendations'!A827="","",'Rule Recommendations'!A827)</f>
        <v/>
      </c>
      <c r="F827" s="50" t="str">
        <f>IF($E827="","",IF(ROW($E827)&lt;=FIRST_TRADE_DATE,0,'Apply Constraints'!$E827))</f>
        <v/>
      </c>
      <c r="G827" s="50" t="str">
        <f t="shared" si="61"/>
        <v/>
      </c>
      <c r="H827" s="50" t="str">
        <f t="shared" si="62"/>
        <v/>
      </c>
      <c r="I827" s="49" t="str">
        <f t="shared" si="64"/>
        <v/>
      </c>
      <c r="J827" s="50" t="str">
        <f t="shared" si="63"/>
        <v/>
      </c>
    </row>
    <row r="828" spans="1:10" ht="15.75" customHeight="1">
      <c r="A828" s="40" t="str">
        <f t="shared" si="60"/>
        <v/>
      </c>
      <c r="B828" s="6" t="str">
        <f>IF('Time Series Inputs'!A828="","",'Time Series Inputs'!A828)</f>
        <v/>
      </c>
      <c r="C828" s="7" t="str">
        <f>IF('Time Series Inputs'!B828="","",'Time Series Inputs'!B828)</f>
        <v/>
      </c>
      <c r="D828" s="7" t="str">
        <f>IF('Time Series Inputs'!C828="","",'Time Series Inputs'!C828)</f>
        <v/>
      </c>
      <c r="E828" s="50" t="str">
        <f>IF('Rule Recommendations'!A828="","",'Rule Recommendations'!A828)</f>
        <v/>
      </c>
      <c r="F828" s="50" t="str">
        <f>IF($E828="","",IF(ROW($E828)&lt;=FIRST_TRADE_DATE,0,'Apply Constraints'!$E828))</f>
        <v/>
      </c>
      <c r="G828" s="50" t="str">
        <f t="shared" si="61"/>
        <v/>
      </c>
      <c r="H828" s="50" t="str">
        <f t="shared" si="62"/>
        <v/>
      </c>
      <c r="I828" s="49" t="str">
        <f t="shared" si="64"/>
        <v/>
      </c>
      <c r="J828" s="50" t="str">
        <f t="shared" si="63"/>
        <v/>
      </c>
    </row>
    <row r="829" spans="1:10" ht="15.75" customHeight="1">
      <c r="A829" s="40" t="str">
        <f t="shared" si="60"/>
        <v/>
      </c>
      <c r="B829" s="6" t="str">
        <f>IF('Time Series Inputs'!A829="","",'Time Series Inputs'!A829)</f>
        <v/>
      </c>
      <c r="C829" s="7" t="str">
        <f>IF('Time Series Inputs'!B829="","",'Time Series Inputs'!B829)</f>
        <v/>
      </c>
      <c r="D829" s="7" t="str">
        <f>IF('Time Series Inputs'!C829="","",'Time Series Inputs'!C829)</f>
        <v/>
      </c>
      <c r="E829" s="50" t="str">
        <f>IF('Rule Recommendations'!A829="","",'Rule Recommendations'!A829)</f>
        <v/>
      </c>
      <c r="F829" s="50" t="str">
        <f>IF($E829="","",IF(ROW($E829)&lt;=FIRST_TRADE_DATE,0,'Apply Constraints'!$E829))</f>
        <v/>
      </c>
      <c r="G829" s="50" t="str">
        <f t="shared" si="61"/>
        <v/>
      </c>
      <c r="H829" s="50" t="str">
        <f t="shared" si="62"/>
        <v/>
      </c>
      <c r="I829" s="49" t="str">
        <f t="shared" si="64"/>
        <v/>
      </c>
      <c r="J829" s="50" t="str">
        <f t="shared" si="63"/>
        <v/>
      </c>
    </row>
    <row r="830" spans="1:10" ht="15.75" customHeight="1">
      <c r="A830" s="40" t="str">
        <f t="shared" si="60"/>
        <v/>
      </c>
      <c r="B830" s="6" t="str">
        <f>IF('Time Series Inputs'!A830="","",'Time Series Inputs'!A830)</f>
        <v/>
      </c>
      <c r="C830" s="7" t="str">
        <f>IF('Time Series Inputs'!B830="","",'Time Series Inputs'!B830)</f>
        <v/>
      </c>
      <c r="D830" s="7" t="str">
        <f>IF('Time Series Inputs'!C830="","",'Time Series Inputs'!C830)</f>
        <v/>
      </c>
      <c r="E830" s="50" t="str">
        <f>IF('Rule Recommendations'!A830="","",'Rule Recommendations'!A830)</f>
        <v/>
      </c>
      <c r="F830" s="50" t="str">
        <f>IF($E830="","",IF(ROW($E830)&lt;=FIRST_TRADE_DATE,0,'Apply Constraints'!$E830))</f>
        <v/>
      </c>
      <c r="G830" s="50" t="str">
        <f t="shared" si="61"/>
        <v/>
      </c>
      <c r="H830" s="50" t="str">
        <f t="shared" si="62"/>
        <v/>
      </c>
      <c r="I830" s="49" t="str">
        <f t="shared" si="64"/>
        <v/>
      </c>
      <c r="J830" s="50" t="str">
        <f t="shared" si="63"/>
        <v/>
      </c>
    </row>
    <row r="831" spans="1:10" ht="15.75" customHeight="1">
      <c r="A831" s="40" t="str">
        <f t="shared" si="60"/>
        <v/>
      </c>
      <c r="B831" s="6" t="str">
        <f>IF('Time Series Inputs'!A831="","",'Time Series Inputs'!A831)</f>
        <v/>
      </c>
      <c r="C831" s="7" t="str">
        <f>IF('Time Series Inputs'!B831="","",'Time Series Inputs'!B831)</f>
        <v/>
      </c>
      <c r="D831" s="7" t="str">
        <f>IF('Time Series Inputs'!C831="","",'Time Series Inputs'!C831)</f>
        <v/>
      </c>
      <c r="E831" s="50" t="str">
        <f>IF('Rule Recommendations'!A831="","",'Rule Recommendations'!A831)</f>
        <v/>
      </c>
      <c r="F831" s="50" t="str">
        <f>IF($E831="","",IF(ROW($E831)&lt;=FIRST_TRADE_DATE,0,'Apply Constraints'!$E831))</f>
        <v/>
      </c>
      <c r="G831" s="50" t="str">
        <f t="shared" si="61"/>
        <v/>
      </c>
      <c r="H831" s="50" t="str">
        <f t="shared" si="62"/>
        <v/>
      </c>
      <c r="I831" s="49" t="str">
        <f t="shared" si="64"/>
        <v/>
      </c>
      <c r="J831" s="50" t="str">
        <f t="shared" si="63"/>
        <v/>
      </c>
    </row>
    <row r="832" spans="1:10" ht="15.75" customHeight="1">
      <c r="A832" s="40" t="str">
        <f t="shared" si="60"/>
        <v/>
      </c>
      <c r="B832" s="6" t="str">
        <f>IF('Time Series Inputs'!A832="","",'Time Series Inputs'!A832)</f>
        <v/>
      </c>
      <c r="C832" s="7" t="str">
        <f>IF('Time Series Inputs'!B832="","",'Time Series Inputs'!B832)</f>
        <v/>
      </c>
      <c r="D832" s="7" t="str">
        <f>IF('Time Series Inputs'!C832="","",'Time Series Inputs'!C832)</f>
        <v/>
      </c>
      <c r="E832" s="50" t="str">
        <f>IF('Rule Recommendations'!A832="","",'Rule Recommendations'!A832)</f>
        <v/>
      </c>
      <c r="F832" s="50" t="str">
        <f>IF($E832="","",IF(ROW($E832)&lt;=FIRST_TRADE_DATE,0,'Apply Constraints'!$E832))</f>
        <v/>
      </c>
      <c r="G832" s="50" t="str">
        <f t="shared" si="61"/>
        <v/>
      </c>
      <c r="H832" s="50" t="str">
        <f t="shared" si="62"/>
        <v/>
      </c>
      <c r="I832" s="49" t="str">
        <f t="shared" si="64"/>
        <v/>
      </c>
      <c r="J832" s="50" t="str">
        <f t="shared" si="63"/>
        <v/>
      </c>
    </row>
    <row r="833" spans="1:10" ht="15.75" customHeight="1">
      <c r="A833" s="40" t="str">
        <f t="shared" si="60"/>
        <v/>
      </c>
      <c r="B833" s="6" t="str">
        <f>IF('Time Series Inputs'!A833="","",'Time Series Inputs'!A833)</f>
        <v/>
      </c>
      <c r="C833" s="7" t="str">
        <f>IF('Time Series Inputs'!B833="","",'Time Series Inputs'!B833)</f>
        <v/>
      </c>
      <c r="D833" s="7" t="str">
        <f>IF('Time Series Inputs'!C833="","",'Time Series Inputs'!C833)</f>
        <v/>
      </c>
      <c r="E833" s="50" t="str">
        <f>IF('Rule Recommendations'!A833="","",'Rule Recommendations'!A833)</f>
        <v/>
      </c>
      <c r="F833" s="50" t="str">
        <f>IF($E833="","",IF(ROW($E833)&lt;=FIRST_TRADE_DATE,0,'Apply Constraints'!$E833))</f>
        <v/>
      </c>
      <c r="G833" s="50" t="str">
        <f t="shared" si="61"/>
        <v/>
      </c>
      <c r="H833" s="50" t="str">
        <f t="shared" si="62"/>
        <v/>
      </c>
      <c r="I833" s="49" t="str">
        <f t="shared" si="64"/>
        <v/>
      </c>
      <c r="J833" s="50" t="str">
        <f t="shared" si="63"/>
        <v/>
      </c>
    </row>
    <row r="834" spans="1:10" ht="15.75" customHeight="1">
      <c r="A834" s="40" t="str">
        <f t="shared" ref="A834:A897" si="65">IF(J834="","",J834)</f>
        <v/>
      </c>
      <c r="B834" s="6" t="str">
        <f>IF('Time Series Inputs'!A834="","",'Time Series Inputs'!A834)</f>
        <v/>
      </c>
      <c r="C834" s="7" t="str">
        <f>IF('Time Series Inputs'!B834="","",'Time Series Inputs'!B834)</f>
        <v/>
      </c>
      <c r="D834" s="7" t="str">
        <f>IF('Time Series Inputs'!C834="","",'Time Series Inputs'!C834)</f>
        <v/>
      </c>
      <c r="E834" s="50" t="str">
        <f>IF('Rule Recommendations'!A834="","",'Rule Recommendations'!A834)</f>
        <v/>
      </c>
      <c r="F834" s="50" t="str">
        <f>IF($E834="","",IF(ROW($E834)&lt;=FIRST_TRADE_DATE,0,'Apply Constraints'!$E834))</f>
        <v/>
      </c>
      <c r="G834" s="50" t="str">
        <f t="shared" ref="G834:G897" si="66">IF(F834="","",IF(ABS($F834)&gt;MAX_ALLOCATION, MAX_ALLOCATION*SIGN($F834),$F834))</f>
        <v/>
      </c>
      <c r="H834" s="50" t="str">
        <f t="shared" ref="H834:H897" si="67">IF(G834="","",MAX($G834,-ABS(MAXIMUM_SHORT)))</f>
        <v/>
      </c>
      <c r="I834" s="49" t="str">
        <f t="shared" si="64"/>
        <v/>
      </c>
      <c r="J834" s="50" t="str">
        <f t="shared" ref="J834:J897" si="68">IF(I834="Triggered", 0, H834)</f>
        <v/>
      </c>
    </row>
    <row r="835" spans="1:10" ht="15.75" customHeight="1">
      <c r="A835" s="40" t="str">
        <f t="shared" si="65"/>
        <v/>
      </c>
      <c r="B835" s="6" t="str">
        <f>IF('Time Series Inputs'!A835="","",'Time Series Inputs'!A835)</f>
        <v/>
      </c>
      <c r="C835" s="7" t="str">
        <f>IF('Time Series Inputs'!B835="","",'Time Series Inputs'!B835)</f>
        <v/>
      </c>
      <c r="D835" s="7" t="str">
        <f>IF('Time Series Inputs'!C835="","",'Time Series Inputs'!C835)</f>
        <v/>
      </c>
      <c r="E835" s="50" t="str">
        <f>IF('Rule Recommendations'!A835="","",'Rule Recommendations'!A835)</f>
        <v/>
      </c>
      <c r="F835" s="50" t="str">
        <f>IF($E835="","",IF(ROW($E835)&lt;=FIRST_TRADE_DATE,0,'Apply Constraints'!$E835))</f>
        <v/>
      </c>
      <c r="G835" s="50" t="str">
        <f t="shared" si="66"/>
        <v/>
      </c>
      <c r="H835" s="50" t="str">
        <f t="shared" si="67"/>
        <v/>
      </c>
      <c r="I835" s="49" t="str">
        <f t="shared" ref="I835:I898" si="69">IF(C835="","",IF(I834="Triggered","Triggered",IF((C835-C834)/C834*H834&lt;-STOP_LOSS,"Triggered","Inactive")))</f>
        <v/>
      </c>
      <c r="J835" s="50" t="str">
        <f t="shared" si="68"/>
        <v/>
      </c>
    </row>
    <row r="836" spans="1:10" ht="15.75" customHeight="1">
      <c r="A836" s="40" t="str">
        <f t="shared" si="65"/>
        <v/>
      </c>
      <c r="B836" s="6" t="str">
        <f>IF('Time Series Inputs'!A836="","",'Time Series Inputs'!A836)</f>
        <v/>
      </c>
      <c r="C836" s="7" t="str">
        <f>IF('Time Series Inputs'!B836="","",'Time Series Inputs'!B836)</f>
        <v/>
      </c>
      <c r="D836" s="7" t="str">
        <f>IF('Time Series Inputs'!C836="","",'Time Series Inputs'!C836)</f>
        <v/>
      </c>
      <c r="E836" s="50" t="str">
        <f>IF('Rule Recommendations'!A836="","",'Rule Recommendations'!A836)</f>
        <v/>
      </c>
      <c r="F836" s="50" t="str">
        <f>IF($E836="","",IF(ROW($E836)&lt;=FIRST_TRADE_DATE,0,'Apply Constraints'!$E836))</f>
        <v/>
      </c>
      <c r="G836" s="50" t="str">
        <f t="shared" si="66"/>
        <v/>
      </c>
      <c r="H836" s="50" t="str">
        <f t="shared" si="67"/>
        <v/>
      </c>
      <c r="I836" s="49" t="str">
        <f t="shared" si="69"/>
        <v/>
      </c>
      <c r="J836" s="50" t="str">
        <f t="shared" si="68"/>
        <v/>
      </c>
    </row>
    <row r="837" spans="1:10" ht="15.75" customHeight="1">
      <c r="A837" s="40" t="str">
        <f t="shared" si="65"/>
        <v/>
      </c>
      <c r="B837" s="6" t="str">
        <f>IF('Time Series Inputs'!A837="","",'Time Series Inputs'!A837)</f>
        <v/>
      </c>
      <c r="C837" s="7" t="str">
        <f>IF('Time Series Inputs'!B837="","",'Time Series Inputs'!B837)</f>
        <v/>
      </c>
      <c r="D837" s="7" t="str">
        <f>IF('Time Series Inputs'!C837="","",'Time Series Inputs'!C837)</f>
        <v/>
      </c>
      <c r="E837" s="50" t="str">
        <f>IF('Rule Recommendations'!A837="","",'Rule Recommendations'!A837)</f>
        <v/>
      </c>
      <c r="F837" s="50" t="str">
        <f>IF($E837="","",IF(ROW($E837)&lt;=FIRST_TRADE_DATE,0,'Apply Constraints'!$E837))</f>
        <v/>
      </c>
      <c r="G837" s="50" t="str">
        <f t="shared" si="66"/>
        <v/>
      </c>
      <c r="H837" s="50" t="str">
        <f t="shared" si="67"/>
        <v/>
      </c>
      <c r="I837" s="49" t="str">
        <f t="shared" si="69"/>
        <v/>
      </c>
      <c r="J837" s="50" t="str">
        <f t="shared" si="68"/>
        <v/>
      </c>
    </row>
    <row r="838" spans="1:10" ht="15.75" customHeight="1">
      <c r="A838" s="40" t="str">
        <f t="shared" si="65"/>
        <v/>
      </c>
      <c r="B838" s="6" t="str">
        <f>IF('Time Series Inputs'!A838="","",'Time Series Inputs'!A838)</f>
        <v/>
      </c>
      <c r="C838" s="7" t="str">
        <f>IF('Time Series Inputs'!B838="","",'Time Series Inputs'!B838)</f>
        <v/>
      </c>
      <c r="D838" s="7" t="str">
        <f>IF('Time Series Inputs'!C838="","",'Time Series Inputs'!C838)</f>
        <v/>
      </c>
      <c r="E838" s="50" t="str">
        <f>IF('Rule Recommendations'!A838="","",'Rule Recommendations'!A838)</f>
        <v/>
      </c>
      <c r="F838" s="50" t="str">
        <f>IF($E838="","",IF(ROW($E838)&lt;=FIRST_TRADE_DATE,0,'Apply Constraints'!$E838))</f>
        <v/>
      </c>
      <c r="G838" s="50" t="str">
        <f t="shared" si="66"/>
        <v/>
      </c>
      <c r="H838" s="50" t="str">
        <f t="shared" si="67"/>
        <v/>
      </c>
      <c r="I838" s="49" t="str">
        <f t="shared" si="69"/>
        <v/>
      </c>
      <c r="J838" s="50" t="str">
        <f t="shared" si="68"/>
        <v/>
      </c>
    </row>
    <row r="839" spans="1:10" ht="15.75" customHeight="1">
      <c r="A839" s="40" t="str">
        <f t="shared" si="65"/>
        <v/>
      </c>
      <c r="B839" s="6" t="str">
        <f>IF('Time Series Inputs'!A839="","",'Time Series Inputs'!A839)</f>
        <v/>
      </c>
      <c r="C839" s="7" t="str">
        <f>IF('Time Series Inputs'!B839="","",'Time Series Inputs'!B839)</f>
        <v/>
      </c>
      <c r="D839" s="7" t="str">
        <f>IF('Time Series Inputs'!C839="","",'Time Series Inputs'!C839)</f>
        <v/>
      </c>
      <c r="E839" s="50" t="str">
        <f>IF('Rule Recommendations'!A839="","",'Rule Recommendations'!A839)</f>
        <v/>
      </c>
      <c r="F839" s="50" t="str">
        <f>IF($E839="","",IF(ROW($E839)&lt;=FIRST_TRADE_DATE,0,'Apply Constraints'!$E839))</f>
        <v/>
      </c>
      <c r="G839" s="50" t="str">
        <f t="shared" si="66"/>
        <v/>
      </c>
      <c r="H839" s="50" t="str">
        <f t="shared" si="67"/>
        <v/>
      </c>
      <c r="I839" s="49" t="str">
        <f t="shared" si="69"/>
        <v/>
      </c>
      <c r="J839" s="50" t="str">
        <f t="shared" si="68"/>
        <v/>
      </c>
    </row>
    <row r="840" spans="1:10" ht="15.75" customHeight="1">
      <c r="A840" s="40" t="str">
        <f t="shared" si="65"/>
        <v/>
      </c>
      <c r="B840" s="6" t="str">
        <f>IF('Time Series Inputs'!A840="","",'Time Series Inputs'!A840)</f>
        <v/>
      </c>
      <c r="C840" s="7" t="str">
        <f>IF('Time Series Inputs'!B840="","",'Time Series Inputs'!B840)</f>
        <v/>
      </c>
      <c r="D840" s="7" t="str">
        <f>IF('Time Series Inputs'!C840="","",'Time Series Inputs'!C840)</f>
        <v/>
      </c>
      <c r="E840" s="50" t="str">
        <f>IF('Rule Recommendations'!A840="","",'Rule Recommendations'!A840)</f>
        <v/>
      </c>
      <c r="F840" s="50" t="str">
        <f>IF($E840="","",IF(ROW($E840)&lt;=FIRST_TRADE_DATE,0,'Apply Constraints'!$E840))</f>
        <v/>
      </c>
      <c r="G840" s="50" t="str">
        <f t="shared" si="66"/>
        <v/>
      </c>
      <c r="H840" s="50" t="str">
        <f t="shared" si="67"/>
        <v/>
      </c>
      <c r="I840" s="49" t="str">
        <f t="shared" si="69"/>
        <v/>
      </c>
      <c r="J840" s="50" t="str">
        <f t="shared" si="68"/>
        <v/>
      </c>
    </row>
    <row r="841" spans="1:10" ht="15.75" customHeight="1">
      <c r="A841" s="40" t="str">
        <f t="shared" si="65"/>
        <v/>
      </c>
      <c r="B841" s="6" t="str">
        <f>IF('Time Series Inputs'!A841="","",'Time Series Inputs'!A841)</f>
        <v/>
      </c>
      <c r="C841" s="7" t="str">
        <f>IF('Time Series Inputs'!B841="","",'Time Series Inputs'!B841)</f>
        <v/>
      </c>
      <c r="D841" s="7" t="str">
        <f>IF('Time Series Inputs'!C841="","",'Time Series Inputs'!C841)</f>
        <v/>
      </c>
      <c r="E841" s="50" t="str">
        <f>IF('Rule Recommendations'!A841="","",'Rule Recommendations'!A841)</f>
        <v/>
      </c>
      <c r="F841" s="50" t="str">
        <f>IF($E841="","",IF(ROW($E841)&lt;=FIRST_TRADE_DATE,0,'Apply Constraints'!$E841))</f>
        <v/>
      </c>
      <c r="G841" s="50" t="str">
        <f t="shared" si="66"/>
        <v/>
      </c>
      <c r="H841" s="50" t="str">
        <f t="shared" si="67"/>
        <v/>
      </c>
      <c r="I841" s="49" t="str">
        <f t="shared" si="69"/>
        <v/>
      </c>
      <c r="J841" s="50" t="str">
        <f t="shared" si="68"/>
        <v/>
      </c>
    </row>
    <row r="842" spans="1:10" ht="15.75" customHeight="1">
      <c r="A842" s="40" t="str">
        <f t="shared" si="65"/>
        <v/>
      </c>
      <c r="B842" s="6" t="str">
        <f>IF('Time Series Inputs'!A842="","",'Time Series Inputs'!A842)</f>
        <v/>
      </c>
      <c r="C842" s="7" t="str">
        <f>IF('Time Series Inputs'!B842="","",'Time Series Inputs'!B842)</f>
        <v/>
      </c>
      <c r="D842" s="7" t="str">
        <f>IF('Time Series Inputs'!C842="","",'Time Series Inputs'!C842)</f>
        <v/>
      </c>
      <c r="E842" s="50" t="str">
        <f>IF('Rule Recommendations'!A842="","",'Rule Recommendations'!A842)</f>
        <v/>
      </c>
      <c r="F842" s="50" t="str">
        <f>IF($E842="","",IF(ROW($E842)&lt;=FIRST_TRADE_DATE,0,'Apply Constraints'!$E842))</f>
        <v/>
      </c>
      <c r="G842" s="50" t="str">
        <f t="shared" si="66"/>
        <v/>
      </c>
      <c r="H842" s="50" t="str">
        <f t="shared" si="67"/>
        <v/>
      </c>
      <c r="I842" s="49" t="str">
        <f t="shared" si="69"/>
        <v/>
      </c>
      <c r="J842" s="50" t="str">
        <f t="shared" si="68"/>
        <v/>
      </c>
    </row>
    <row r="843" spans="1:10" ht="15.75" customHeight="1">
      <c r="A843" s="40" t="str">
        <f t="shared" si="65"/>
        <v/>
      </c>
      <c r="B843" s="6" t="str">
        <f>IF('Time Series Inputs'!A843="","",'Time Series Inputs'!A843)</f>
        <v/>
      </c>
      <c r="C843" s="7" t="str">
        <f>IF('Time Series Inputs'!B843="","",'Time Series Inputs'!B843)</f>
        <v/>
      </c>
      <c r="D843" s="7" t="str">
        <f>IF('Time Series Inputs'!C843="","",'Time Series Inputs'!C843)</f>
        <v/>
      </c>
      <c r="E843" s="50" t="str">
        <f>IF('Rule Recommendations'!A843="","",'Rule Recommendations'!A843)</f>
        <v/>
      </c>
      <c r="F843" s="50" t="str">
        <f>IF($E843="","",IF(ROW($E843)&lt;=FIRST_TRADE_DATE,0,'Apply Constraints'!$E843))</f>
        <v/>
      </c>
      <c r="G843" s="50" t="str">
        <f t="shared" si="66"/>
        <v/>
      </c>
      <c r="H843" s="50" t="str">
        <f t="shared" si="67"/>
        <v/>
      </c>
      <c r="I843" s="49" t="str">
        <f t="shared" si="69"/>
        <v/>
      </c>
      <c r="J843" s="50" t="str">
        <f t="shared" si="68"/>
        <v/>
      </c>
    </row>
    <row r="844" spans="1:10" ht="15.75" customHeight="1">
      <c r="A844" s="40" t="str">
        <f t="shared" si="65"/>
        <v/>
      </c>
      <c r="B844" s="6" t="str">
        <f>IF('Time Series Inputs'!A844="","",'Time Series Inputs'!A844)</f>
        <v/>
      </c>
      <c r="C844" s="7" t="str">
        <f>IF('Time Series Inputs'!B844="","",'Time Series Inputs'!B844)</f>
        <v/>
      </c>
      <c r="D844" s="7" t="str">
        <f>IF('Time Series Inputs'!C844="","",'Time Series Inputs'!C844)</f>
        <v/>
      </c>
      <c r="E844" s="50" t="str">
        <f>IF('Rule Recommendations'!A844="","",'Rule Recommendations'!A844)</f>
        <v/>
      </c>
      <c r="F844" s="50" t="str">
        <f>IF($E844="","",IF(ROW($E844)&lt;=FIRST_TRADE_DATE,0,'Apply Constraints'!$E844))</f>
        <v/>
      </c>
      <c r="G844" s="50" t="str">
        <f t="shared" si="66"/>
        <v/>
      </c>
      <c r="H844" s="50" t="str">
        <f t="shared" si="67"/>
        <v/>
      </c>
      <c r="I844" s="49" t="str">
        <f t="shared" si="69"/>
        <v/>
      </c>
      <c r="J844" s="50" t="str">
        <f t="shared" si="68"/>
        <v/>
      </c>
    </row>
    <row r="845" spans="1:10" ht="15.75" customHeight="1">
      <c r="A845" s="40" t="str">
        <f t="shared" si="65"/>
        <v/>
      </c>
      <c r="B845" s="6" t="str">
        <f>IF('Time Series Inputs'!A845="","",'Time Series Inputs'!A845)</f>
        <v/>
      </c>
      <c r="C845" s="7" t="str">
        <f>IF('Time Series Inputs'!B845="","",'Time Series Inputs'!B845)</f>
        <v/>
      </c>
      <c r="D845" s="7" t="str">
        <f>IF('Time Series Inputs'!C845="","",'Time Series Inputs'!C845)</f>
        <v/>
      </c>
      <c r="E845" s="50" t="str">
        <f>IF('Rule Recommendations'!A845="","",'Rule Recommendations'!A845)</f>
        <v/>
      </c>
      <c r="F845" s="50" t="str">
        <f>IF($E845="","",IF(ROW($E845)&lt;=FIRST_TRADE_DATE,0,'Apply Constraints'!$E845))</f>
        <v/>
      </c>
      <c r="G845" s="50" t="str">
        <f t="shared" si="66"/>
        <v/>
      </c>
      <c r="H845" s="50" t="str">
        <f t="shared" si="67"/>
        <v/>
      </c>
      <c r="I845" s="49" t="str">
        <f t="shared" si="69"/>
        <v/>
      </c>
      <c r="J845" s="50" t="str">
        <f t="shared" si="68"/>
        <v/>
      </c>
    </row>
    <row r="846" spans="1:10" ht="15.75" customHeight="1">
      <c r="A846" s="40" t="str">
        <f t="shared" si="65"/>
        <v/>
      </c>
      <c r="B846" s="6" t="str">
        <f>IF('Time Series Inputs'!A846="","",'Time Series Inputs'!A846)</f>
        <v/>
      </c>
      <c r="C846" s="7" t="str">
        <f>IF('Time Series Inputs'!B846="","",'Time Series Inputs'!B846)</f>
        <v/>
      </c>
      <c r="D846" s="7" t="str">
        <f>IF('Time Series Inputs'!C846="","",'Time Series Inputs'!C846)</f>
        <v/>
      </c>
      <c r="E846" s="50" t="str">
        <f>IF('Rule Recommendations'!A846="","",'Rule Recommendations'!A846)</f>
        <v/>
      </c>
      <c r="F846" s="50" t="str">
        <f>IF($E846="","",IF(ROW($E846)&lt;=FIRST_TRADE_DATE,0,'Apply Constraints'!$E846))</f>
        <v/>
      </c>
      <c r="G846" s="50" t="str">
        <f t="shared" si="66"/>
        <v/>
      </c>
      <c r="H846" s="50" t="str">
        <f t="shared" si="67"/>
        <v/>
      </c>
      <c r="I846" s="49" t="str">
        <f t="shared" si="69"/>
        <v/>
      </c>
      <c r="J846" s="50" t="str">
        <f t="shared" si="68"/>
        <v/>
      </c>
    </row>
    <row r="847" spans="1:10" ht="15.75" customHeight="1">
      <c r="A847" s="40" t="str">
        <f t="shared" si="65"/>
        <v/>
      </c>
      <c r="B847" s="6" t="str">
        <f>IF('Time Series Inputs'!A847="","",'Time Series Inputs'!A847)</f>
        <v/>
      </c>
      <c r="C847" s="7" t="str">
        <f>IF('Time Series Inputs'!B847="","",'Time Series Inputs'!B847)</f>
        <v/>
      </c>
      <c r="D847" s="7" t="str">
        <f>IF('Time Series Inputs'!C847="","",'Time Series Inputs'!C847)</f>
        <v/>
      </c>
      <c r="E847" s="50" t="str">
        <f>IF('Rule Recommendations'!A847="","",'Rule Recommendations'!A847)</f>
        <v/>
      </c>
      <c r="F847" s="50" t="str">
        <f>IF($E847="","",IF(ROW($E847)&lt;=FIRST_TRADE_DATE,0,'Apply Constraints'!$E847))</f>
        <v/>
      </c>
      <c r="G847" s="50" t="str">
        <f t="shared" si="66"/>
        <v/>
      </c>
      <c r="H847" s="50" t="str">
        <f t="shared" si="67"/>
        <v/>
      </c>
      <c r="I847" s="49" t="str">
        <f t="shared" si="69"/>
        <v/>
      </c>
      <c r="J847" s="50" t="str">
        <f t="shared" si="68"/>
        <v/>
      </c>
    </row>
    <row r="848" spans="1:10" ht="15.75" customHeight="1">
      <c r="A848" s="40" t="str">
        <f t="shared" si="65"/>
        <v/>
      </c>
      <c r="B848" s="6" t="str">
        <f>IF('Time Series Inputs'!A848="","",'Time Series Inputs'!A848)</f>
        <v/>
      </c>
      <c r="C848" s="7" t="str">
        <f>IF('Time Series Inputs'!B848="","",'Time Series Inputs'!B848)</f>
        <v/>
      </c>
      <c r="D848" s="7" t="str">
        <f>IF('Time Series Inputs'!C848="","",'Time Series Inputs'!C848)</f>
        <v/>
      </c>
      <c r="E848" s="50" t="str">
        <f>IF('Rule Recommendations'!A848="","",'Rule Recommendations'!A848)</f>
        <v/>
      </c>
      <c r="F848" s="50" t="str">
        <f>IF($E848="","",IF(ROW($E848)&lt;=FIRST_TRADE_DATE,0,'Apply Constraints'!$E848))</f>
        <v/>
      </c>
      <c r="G848" s="50" t="str">
        <f t="shared" si="66"/>
        <v/>
      </c>
      <c r="H848" s="50" t="str">
        <f t="shared" si="67"/>
        <v/>
      </c>
      <c r="I848" s="49" t="str">
        <f t="shared" si="69"/>
        <v/>
      </c>
      <c r="J848" s="50" t="str">
        <f t="shared" si="68"/>
        <v/>
      </c>
    </row>
    <row r="849" spans="1:10" ht="15.75" customHeight="1">
      <c r="A849" s="40" t="str">
        <f t="shared" si="65"/>
        <v/>
      </c>
      <c r="B849" s="6" t="str">
        <f>IF('Time Series Inputs'!A849="","",'Time Series Inputs'!A849)</f>
        <v/>
      </c>
      <c r="C849" s="7" t="str">
        <f>IF('Time Series Inputs'!B849="","",'Time Series Inputs'!B849)</f>
        <v/>
      </c>
      <c r="D849" s="7" t="str">
        <f>IF('Time Series Inputs'!C849="","",'Time Series Inputs'!C849)</f>
        <v/>
      </c>
      <c r="E849" s="50" t="str">
        <f>IF('Rule Recommendations'!A849="","",'Rule Recommendations'!A849)</f>
        <v/>
      </c>
      <c r="F849" s="50" t="str">
        <f>IF($E849="","",IF(ROW($E849)&lt;=FIRST_TRADE_DATE,0,'Apply Constraints'!$E849))</f>
        <v/>
      </c>
      <c r="G849" s="50" t="str">
        <f t="shared" si="66"/>
        <v/>
      </c>
      <c r="H849" s="50" t="str">
        <f t="shared" si="67"/>
        <v/>
      </c>
      <c r="I849" s="49" t="str">
        <f t="shared" si="69"/>
        <v/>
      </c>
      <c r="J849" s="50" t="str">
        <f t="shared" si="68"/>
        <v/>
      </c>
    </row>
    <row r="850" spans="1:10" ht="15.75" customHeight="1">
      <c r="A850" s="40" t="str">
        <f t="shared" si="65"/>
        <v/>
      </c>
      <c r="B850" s="6" t="str">
        <f>IF('Time Series Inputs'!A850="","",'Time Series Inputs'!A850)</f>
        <v/>
      </c>
      <c r="C850" s="7" t="str">
        <f>IF('Time Series Inputs'!B850="","",'Time Series Inputs'!B850)</f>
        <v/>
      </c>
      <c r="D850" s="7" t="str">
        <f>IF('Time Series Inputs'!C850="","",'Time Series Inputs'!C850)</f>
        <v/>
      </c>
      <c r="E850" s="50" t="str">
        <f>IF('Rule Recommendations'!A850="","",'Rule Recommendations'!A850)</f>
        <v/>
      </c>
      <c r="F850" s="50" t="str">
        <f>IF($E850="","",IF(ROW($E850)&lt;=FIRST_TRADE_DATE,0,'Apply Constraints'!$E850))</f>
        <v/>
      </c>
      <c r="G850" s="50" t="str">
        <f t="shared" si="66"/>
        <v/>
      </c>
      <c r="H850" s="50" t="str">
        <f t="shared" si="67"/>
        <v/>
      </c>
      <c r="I850" s="49" t="str">
        <f t="shared" si="69"/>
        <v/>
      </c>
      <c r="J850" s="50" t="str">
        <f t="shared" si="68"/>
        <v/>
      </c>
    </row>
    <row r="851" spans="1:10" ht="15.75" customHeight="1">
      <c r="A851" s="40" t="str">
        <f t="shared" si="65"/>
        <v/>
      </c>
      <c r="B851" s="6" t="str">
        <f>IF('Time Series Inputs'!A851="","",'Time Series Inputs'!A851)</f>
        <v/>
      </c>
      <c r="C851" s="7" t="str">
        <f>IF('Time Series Inputs'!B851="","",'Time Series Inputs'!B851)</f>
        <v/>
      </c>
      <c r="D851" s="7" t="str">
        <f>IF('Time Series Inputs'!C851="","",'Time Series Inputs'!C851)</f>
        <v/>
      </c>
      <c r="E851" s="50" t="str">
        <f>IF('Rule Recommendations'!A851="","",'Rule Recommendations'!A851)</f>
        <v/>
      </c>
      <c r="F851" s="50" t="str">
        <f>IF($E851="","",IF(ROW($E851)&lt;=FIRST_TRADE_DATE,0,'Apply Constraints'!$E851))</f>
        <v/>
      </c>
      <c r="G851" s="50" t="str">
        <f t="shared" si="66"/>
        <v/>
      </c>
      <c r="H851" s="50" t="str">
        <f t="shared" si="67"/>
        <v/>
      </c>
      <c r="I851" s="49" t="str">
        <f t="shared" si="69"/>
        <v/>
      </c>
      <c r="J851" s="50" t="str">
        <f t="shared" si="68"/>
        <v/>
      </c>
    </row>
    <row r="852" spans="1:10" ht="15.75" customHeight="1">
      <c r="A852" s="40" t="str">
        <f t="shared" si="65"/>
        <v/>
      </c>
      <c r="B852" s="6" t="str">
        <f>IF('Time Series Inputs'!A852="","",'Time Series Inputs'!A852)</f>
        <v/>
      </c>
      <c r="C852" s="7" t="str">
        <f>IF('Time Series Inputs'!B852="","",'Time Series Inputs'!B852)</f>
        <v/>
      </c>
      <c r="D852" s="7" t="str">
        <f>IF('Time Series Inputs'!C852="","",'Time Series Inputs'!C852)</f>
        <v/>
      </c>
      <c r="E852" s="50" t="str">
        <f>IF('Rule Recommendations'!A852="","",'Rule Recommendations'!A852)</f>
        <v/>
      </c>
      <c r="F852" s="50" t="str">
        <f>IF($E852="","",IF(ROW($E852)&lt;=FIRST_TRADE_DATE,0,'Apply Constraints'!$E852))</f>
        <v/>
      </c>
      <c r="G852" s="50" t="str">
        <f t="shared" si="66"/>
        <v/>
      </c>
      <c r="H852" s="50" t="str">
        <f t="shared" si="67"/>
        <v/>
      </c>
      <c r="I852" s="49" t="str">
        <f t="shared" si="69"/>
        <v/>
      </c>
      <c r="J852" s="50" t="str">
        <f t="shared" si="68"/>
        <v/>
      </c>
    </row>
    <row r="853" spans="1:10" ht="15.75" customHeight="1">
      <c r="A853" s="40" t="str">
        <f t="shared" si="65"/>
        <v/>
      </c>
      <c r="B853" s="6" t="str">
        <f>IF('Time Series Inputs'!A853="","",'Time Series Inputs'!A853)</f>
        <v/>
      </c>
      <c r="C853" s="7" t="str">
        <f>IF('Time Series Inputs'!B853="","",'Time Series Inputs'!B853)</f>
        <v/>
      </c>
      <c r="D853" s="7" t="str">
        <f>IF('Time Series Inputs'!C853="","",'Time Series Inputs'!C853)</f>
        <v/>
      </c>
      <c r="E853" s="50" t="str">
        <f>IF('Rule Recommendations'!A853="","",'Rule Recommendations'!A853)</f>
        <v/>
      </c>
      <c r="F853" s="50" t="str">
        <f>IF($E853="","",IF(ROW($E853)&lt;=FIRST_TRADE_DATE,0,'Apply Constraints'!$E853))</f>
        <v/>
      </c>
      <c r="G853" s="50" t="str">
        <f t="shared" si="66"/>
        <v/>
      </c>
      <c r="H853" s="50" t="str">
        <f t="shared" si="67"/>
        <v/>
      </c>
      <c r="I853" s="49" t="str">
        <f t="shared" si="69"/>
        <v/>
      </c>
      <c r="J853" s="50" t="str">
        <f t="shared" si="68"/>
        <v/>
      </c>
    </row>
    <row r="854" spans="1:10" ht="15.75" customHeight="1">
      <c r="A854" s="40" t="str">
        <f t="shared" si="65"/>
        <v/>
      </c>
      <c r="B854" s="6" t="str">
        <f>IF('Time Series Inputs'!A854="","",'Time Series Inputs'!A854)</f>
        <v/>
      </c>
      <c r="C854" s="7" t="str">
        <f>IF('Time Series Inputs'!B854="","",'Time Series Inputs'!B854)</f>
        <v/>
      </c>
      <c r="D854" s="7" t="str">
        <f>IF('Time Series Inputs'!C854="","",'Time Series Inputs'!C854)</f>
        <v/>
      </c>
      <c r="E854" s="50" t="str">
        <f>IF('Rule Recommendations'!A854="","",'Rule Recommendations'!A854)</f>
        <v/>
      </c>
      <c r="F854" s="50" t="str">
        <f>IF($E854="","",IF(ROW($E854)&lt;=FIRST_TRADE_DATE,0,'Apply Constraints'!$E854))</f>
        <v/>
      </c>
      <c r="G854" s="50" t="str">
        <f t="shared" si="66"/>
        <v/>
      </c>
      <c r="H854" s="50" t="str">
        <f t="shared" si="67"/>
        <v/>
      </c>
      <c r="I854" s="49" t="str">
        <f t="shared" si="69"/>
        <v/>
      </c>
      <c r="J854" s="50" t="str">
        <f t="shared" si="68"/>
        <v/>
      </c>
    </row>
    <row r="855" spans="1:10" ht="15.75" customHeight="1">
      <c r="A855" s="40" t="str">
        <f t="shared" si="65"/>
        <v/>
      </c>
      <c r="B855" s="6" t="str">
        <f>IF('Time Series Inputs'!A855="","",'Time Series Inputs'!A855)</f>
        <v/>
      </c>
      <c r="C855" s="7" t="str">
        <f>IF('Time Series Inputs'!B855="","",'Time Series Inputs'!B855)</f>
        <v/>
      </c>
      <c r="D855" s="7" t="str">
        <f>IF('Time Series Inputs'!C855="","",'Time Series Inputs'!C855)</f>
        <v/>
      </c>
      <c r="E855" s="50" t="str">
        <f>IF('Rule Recommendations'!A855="","",'Rule Recommendations'!A855)</f>
        <v/>
      </c>
      <c r="F855" s="50" t="str">
        <f>IF($E855="","",IF(ROW($E855)&lt;=FIRST_TRADE_DATE,0,'Apply Constraints'!$E855))</f>
        <v/>
      </c>
      <c r="G855" s="50" t="str">
        <f t="shared" si="66"/>
        <v/>
      </c>
      <c r="H855" s="50" t="str">
        <f t="shared" si="67"/>
        <v/>
      </c>
      <c r="I855" s="49" t="str">
        <f t="shared" si="69"/>
        <v/>
      </c>
      <c r="J855" s="50" t="str">
        <f t="shared" si="68"/>
        <v/>
      </c>
    </row>
    <row r="856" spans="1:10" ht="15.75" customHeight="1">
      <c r="A856" s="40" t="str">
        <f t="shared" si="65"/>
        <v/>
      </c>
      <c r="B856" s="6" t="str">
        <f>IF('Time Series Inputs'!A856="","",'Time Series Inputs'!A856)</f>
        <v/>
      </c>
      <c r="C856" s="7" t="str">
        <f>IF('Time Series Inputs'!B856="","",'Time Series Inputs'!B856)</f>
        <v/>
      </c>
      <c r="D856" s="7" t="str">
        <f>IF('Time Series Inputs'!C856="","",'Time Series Inputs'!C856)</f>
        <v/>
      </c>
      <c r="E856" s="50" t="str">
        <f>IF('Rule Recommendations'!A856="","",'Rule Recommendations'!A856)</f>
        <v/>
      </c>
      <c r="F856" s="50" t="str">
        <f>IF($E856="","",IF(ROW($E856)&lt;=FIRST_TRADE_DATE,0,'Apply Constraints'!$E856))</f>
        <v/>
      </c>
      <c r="G856" s="50" t="str">
        <f t="shared" si="66"/>
        <v/>
      </c>
      <c r="H856" s="50" t="str">
        <f t="shared" si="67"/>
        <v/>
      </c>
      <c r="I856" s="49" t="str">
        <f t="shared" si="69"/>
        <v/>
      </c>
      <c r="J856" s="50" t="str">
        <f t="shared" si="68"/>
        <v/>
      </c>
    </row>
    <row r="857" spans="1:10" ht="15.75" customHeight="1">
      <c r="A857" s="40" t="str">
        <f t="shared" si="65"/>
        <v/>
      </c>
      <c r="B857" s="6" t="str">
        <f>IF('Time Series Inputs'!A857="","",'Time Series Inputs'!A857)</f>
        <v/>
      </c>
      <c r="C857" s="7" t="str">
        <f>IF('Time Series Inputs'!B857="","",'Time Series Inputs'!B857)</f>
        <v/>
      </c>
      <c r="D857" s="7" t="str">
        <f>IF('Time Series Inputs'!C857="","",'Time Series Inputs'!C857)</f>
        <v/>
      </c>
      <c r="E857" s="50" t="str">
        <f>IF('Rule Recommendations'!A857="","",'Rule Recommendations'!A857)</f>
        <v/>
      </c>
      <c r="F857" s="50" t="str">
        <f>IF($E857="","",IF(ROW($E857)&lt;=FIRST_TRADE_DATE,0,'Apply Constraints'!$E857))</f>
        <v/>
      </c>
      <c r="G857" s="50" t="str">
        <f t="shared" si="66"/>
        <v/>
      </c>
      <c r="H857" s="50" t="str">
        <f t="shared" si="67"/>
        <v/>
      </c>
      <c r="I857" s="49" t="str">
        <f t="shared" si="69"/>
        <v/>
      </c>
      <c r="J857" s="50" t="str">
        <f t="shared" si="68"/>
        <v/>
      </c>
    </row>
    <row r="858" spans="1:10" ht="15.75" customHeight="1">
      <c r="A858" s="40" t="str">
        <f t="shared" si="65"/>
        <v/>
      </c>
      <c r="B858" s="6" t="str">
        <f>IF('Time Series Inputs'!A858="","",'Time Series Inputs'!A858)</f>
        <v/>
      </c>
      <c r="C858" s="7" t="str">
        <f>IF('Time Series Inputs'!B858="","",'Time Series Inputs'!B858)</f>
        <v/>
      </c>
      <c r="D858" s="7" t="str">
        <f>IF('Time Series Inputs'!C858="","",'Time Series Inputs'!C858)</f>
        <v/>
      </c>
      <c r="E858" s="50" t="str">
        <f>IF('Rule Recommendations'!A858="","",'Rule Recommendations'!A858)</f>
        <v/>
      </c>
      <c r="F858" s="50" t="str">
        <f>IF($E858="","",IF(ROW($E858)&lt;=FIRST_TRADE_DATE,0,'Apply Constraints'!$E858))</f>
        <v/>
      </c>
      <c r="G858" s="50" t="str">
        <f t="shared" si="66"/>
        <v/>
      </c>
      <c r="H858" s="50" t="str">
        <f t="shared" si="67"/>
        <v/>
      </c>
      <c r="I858" s="49" t="str">
        <f t="shared" si="69"/>
        <v/>
      </c>
      <c r="J858" s="50" t="str">
        <f t="shared" si="68"/>
        <v/>
      </c>
    </row>
    <row r="859" spans="1:10" ht="15.75" customHeight="1">
      <c r="A859" s="40" t="str">
        <f t="shared" si="65"/>
        <v/>
      </c>
      <c r="B859" s="6" t="str">
        <f>IF('Time Series Inputs'!A859="","",'Time Series Inputs'!A859)</f>
        <v/>
      </c>
      <c r="C859" s="7" t="str">
        <f>IF('Time Series Inputs'!B859="","",'Time Series Inputs'!B859)</f>
        <v/>
      </c>
      <c r="D859" s="7" t="str">
        <f>IF('Time Series Inputs'!C859="","",'Time Series Inputs'!C859)</f>
        <v/>
      </c>
      <c r="E859" s="50" t="str">
        <f>IF('Rule Recommendations'!A859="","",'Rule Recommendations'!A859)</f>
        <v/>
      </c>
      <c r="F859" s="50" t="str">
        <f>IF($E859="","",IF(ROW($E859)&lt;=FIRST_TRADE_DATE,0,'Apply Constraints'!$E859))</f>
        <v/>
      </c>
      <c r="G859" s="50" t="str">
        <f t="shared" si="66"/>
        <v/>
      </c>
      <c r="H859" s="50" t="str">
        <f t="shared" si="67"/>
        <v/>
      </c>
      <c r="I859" s="49" t="str">
        <f t="shared" si="69"/>
        <v/>
      </c>
      <c r="J859" s="50" t="str">
        <f t="shared" si="68"/>
        <v/>
      </c>
    </row>
    <row r="860" spans="1:10" ht="15.75" customHeight="1">
      <c r="A860" s="40" t="str">
        <f t="shared" si="65"/>
        <v/>
      </c>
      <c r="B860" s="6" t="str">
        <f>IF('Time Series Inputs'!A860="","",'Time Series Inputs'!A860)</f>
        <v/>
      </c>
      <c r="C860" s="7" t="str">
        <f>IF('Time Series Inputs'!B860="","",'Time Series Inputs'!B860)</f>
        <v/>
      </c>
      <c r="D860" s="7" t="str">
        <f>IF('Time Series Inputs'!C860="","",'Time Series Inputs'!C860)</f>
        <v/>
      </c>
      <c r="E860" s="50" t="str">
        <f>IF('Rule Recommendations'!A860="","",'Rule Recommendations'!A860)</f>
        <v/>
      </c>
      <c r="F860" s="50" t="str">
        <f>IF($E860="","",IF(ROW($E860)&lt;=FIRST_TRADE_DATE,0,'Apply Constraints'!$E860))</f>
        <v/>
      </c>
      <c r="G860" s="50" t="str">
        <f t="shared" si="66"/>
        <v/>
      </c>
      <c r="H860" s="50" t="str">
        <f t="shared" si="67"/>
        <v/>
      </c>
      <c r="I860" s="49" t="str">
        <f t="shared" si="69"/>
        <v/>
      </c>
      <c r="J860" s="50" t="str">
        <f t="shared" si="68"/>
        <v/>
      </c>
    </row>
    <row r="861" spans="1:10" ht="15.75" customHeight="1">
      <c r="A861" s="40" t="str">
        <f t="shared" si="65"/>
        <v/>
      </c>
      <c r="B861" s="6" t="str">
        <f>IF('Time Series Inputs'!A861="","",'Time Series Inputs'!A861)</f>
        <v/>
      </c>
      <c r="C861" s="7" t="str">
        <f>IF('Time Series Inputs'!B861="","",'Time Series Inputs'!B861)</f>
        <v/>
      </c>
      <c r="D861" s="7" t="str">
        <f>IF('Time Series Inputs'!C861="","",'Time Series Inputs'!C861)</f>
        <v/>
      </c>
      <c r="E861" s="50" t="str">
        <f>IF('Rule Recommendations'!A861="","",'Rule Recommendations'!A861)</f>
        <v/>
      </c>
      <c r="F861" s="50" t="str">
        <f>IF($E861="","",IF(ROW($E861)&lt;=FIRST_TRADE_DATE,0,'Apply Constraints'!$E861))</f>
        <v/>
      </c>
      <c r="G861" s="50" t="str">
        <f t="shared" si="66"/>
        <v/>
      </c>
      <c r="H861" s="50" t="str">
        <f t="shared" si="67"/>
        <v/>
      </c>
      <c r="I861" s="49" t="str">
        <f t="shared" si="69"/>
        <v/>
      </c>
      <c r="J861" s="50" t="str">
        <f t="shared" si="68"/>
        <v/>
      </c>
    </row>
    <row r="862" spans="1:10" ht="15.75" customHeight="1">
      <c r="A862" s="40" t="str">
        <f t="shared" si="65"/>
        <v/>
      </c>
      <c r="B862" s="6" t="str">
        <f>IF('Time Series Inputs'!A862="","",'Time Series Inputs'!A862)</f>
        <v/>
      </c>
      <c r="C862" s="7" t="str">
        <f>IF('Time Series Inputs'!B862="","",'Time Series Inputs'!B862)</f>
        <v/>
      </c>
      <c r="D862" s="7" t="str">
        <f>IF('Time Series Inputs'!C862="","",'Time Series Inputs'!C862)</f>
        <v/>
      </c>
      <c r="E862" s="50" t="str">
        <f>IF('Rule Recommendations'!A862="","",'Rule Recommendations'!A862)</f>
        <v/>
      </c>
      <c r="F862" s="50" t="str">
        <f>IF($E862="","",IF(ROW($E862)&lt;=FIRST_TRADE_DATE,0,'Apply Constraints'!$E862))</f>
        <v/>
      </c>
      <c r="G862" s="50" t="str">
        <f t="shared" si="66"/>
        <v/>
      </c>
      <c r="H862" s="50" t="str">
        <f t="shared" si="67"/>
        <v/>
      </c>
      <c r="I862" s="49" t="str">
        <f t="shared" si="69"/>
        <v/>
      </c>
      <c r="J862" s="50" t="str">
        <f t="shared" si="68"/>
        <v/>
      </c>
    </row>
    <row r="863" spans="1:10" ht="15.75" customHeight="1">
      <c r="A863" s="40" t="str">
        <f t="shared" si="65"/>
        <v/>
      </c>
      <c r="B863" s="6" t="str">
        <f>IF('Time Series Inputs'!A863="","",'Time Series Inputs'!A863)</f>
        <v/>
      </c>
      <c r="C863" s="7" t="str">
        <f>IF('Time Series Inputs'!B863="","",'Time Series Inputs'!B863)</f>
        <v/>
      </c>
      <c r="D863" s="7" t="str">
        <f>IF('Time Series Inputs'!C863="","",'Time Series Inputs'!C863)</f>
        <v/>
      </c>
      <c r="E863" s="50" t="str">
        <f>IF('Rule Recommendations'!A863="","",'Rule Recommendations'!A863)</f>
        <v/>
      </c>
      <c r="F863" s="50" t="str">
        <f>IF($E863="","",IF(ROW($E863)&lt;=FIRST_TRADE_DATE,0,'Apply Constraints'!$E863))</f>
        <v/>
      </c>
      <c r="G863" s="50" t="str">
        <f t="shared" si="66"/>
        <v/>
      </c>
      <c r="H863" s="50" t="str">
        <f t="shared" si="67"/>
        <v/>
      </c>
      <c r="I863" s="49" t="str">
        <f t="shared" si="69"/>
        <v/>
      </c>
      <c r="J863" s="50" t="str">
        <f t="shared" si="68"/>
        <v/>
      </c>
    </row>
    <row r="864" spans="1:10" ht="15.75" customHeight="1">
      <c r="A864" s="40" t="str">
        <f t="shared" si="65"/>
        <v/>
      </c>
      <c r="B864" s="6" t="str">
        <f>IF('Time Series Inputs'!A864="","",'Time Series Inputs'!A864)</f>
        <v/>
      </c>
      <c r="C864" s="7" t="str">
        <f>IF('Time Series Inputs'!B864="","",'Time Series Inputs'!B864)</f>
        <v/>
      </c>
      <c r="D864" s="7" t="str">
        <f>IF('Time Series Inputs'!C864="","",'Time Series Inputs'!C864)</f>
        <v/>
      </c>
      <c r="E864" s="50" t="str">
        <f>IF('Rule Recommendations'!A864="","",'Rule Recommendations'!A864)</f>
        <v/>
      </c>
      <c r="F864" s="50" t="str">
        <f>IF($E864="","",IF(ROW($E864)&lt;=FIRST_TRADE_DATE,0,'Apply Constraints'!$E864))</f>
        <v/>
      </c>
      <c r="G864" s="50" t="str">
        <f t="shared" si="66"/>
        <v/>
      </c>
      <c r="H864" s="50" t="str">
        <f t="shared" si="67"/>
        <v/>
      </c>
      <c r="I864" s="49" t="str">
        <f t="shared" si="69"/>
        <v/>
      </c>
      <c r="J864" s="50" t="str">
        <f t="shared" si="68"/>
        <v/>
      </c>
    </row>
    <row r="865" spans="1:10" ht="15.75" customHeight="1">
      <c r="A865" s="40" t="str">
        <f t="shared" si="65"/>
        <v/>
      </c>
      <c r="B865" s="6" t="str">
        <f>IF('Time Series Inputs'!A865="","",'Time Series Inputs'!A865)</f>
        <v/>
      </c>
      <c r="C865" s="7" t="str">
        <f>IF('Time Series Inputs'!B865="","",'Time Series Inputs'!B865)</f>
        <v/>
      </c>
      <c r="D865" s="7" t="str">
        <f>IF('Time Series Inputs'!C865="","",'Time Series Inputs'!C865)</f>
        <v/>
      </c>
      <c r="E865" s="50" t="str">
        <f>IF('Rule Recommendations'!A865="","",'Rule Recommendations'!A865)</f>
        <v/>
      </c>
      <c r="F865" s="50" t="str">
        <f>IF($E865="","",IF(ROW($E865)&lt;=FIRST_TRADE_DATE,0,'Apply Constraints'!$E865))</f>
        <v/>
      </c>
      <c r="G865" s="50" t="str">
        <f t="shared" si="66"/>
        <v/>
      </c>
      <c r="H865" s="50" t="str">
        <f t="shared" si="67"/>
        <v/>
      </c>
      <c r="I865" s="49" t="str">
        <f t="shared" si="69"/>
        <v/>
      </c>
      <c r="J865" s="50" t="str">
        <f t="shared" si="68"/>
        <v/>
      </c>
    </row>
    <row r="866" spans="1:10" ht="15.75" customHeight="1">
      <c r="A866" s="40" t="str">
        <f t="shared" si="65"/>
        <v/>
      </c>
      <c r="B866" s="6" t="str">
        <f>IF('Time Series Inputs'!A866="","",'Time Series Inputs'!A866)</f>
        <v/>
      </c>
      <c r="C866" s="7" t="str">
        <f>IF('Time Series Inputs'!B866="","",'Time Series Inputs'!B866)</f>
        <v/>
      </c>
      <c r="D866" s="7" t="str">
        <f>IF('Time Series Inputs'!C866="","",'Time Series Inputs'!C866)</f>
        <v/>
      </c>
      <c r="E866" s="50" t="str">
        <f>IF('Rule Recommendations'!A866="","",'Rule Recommendations'!A866)</f>
        <v/>
      </c>
      <c r="F866" s="50" t="str">
        <f>IF($E866="","",IF(ROW($E866)&lt;=FIRST_TRADE_DATE,0,'Apply Constraints'!$E866))</f>
        <v/>
      </c>
      <c r="G866" s="50" t="str">
        <f t="shared" si="66"/>
        <v/>
      </c>
      <c r="H866" s="50" t="str">
        <f t="shared" si="67"/>
        <v/>
      </c>
      <c r="I866" s="49" t="str">
        <f t="shared" si="69"/>
        <v/>
      </c>
      <c r="J866" s="50" t="str">
        <f t="shared" si="68"/>
        <v/>
      </c>
    </row>
    <row r="867" spans="1:10" ht="15.75" customHeight="1">
      <c r="A867" s="40" t="str">
        <f t="shared" si="65"/>
        <v/>
      </c>
      <c r="B867" s="6" t="str">
        <f>IF('Time Series Inputs'!A867="","",'Time Series Inputs'!A867)</f>
        <v/>
      </c>
      <c r="C867" s="7" t="str">
        <f>IF('Time Series Inputs'!B867="","",'Time Series Inputs'!B867)</f>
        <v/>
      </c>
      <c r="D867" s="7" t="str">
        <f>IF('Time Series Inputs'!C867="","",'Time Series Inputs'!C867)</f>
        <v/>
      </c>
      <c r="E867" s="50" t="str">
        <f>IF('Rule Recommendations'!A867="","",'Rule Recommendations'!A867)</f>
        <v/>
      </c>
      <c r="F867" s="50" t="str">
        <f>IF($E867="","",IF(ROW($E867)&lt;=FIRST_TRADE_DATE,0,'Apply Constraints'!$E867))</f>
        <v/>
      </c>
      <c r="G867" s="50" t="str">
        <f t="shared" si="66"/>
        <v/>
      </c>
      <c r="H867" s="50" t="str">
        <f t="shared" si="67"/>
        <v/>
      </c>
      <c r="I867" s="49" t="str">
        <f t="shared" si="69"/>
        <v/>
      </c>
      <c r="J867" s="50" t="str">
        <f t="shared" si="68"/>
        <v/>
      </c>
    </row>
    <row r="868" spans="1:10" ht="15.75" customHeight="1">
      <c r="A868" s="40" t="str">
        <f t="shared" si="65"/>
        <v/>
      </c>
      <c r="B868" s="6" t="str">
        <f>IF('Time Series Inputs'!A868="","",'Time Series Inputs'!A868)</f>
        <v/>
      </c>
      <c r="C868" s="7" t="str">
        <f>IF('Time Series Inputs'!B868="","",'Time Series Inputs'!B868)</f>
        <v/>
      </c>
      <c r="D868" s="7" t="str">
        <f>IF('Time Series Inputs'!C868="","",'Time Series Inputs'!C868)</f>
        <v/>
      </c>
      <c r="E868" s="50" t="str">
        <f>IF('Rule Recommendations'!A868="","",'Rule Recommendations'!A868)</f>
        <v/>
      </c>
      <c r="F868" s="50" t="str">
        <f>IF($E868="","",IF(ROW($E868)&lt;=FIRST_TRADE_DATE,0,'Apply Constraints'!$E868))</f>
        <v/>
      </c>
      <c r="G868" s="50" t="str">
        <f t="shared" si="66"/>
        <v/>
      </c>
      <c r="H868" s="50" t="str">
        <f t="shared" si="67"/>
        <v/>
      </c>
      <c r="I868" s="49" t="str">
        <f t="shared" si="69"/>
        <v/>
      </c>
      <c r="J868" s="50" t="str">
        <f t="shared" si="68"/>
        <v/>
      </c>
    </row>
    <row r="869" spans="1:10" ht="15.75" customHeight="1">
      <c r="A869" s="40" t="str">
        <f t="shared" si="65"/>
        <v/>
      </c>
      <c r="B869" s="6" t="str">
        <f>IF('Time Series Inputs'!A869="","",'Time Series Inputs'!A869)</f>
        <v/>
      </c>
      <c r="C869" s="7" t="str">
        <f>IF('Time Series Inputs'!B869="","",'Time Series Inputs'!B869)</f>
        <v/>
      </c>
      <c r="D869" s="7" t="str">
        <f>IF('Time Series Inputs'!C869="","",'Time Series Inputs'!C869)</f>
        <v/>
      </c>
      <c r="E869" s="50" t="str">
        <f>IF('Rule Recommendations'!A869="","",'Rule Recommendations'!A869)</f>
        <v/>
      </c>
      <c r="F869" s="50" t="str">
        <f>IF($E869="","",IF(ROW($E869)&lt;=FIRST_TRADE_DATE,0,'Apply Constraints'!$E869))</f>
        <v/>
      </c>
      <c r="G869" s="50" t="str">
        <f t="shared" si="66"/>
        <v/>
      </c>
      <c r="H869" s="50" t="str">
        <f t="shared" si="67"/>
        <v/>
      </c>
      <c r="I869" s="49" t="str">
        <f t="shared" si="69"/>
        <v/>
      </c>
      <c r="J869" s="50" t="str">
        <f t="shared" si="68"/>
        <v/>
      </c>
    </row>
    <row r="870" spans="1:10" ht="15.75" customHeight="1">
      <c r="A870" s="40" t="str">
        <f t="shared" si="65"/>
        <v/>
      </c>
      <c r="B870" s="6" t="str">
        <f>IF('Time Series Inputs'!A870="","",'Time Series Inputs'!A870)</f>
        <v/>
      </c>
      <c r="C870" s="7" t="str">
        <f>IF('Time Series Inputs'!B870="","",'Time Series Inputs'!B870)</f>
        <v/>
      </c>
      <c r="D870" s="7" t="str">
        <f>IF('Time Series Inputs'!C870="","",'Time Series Inputs'!C870)</f>
        <v/>
      </c>
      <c r="E870" s="50" t="str">
        <f>IF('Rule Recommendations'!A870="","",'Rule Recommendations'!A870)</f>
        <v/>
      </c>
      <c r="F870" s="50" t="str">
        <f>IF($E870="","",IF(ROW($E870)&lt;=FIRST_TRADE_DATE,0,'Apply Constraints'!$E870))</f>
        <v/>
      </c>
      <c r="G870" s="50" t="str">
        <f t="shared" si="66"/>
        <v/>
      </c>
      <c r="H870" s="50" t="str">
        <f t="shared" si="67"/>
        <v/>
      </c>
      <c r="I870" s="49" t="str">
        <f t="shared" si="69"/>
        <v/>
      </c>
      <c r="J870" s="50" t="str">
        <f t="shared" si="68"/>
        <v/>
      </c>
    </row>
    <row r="871" spans="1:10" ht="15.75" customHeight="1">
      <c r="A871" s="40" t="str">
        <f t="shared" si="65"/>
        <v/>
      </c>
      <c r="B871" s="6" t="str">
        <f>IF('Time Series Inputs'!A871="","",'Time Series Inputs'!A871)</f>
        <v/>
      </c>
      <c r="C871" s="7" t="str">
        <f>IF('Time Series Inputs'!B871="","",'Time Series Inputs'!B871)</f>
        <v/>
      </c>
      <c r="D871" s="7" t="str">
        <f>IF('Time Series Inputs'!C871="","",'Time Series Inputs'!C871)</f>
        <v/>
      </c>
      <c r="E871" s="50" t="str">
        <f>IF('Rule Recommendations'!A871="","",'Rule Recommendations'!A871)</f>
        <v/>
      </c>
      <c r="F871" s="50" t="str">
        <f>IF($E871="","",IF(ROW($E871)&lt;=FIRST_TRADE_DATE,0,'Apply Constraints'!$E871))</f>
        <v/>
      </c>
      <c r="G871" s="50" t="str">
        <f t="shared" si="66"/>
        <v/>
      </c>
      <c r="H871" s="50" t="str">
        <f t="shared" si="67"/>
        <v/>
      </c>
      <c r="I871" s="49" t="str">
        <f t="shared" si="69"/>
        <v/>
      </c>
      <c r="J871" s="50" t="str">
        <f t="shared" si="68"/>
        <v/>
      </c>
    </row>
    <row r="872" spans="1:10" ht="15.75" customHeight="1">
      <c r="A872" s="40" t="str">
        <f t="shared" si="65"/>
        <v/>
      </c>
      <c r="B872" s="6" t="str">
        <f>IF('Time Series Inputs'!A872="","",'Time Series Inputs'!A872)</f>
        <v/>
      </c>
      <c r="C872" s="7" t="str">
        <f>IF('Time Series Inputs'!B872="","",'Time Series Inputs'!B872)</f>
        <v/>
      </c>
      <c r="D872" s="7" t="str">
        <f>IF('Time Series Inputs'!C872="","",'Time Series Inputs'!C872)</f>
        <v/>
      </c>
      <c r="E872" s="50" t="str">
        <f>IF('Rule Recommendations'!A872="","",'Rule Recommendations'!A872)</f>
        <v/>
      </c>
      <c r="F872" s="50" t="str">
        <f>IF($E872="","",IF(ROW($E872)&lt;=FIRST_TRADE_DATE,0,'Apply Constraints'!$E872))</f>
        <v/>
      </c>
      <c r="G872" s="50" t="str">
        <f t="shared" si="66"/>
        <v/>
      </c>
      <c r="H872" s="50" t="str">
        <f t="shared" si="67"/>
        <v/>
      </c>
      <c r="I872" s="49" t="str">
        <f t="shared" si="69"/>
        <v/>
      </c>
      <c r="J872" s="50" t="str">
        <f t="shared" si="68"/>
        <v/>
      </c>
    </row>
    <row r="873" spans="1:10" ht="15.75" customHeight="1">
      <c r="A873" s="40" t="str">
        <f t="shared" si="65"/>
        <v/>
      </c>
      <c r="B873" s="6" t="str">
        <f>IF('Time Series Inputs'!A873="","",'Time Series Inputs'!A873)</f>
        <v/>
      </c>
      <c r="C873" s="7" t="str">
        <f>IF('Time Series Inputs'!B873="","",'Time Series Inputs'!B873)</f>
        <v/>
      </c>
      <c r="D873" s="7" t="str">
        <f>IF('Time Series Inputs'!C873="","",'Time Series Inputs'!C873)</f>
        <v/>
      </c>
      <c r="E873" s="50" t="str">
        <f>IF('Rule Recommendations'!A873="","",'Rule Recommendations'!A873)</f>
        <v/>
      </c>
      <c r="F873" s="50" t="str">
        <f>IF($E873="","",IF(ROW($E873)&lt;=FIRST_TRADE_DATE,0,'Apply Constraints'!$E873))</f>
        <v/>
      </c>
      <c r="G873" s="50" t="str">
        <f t="shared" si="66"/>
        <v/>
      </c>
      <c r="H873" s="50" t="str">
        <f t="shared" si="67"/>
        <v/>
      </c>
      <c r="I873" s="49" t="str">
        <f t="shared" si="69"/>
        <v/>
      </c>
      <c r="J873" s="50" t="str">
        <f t="shared" si="68"/>
        <v/>
      </c>
    </row>
    <row r="874" spans="1:10" ht="15.75" customHeight="1">
      <c r="A874" s="40" t="str">
        <f t="shared" si="65"/>
        <v/>
      </c>
      <c r="B874" s="6" t="str">
        <f>IF('Time Series Inputs'!A874="","",'Time Series Inputs'!A874)</f>
        <v/>
      </c>
      <c r="C874" s="7" t="str">
        <f>IF('Time Series Inputs'!B874="","",'Time Series Inputs'!B874)</f>
        <v/>
      </c>
      <c r="D874" s="7" t="str">
        <f>IF('Time Series Inputs'!C874="","",'Time Series Inputs'!C874)</f>
        <v/>
      </c>
      <c r="E874" s="50" t="str">
        <f>IF('Rule Recommendations'!A874="","",'Rule Recommendations'!A874)</f>
        <v/>
      </c>
      <c r="F874" s="50" t="str">
        <f>IF($E874="","",IF(ROW($E874)&lt;=FIRST_TRADE_DATE,0,'Apply Constraints'!$E874))</f>
        <v/>
      </c>
      <c r="G874" s="50" t="str">
        <f t="shared" si="66"/>
        <v/>
      </c>
      <c r="H874" s="50" t="str">
        <f t="shared" si="67"/>
        <v/>
      </c>
      <c r="I874" s="49" t="str">
        <f t="shared" si="69"/>
        <v/>
      </c>
      <c r="J874" s="50" t="str">
        <f t="shared" si="68"/>
        <v/>
      </c>
    </row>
    <row r="875" spans="1:10" ht="15.75" customHeight="1">
      <c r="A875" s="40" t="str">
        <f t="shared" si="65"/>
        <v/>
      </c>
      <c r="B875" s="6" t="str">
        <f>IF('Time Series Inputs'!A875="","",'Time Series Inputs'!A875)</f>
        <v/>
      </c>
      <c r="C875" s="7" t="str">
        <f>IF('Time Series Inputs'!B875="","",'Time Series Inputs'!B875)</f>
        <v/>
      </c>
      <c r="D875" s="7" t="str">
        <f>IF('Time Series Inputs'!C875="","",'Time Series Inputs'!C875)</f>
        <v/>
      </c>
      <c r="E875" s="50" t="str">
        <f>IF('Rule Recommendations'!A875="","",'Rule Recommendations'!A875)</f>
        <v/>
      </c>
      <c r="F875" s="50" t="str">
        <f>IF($E875="","",IF(ROW($E875)&lt;=FIRST_TRADE_DATE,0,'Apply Constraints'!$E875))</f>
        <v/>
      </c>
      <c r="G875" s="50" t="str">
        <f t="shared" si="66"/>
        <v/>
      </c>
      <c r="H875" s="50" t="str">
        <f t="shared" si="67"/>
        <v/>
      </c>
      <c r="I875" s="49" t="str">
        <f t="shared" si="69"/>
        <v/>
      </c>
      <c r="J875" s="50" t="str">
        <f t="shared" si="68"/>
        <v/>
      </c>
    </row>
    <row r="876" spans="1:10" ht="15.75" customHeight="1">
      <c r="A876" s="40" t="str">
        <f t="shared" si="65"/>
        <v/>
      </c>
      <c r="B876" s="6" t="str">
        <f>IF('Time Series Inputs'!A876="","",'Time Series Inputs'!A876)</f>
        <v/>
      </c>
      <c r="C876" s="7" t="str">
        <f>IF('Time Series Inputs'!B876="","",'Time Series Inputs'!B876)</f>
        <v/>
      </c>
      <c r="D876" s="7" t="str">
        <f>IF('Time Series Inputs'!C876="","",'Time Series Inputs'!C876)</f>
        <v/>
      </c>
      <c r="E876" s="50" t="str">
        <f>IF('Rule Recommendations'!A876="","",'Rule Recommendations'!A876)</f>
        <v/>
      </c>
      <c r="F876" s="50" t="str">
        <f>IF($E876="","",IF(ROW($E876)&lt;=FIRST_TRADE_DATE,0,'Apply Constraints'!$E876))</f>
        <v/>
      </c>
      <c r="G876" s="50" t="str">
        <f t="shared" si="66"/>
        <v/>
      </c>
      <c r="H876" s="50" t="str">
        <f t="shared" si="67"/>
        <v/>
      </c>
      <c r="I876" s="49" t="str">
        <f t="shared" si="69"/>
        <v/>
      </c>
      <c r="J876" s="50" t="str">
        <f t="shared" si="68"/>
        <v/>
      </c>
    </row>
    <row r="877" spans="1:10" ht="15.75" customHeight="1">
      <c r="A877" s="40" t="str">
        <f t="shared" si="65"/>
        <v/>
      </c>
      <c r="B877" s="6" t="str">
        <f>IF('Time Series Inputs'!A877="","",'Time Series Inputs'!A877)</f>
        <v/>
      </c>
      <c r="C877" s="7" t="str">
        <f>IF('Time Series Inputs'!B877="","",'Time Series Inputs'!B877)</f>
        <v/>
      </c>
      <c r="D877" s="7" t="str">
        <f>IF('Time Series Inputs'!C877="","",'Time Series Inputs'!C877)</f>
        <v/>
      </c>
      <c r="E877" s="50" t="str">
        <f>IF('Rule Recommendations'!A877="","",'Rule Recommendations'!A877)</f>
        <v/>
      </c>
      <c r="F877" s="50" t="str">
        <f>IF($E877="","",IF(ROW($E877)&lt;=FIRST_TRADE_DATE,0,'Apply Constraints'!$E877))</f>
        <v/>
      </c>
      <c r="G877" s="50" t="str">
        <f t="shared" si="66"/>
        <v/>
      </c>
      <c r="H877" s="50" t="str">
        <f t="shared" si="67"/>
        <v/>
      </c>
      <c r="I877" s="49" t="str">
        <f t="shared" si="69"/>
        <v/>
      </c>
      <c r="J877" s="50" t="str">
        <f t="shared" si="68"/>
        <v/>
      </c>
    </row>
    <row r="878" spans="1:10" ht="15.75" customHeight="1">
      <c r="A878" s="40" t="str">
        <f t="shared" si="65"/>
        <v/>
      </c>
      <c r="B878" s="6" t="str">
        <f>IF('Time Series Inputs'!A878="","",'Time Series Inputs'!A878)</f>
        <v/>
      </c>
      <c r="C878" s="7" t="str">
        <f>IF('Time Series Inputs'!B878="","",'Time Series Inputs'!B878)</f>
        <v/>
      </c>
      <c r="D878" s="7" t="str">
        <f>IF('Time Series Inputs'!C878="","",'Time Series Inputs'!C878)</f>
        <v/>
      </c>
      <c r="E878" s="50" t="str">
        <f>IF('Rule Recommendations'!A878="","",'Rule Recommendations'!A878)</f>
        <v/>
      </c>
      <c r="F878" s="50" t="str">
        <f>IF($E878="","",IF(ROW($E878)&lt;=FIRST_TRADE_DATE,0,'Apply Constraints'!$E878))</f>
        <v/>
      </c>
      <c r="G878" s="50" t="str">
        <f t="shared" si="66"/>
        <v/>
      </c>
      <c r="H878" s="50" t="str">
        <f t="shared" si="67"/>
        <v/>
      </c>
      <c r="I878" s="49" t="str">
        <f t="shared" si="69"/>
        <v/>
      </c>
      <c r="J878" s="50" t="str">
        <f t="shared" si="68"/>
        <v/>
      </c>
    </row>
    <row r="879" spans="1:10" ht="15.75" customHeight="1">
      <c r="A879" s="40" t="str">
        <f t="shared" si="65"/>
        <v/>
      </c>
      <c r="B879" s="6" t="str">
        <f>IF('Time Series Inputs'!A879="","",'Time Series Inputs'!A879)</f>
        <v/>
      </c>
      <c r="C879" s="7" t="str">
        <f>IF('Time Series Inputs'!B879="","",'Time Series Inputs'!B879)</f>
        <v/>
      </c>
      <c r="D879" s="7" t="str">
        <f>IF('Time Series Inputs'!C879="","",'Time Series Inputs'!C879)</f>
        <v/>
      </c>
      <c r="E879" s="50" t="str">
        <f>IF('Rule Recommendations'!A879="","",'Rule Recommendations'!A879)</f>
        <v/>
      </c>
      <c r="F879" s="50" t="str">
        <f>IF($E879="","",IF(ROW($E879)&lt;=FIRST_TRADE_DATE,0,'Apply Constraints'!$E879))</f>
        <v/>
      </c>
      <c r="G879" s="50" t="str">
        <f t="shared" si="66"/>
        <v/>
      </c>
      <c r="H879" s="50" t="str">
        <f t="shared" si="67"/>
        <v/>
      </c>
      <c r="I879" s="49" t="str">
        <f t="shared" si="69"/>
        <v/>
      </c>
      <c r="J879" s="50" t="str">
        <f t="shared" si="68"/>
        <v/>
      </c>
    </row>
    <row r="880" spans="1:10" ht="15.75" customHeight="1">
      <c r="A880" s="40" t="str">
        <f t="shared" si="65"/>
        <v/>
      </c>
      <c r="B880" s="6" t="str">
        <f>IF('Time Series Inputs'!A880="","",'Time Series Inputs'!A880)</f>
        <v/>
      </c>
      <c r="C880" s="7" t="str">
        <f>IF('Time Series Inputs'!B880="","",'Time Series Inputs'!B880)</f>
        <v/>
      </c>
      <c r="D880" s="7" t="str">
        <f>IF('Time Series Inputs'!C880="","",'Time Series Inputs'!C880)</f>
        <v/>
      </c>
      <c r="E880" s="50" t="str">
        <f>IF('Rule Recommendations'!A880="","",'Rule Recommendations'!A880)</f>
        <v/>
      </c>
      <c r="F880" s="50" t="str">
        <f>IF($E880="","",IF(ROW($E880)&lt;=FIRST_TRADE_DATE,0,'Apply Constraints'!$E880))</f>
        <v/>
      </c>
      <c r="G880" s="50" t="str">
        <f t="shared" si="66"/>
        <v/>
      </c>
      <c r="H880" s="50" t="str">
        <f t="shared" si="67"/>
        <v/>
      </c>
      <c r="I880" s="49" t="str">
        <f t="shared" si="69"/>
        <v/>
      </c>
      <c r="J880" s="50" t="str">
        <f t="shared" si="68"/>
        <v/>
      </c>
    </row>
    <row r="881" spans="1:10" ht="15.75" customHeight="1">
      <c r="A881" s="40" t="str">
        <f t="shared" si="65"/>
        <v/>
      </c>
      <c r="B881" s="6" t="str">
        <f>IF('Time Series Inputs'!A881="","",'Time Series Inputs'!A881)</f>
        <v/>
      </c>
      <c r="C881" s="7" t="str">
        <f>IF('Time Series Inputs'!B881="","",'Time Series Inputs'!B881)</f>
        <v/>
      </c>
      <c r="D881" s="7" t="str">
        <f>IF('Time Series Inputs'!C881="","",'Time Series Inputs'!C881)</f>
        <v/>
      </c>
      <c r="E881" s="50" t="str">
        <f>IF('Rule Recommendations'!A881="","",'Rule Recommendations'!A881)</f>
        <v/>
      </c>
      <c r="F881" s="50" t="str">
        <f>IF($E881="","",IF(ROW($E881)&lt;=FIRST_TRADE_DATE,0,'Apply Constraints'!$E881))</f>
        <v/>
      </c>
      <c r="G881" s="50" t="str">
        <f t="shared" si="66"/>
        <v/>
      </c>
      <c r="H881" s="50" t="str">
        <f t="shared" si="67"/>
        <v/>
      </c>
      <c r="I881" s="49" t="str">
        <f t="shared" si="69"/>
        <v/>
      </c>
      <c r="J881" s="50" t="str">
        <f t="shared" si="68"/>
        <v/>
      </c>
    </row>
    <row r="882" spans="1:10" ht="15.75" customHeight="1">
      <c r="A882" s="40" t="str">
        <f t="shared" si="65"/>
        <v/>
      </c>
      <c r="B882" s="6" t="str">
        <f>IF('Time Series Inputs'!A882="","",'Time Series Inputs'!A882)</f>
        <v/>
      </c>
      <c r="C882" s="7" t="str">
        <f>IF('Time Series Inputs'!B882="","",'Time Series Inputs'!B882)</f>
        <v/>
      </c>
      <c r="D882" s="7" t="str">
        <f>IF('Time Series Inputs'!C882="","",'Time Series Inputs'!C882)</f>
        <v/>
      </c>
      <c r="E882" s="50" t="str">
        <f>IF('Rule Recommendations'!A882="","",'Rule Recommendations'!A882)</f>
        <v/>
      </c>
      <c r="F882" s="50" t="str">
        <f>IF($E882="","",IF(ROW($E882)&lt;=FIRST_TRADE_DATE,0,'Apply Constraints'!$E882))</f>
        <v/>
      </c>
      <c r="G882" s="50" t="str">
        <f t="shared" si="66"/>
        <v/>
      </c>
      <c r="H882" s="50" t="str">
        <f t="shared" si="67"/>
        <v/>
      </c>
      <c r="I882" s="49" t="str">
        <f t="shared" si="69"/>
        <v/>
      </c>
      <c r="J882" s="50" t="str">
        <f t="shared" si="68"/>
        <v/>
      </c>
    </row>
    <row r="883" spans="1:10" ht="15.75" customHeight="1">
      <c r="A883" s="40" t="str">
        <f t="shared" si="65"/>
        <v/>
      </c>
      <c r="B883" s="6" t="str">
        <f>IF('Time Series Inputs'!A883="","",'Time Series Inputs'!A883)</f>
        <v/>
      </c>
      <c r="C883" s="7" t="str">
        <f>IF('Time Series Inputs'!B883="","",'Time Series Inputs'!B883)</f>
        <v/>
      </c>
      <c r="D883" s="7" t="str">
        <f>IF('Time Series Inputs'!C883="","",'Time Series Inputs'!C883)</f>
        <v/>
      </c>
      <c r="E883" s="50" t="str">
        <f>IF('Rule Recommendations'!A883="","",'Rule Recommendations'!A883)</f>
        <v/>
      </c>
      <c r="F883" s="50" t="str">
        <f>IF($E883="","",IF(ROW($E883)&lt;=FIRST_TRADE_DATE,0,'Apply Constraints'!$E883))</f>
        <v/>
      </c>
      <c r="G883" s="50" t="str">
        <f t="shared" si="66"/>
        <v/>
      </c>
      <c r="H883" s="50" t="str">
        <f t="shared" si="67"/>
        <v/>
      </c>
      <c r="I883" s="49" t="str">
        <f t="shared" si="69"/>
        <v/>
      </c>
      <c r="J883" s="50" t="str">
        <f t="shared" si="68"/>
        <v/>
      </c>
    </row>
    <row r="884" spans="1:10" ht="15.75" customHeight="1">
      <c r="A884" s="40" t="str">
        <f t="shared" si="65"/>
        <v/>
      </c>
      <c r="B884" s="6" t="str">
        <f>IF('Time Series Inputs'!A884="","",'Time Series Inputs'!A884)</f>
        <v/>
      </c>
      <c r="C884" s="7" t="str">
        <f>IF('Time Series Inputs'!B884="","",'Time Series Inputs'!B884)</f>
        <v/>
      </c>
      <c r="D884" s="7" t="str">
        <f>IF('Time Series Inputs'!C884="","",'Time Series Inputs'!C884)</f>
        <v/>
      </c>
      <c r="E884" s="50" t="str">
        <f>IF('Rule Recommendations'!A884="","",'Rule Recommendations'!A884)</f>
        <v/>
      </c>
      <c r="F884" s="50" t="str">
        <f>IF($E884="","",IF(ROW($E884)&lt;=FIRST_TRADE_DATE,0,'Apply Constraints'!$E884))</f>
        <v/>
      </c>
      <c r="G884" s="50" t="str">
        <f t="shared" si="66"/>
        <v/>
      </c>
      <c r="H884" s="50" t="str">
        <f t="shared" si="67"/>
        <v/>
      </c>
      <c r="I884" s="49" t="str">
        <f t="shared" si="69"/>
        <v/>
      </c>
      <c r="J884" s="50" t="str">
        <f t="shared" si="68"/>
        <v/>
      </c>
    </row>
    <row r="885" spans="1:10" ht="15.75" customHeight="1">
      <c r="A885" s="40" t="str">
        <f t="shared" si="65"/>
        <v/>
      </c>
      <c r="B885" s="6" t="str">
        <f>IF('Time Series Inputs'!A885="","",'Time Series Inputs'!A885)</f>
        <v/>
      </c>
      <c r="C885" s="7" t="str">
        <f>IF('Time Series Inputs'!B885="","",'Time Series Inputs'!B885)</f>
        <v/>
      </c>
      <c r="D885" s="7" t="str">
        <f>IF('Time Series Inputs'!C885="","",'Time Series Inputs'!C885)</f>
        <v/>
      </c>
      <c r="E885" s="50" t="str">
        <f>IF('Rule Recommendations'!A885="","",'Rule Recommendations'!A885)</f>
        <v/>
      </c>
      <c r="F885" s="50" t="str">
        <f>IF($E885="","",IF(ROW($E885)&lt;=FIRST_TRADE_DATE,0,'Apply Constraints'!$E885))</f>
        <v/>
      </c>
      <c r="G885" s="50" t="str">
        <f t="shared" si="66"/>
        <v/>
      </c>
      <c r="H885" s="50" t="str">
        <f t="shared" si="67"/>
        <v/>
      </c>
      <c r="I885" s="49" t="str">
        <f t="shared" si="69"/>
        <v/>
      </c>
      <c r="J885" s="50" t="str">
        <f t="shared" si="68"/>
        <v/>
      </c>
    </row>
    <row r="886" spans="1:10" ht="15.75" customHeight="1">
      <c r="A886" s="40" t="str">
        <f t="shared" si="65"/>
        <v/>
      </c>
      <c r="B886" s="6" t="str">
        <f>IF('Time Series Inputs'!A886="","",'Time Series Inputs'!A886)</f>
        <v/>
      </c>
      <c r="C886" s="7" t="str">
        <f>IF('Time Series Inputs'!B886="","",'Time Series Inputs'!B886)</f>
        <v/>
      </c>
      <c r="D886" s="7" t="str">
        <f>IF('Time Series Inputs'!C886="","",'Time Series Inputs'!C886)</f>
        <v/>
      </c>
      <c r="E886" s="50" t="str">
        <f>IF('Rule Recommendations'!A886="","",'Rule Recommendations'!A886)</f>
        <v/>
      </c>
      <c r="F886" s="50" t="str">
        <f>IF($E886="","",IF(ROW($E886)&lt;=FIRST_TRADE_DATE,0,'Apply Constraints'!$E886))</f>
        <v/>
      </c>
      <c r="G886" s="50" t="str">
        <f t="shared" si="66"/>
        <v/>
      </c>
      <c r="H886" s="50" t="str">
        <f t="shared" si="67"/>
        <v/>
      </c>
      <c r="I886" s="49" t="str">
        <f t="shared" si="69"/>
        <v/>
      </c>
      <c r="J886" s="50" t="str">
        <f t="shared" si="68"/>
        <v/>
      </c>
    </row>
    <row r="887" spans="1:10" ht="15.75" customHeight="1">
      <c r="A887" s="40" t="str">
        <f t="shared" si="65"/>
        <v/>
      </c>
      <c r="B887" s="6" t="str">
        <f>IF('Time Series Inputs'!A887="","",'Time Series Inputs'!A887)</f>
        <v/>
      </c>
      <c r="C887" s="7" t="str">
        <f>IF('Time Series Inputs'!B887="","",'Time Series Inputs'!B887)</f>
        <v/>
      </c>
      <c r="D887" s="7" t="str">
        <f>IF('Time Series Inputs'!C887="","",'Time Series Inputs'!C887)</f>
        <v/>
      </c>
      <c r="E887" s="50" t="str">
        <f>IF('Rule Recommendations'!A887="","",'Rule Recommendations'!A887)</f>
        <v/>
      </c>
      <c r="F887" s="50" t="str">
        <f>IF($E887="","",IF(ROW($E887)&lt;=FIRST_TRADE_DATE,0,'Apply Constraints'!$E887))</f>
        <v/>
      </c>
      <c r="G887" s="50" t="str">
        <f t="shared" si="66"/>
        <v/>
      </c>
      <c r="H887" s="50" t="str">
        <f t="shared" si="67"/>
        <v/>
      </c>
      <c r="I887" s="49" t="str">
        <f t="shared" si="69"/>
        <v/>
      </c>
      <c r="J887" s="50" t="str">
        <f t="shared" si="68"/>
        <v/>
      </c>
    </row>
    <row r="888" spans="1:10" ht="15.75" customHeight="1">
      <c r="A888" s="40" t="str">
        <f t="shared" si="65"/>
        <v/>
      </c>
      <c r="B888" s="6" t="str">
        <f>IF('Time Series Inputs'!A888="","",'Time Series Inputs'!A888)</f>
        <v/>
      </c>
      <c r="C888" s="7" t="str">
        <f>IF('Time Series Inputs'!B888="","",'Time Series Inputs'!B888)</f>
        <v/>
      </c>
      <c r="D888" s="7" t="str">
        <f>IF('Time Series Inputs'!C888="","",'Time Series Inputs'!C888)</f>
        <v/>
      </c>
      <c r="E888" s="50" t="str">
        <f>IF('Rule Recommendations'!A888="","",'Rule Recommendations'!A888)</f>
        <v/>
      </c>
      <c r="F888" s="50" t="str">
        <f>IF($E888="","",IF(ROW($E888)&lt;=FIRST_TRADE_DATE,0,'Apply Constraints'!$E888))</f>
        <v/>
      </c>
      <c r="G888" s="50" t="str">
        <f t="shared" si="66"/>
        <v/>
      </c>
      <c r="H888" s="50" t="str">
        <f t="shared" si="67"/>
        <v/>
      </c>
      <c r="I888" s="49" t="str">
        <f t="shared" si="69"/>
        <v/>
      </c>
      <c r="J888" s="50" t="str">
        <f t="shared" si="68"/>
        <v/>
      </c>
    </row>
    <row r="889" spans="1:10" ht="15.75" customHeight="1">
      <c r="A889" s="40" t="str">
        <f t="shared" si="65"/>
        <v/>
      </c>
      <c r="B889" s="6" t="str">
        <f>IF('Time Series Inputs'!A889="","",'Time Series Inputs'!A889)</f>
        <v/>
      </c>
      <c r="C889" s="7" t="str">
        <f>IF('Time Series Inputs'!B889="","",'Time Series Inputs'!B889)</f>
        <v/>
      </c>
      <c r="D889" s="7" t="str">
        <f>IF('Time Series Inputs'!C889="","",'Time Series Inputs'!C889)</f>
        <v/>
      </c>
      <c r="E889" s="50" t="str">
        <f>IF('Rule Recommendations'!A889="","",'Rule Recommendations'!A889)</f>
        <v/>
      </c>
      <c r="F889" s="50" t="str">
        <f>IF($E889="","",IF(ROW($E889)&lt;=FIRST_TRADE_DATE,0,'Apply Constraints'!$E889))</f>
        <v/>
      </c>
      <c r="G889" s="50" t="str">
        <f t="shared" si="66"/>
        <v/>
      </c>
      <c r="H889" s="50" t="str">
        <f t="shared" si="67"/>
        <v/>
      </c>
      <c r="I889" s="49" t="str">
        <f t="shared" si="69"/>
        <v/>
      </c>
      <c r="J889" s="50" t="str">
        <f t="shared" si="68"/>
        <v/>
      </c>
    </row>
    <row r="890" spans="1:10" ht="15.75" customHeight="1">
      <c r="A890" s="40" t="str">
        <f t="shared" si="65"/>
        <v/>
      </c>
      <c r="B890" s="6" t="str">
        <f>IF('Time Series Inputs'!A890="","",'Time Series Inputs'!A890)</f>
        <v/>
      </c>
      <c r="C890" s="7" t="str">
        <f>IF('Time Series Inputs'!B890="","",'Time Series Inputs'!B890)</f>
        <v/>
      </c>
      <c r="D890" s="7" t="str">
        <f>IF('Time Series Inputs'!C890="","",'Time Series Inputs'!C890)</f>
        <v/>
      </c>
      <c r="E890" s="50" t="str">
        <f>IF('Rule Recommendations'!A890="","",'Rule Recommendations'!A890)</f>
        <v/>
      </c>
      <c r="F890" s="50" t="str">
        <f>IF($E890="","",IF(ROW($E890)&lt;=FIRST_TRADE_DATE,0,'Apply Constraints'!$E890))</f>
        <v/>
      </c>
      <c r="G890" s="50" t="str">
        <f t="shared" si="66"/>
        <v/>
      </c>
      <c r="H890" s="50" t="str">
        <f t="shared" si="67"/>
        <v/>
      </c>
      <c r="I890" s="49" t="str">
        <f t="shared" si="69"/>
        <v/>
      </c>
      <c r="J890" s="50" t="str">
        <f t="shared" si="68"/>
        <v/>
      </c>
    </row>
    <row r="891" spans="1:10" ht="15.75" customHeight="1">
      <c r="A891" s="40" t="str">
        <f t="shared" si="65"/>
        <v/>
      </c>
      <c r="B891" s="6" t="str">
        <f>IF('Time Series Inputs'!A891="","",'Time Series Inputs'!A891)</f>
        <v/>
      </c>
      <c r="C891" s="7" t="str">
        <f>IF('Time Series Inputs'!B891="","",'Time Series Inputs'!B891)</f>
        <v/>
      </c>
      <c r="D891" s="7" t="str">
        <f>IF('Time Series Inputs'!C891="","",'Time Series Inputs'!C891)</f>
        <v/>
      </c>
      <c r="E891" s="50" t="str">
        <f>IF('Rule Recommendations'!A891="","",'Rule Recommendations'!A891)</f>
        <v/>
      </c>
      <c r="F891" s="50" t="str">
        <f>IF($E891="","",IF(ROW($E891)&lt;=FIRST_TRADE_DATE,0,'Apply Constraints'!$E891))</f>
        <v/>
      </c>
      <c r="G891" s="50" t="str">
        <f t="shared" si="66"/>
        <v/>
      </c>
      <c r="H891" s="50" t="str">
        <f t="shared" si="67"/>
        <v/>
      </c>
      <c r="I891" s="49" t="str">
        <f t="shared" si="69"/>
        <v/>
      </c>
      <c r="J891" s="50" t="str">
        <f t="shared" si="68"/>
        <v/>
      </c>
    </row>
    <row r="892" spans="1:10" ht="15.75" customHeight="1">
      <c r="A892" s="40" t="str">
        <f t="shared" si="65"/>
        <v/>
      </c>
      <c r="B892" s="6" t="str">
        <f>IF('Time Series Inputs'!A892="","",'Time Series Inputs'!A892)</f>
        <v/>
      </c>
      <c r="C892" s="7" t="str">
        <f>IF('Time Series Inputs'!B892="","",'Time Series Inputs'!B892)</f>
        <v/>
      </c>
      <c r="D892" s="7" t="str">
        <f>IF('Time Series Inputs'!C892="","",'Time Series Inputs'!C892)</f>
        <v/>
      </c>
      <c r="E892" s="50" t="str">
        <f>IF('Rule Recommendations'!A892="","",'Rule Recommendations'!A892)</f>
        <v/>
      </c>
      <c r="F892" s="50" t="str">
        <f>IF($E892="","",IF(ROW($E892)&lt;=FIRST_TRADE_DATE,0,'Apply Constraints'!$E892))</f>
        <v/>
      </c>
      <c r="G892" s="50" t="str">
        <f t="shared" si="66"/>
        <v/>
      </c>
      <c r="H892" s="50" t="str">
        <f t="shared" si="67"/>
        <v/>
      </c>
      <c r="I892" s="49" t="str">
        <f t="shared" si="69"/>
        <v/>
      </c>
      <c r="J892" s="50" t="str">
        <f t="shared" si="68"/>
        <v/>
      </c>
    </row>
    <row r="893" spans="1:10" ht="15.75" customHeight="1">
      <c r="A893" s="40" t="str">
        <f t="shared" si="65"/>
        <v/>
      </c>
      <c r="B893" s="6" t="str">
        <f>IF('Time Series Inputs'!A893="","",'Time Series Inputs'!A893)</f>
        <v/>
      </c>
      <c r="C893" s="7" t="str">
        <f>IF('Time Series Inputs'!B893="","",'Time Series Inputs'!B893)</f>
        <v/>
      </c>
      <c r="D893" s="7" t="str">
        <f>IF('Time Series Inputs'!C893="","",'Time Series Inputs'!C893)</f>
        <v/>
      </c>
      <c r="E893" s="50" t="str">
        <f>IF('Rule Recommendations'!A893="","",'Rule Recommendations'!A893)</f>
        <v/>
      </c>
      <c r="F893" s="50" t="str">
        <f>IF($E893="","",IF(ROW($E893)&lt;=FIRST_TRADE_DATE,0,'Apply Constraints'!$E893))</f>
        <v/>
      </c>
      <c r="G893" s="50" t="str">
        <f t="shared" si="66"/>
        <v/>
      </c>
      <c r="H893" s="50" t="str">
        <f t="shared" si="67"/>
        <v/>
      </c>
      <c r="I893" s="49" t="str">
        <f t="shared" si="69"/>
        <v/>
      </c>
      <c r="J893" s="50" t="str">
        <f t="shared" si="68"/>
        <v/>
      </c>
    </row>
    <row r="894" spans="1:10" ht="15.75" customHeight="1">
      <c r="A894" s="40" t="str">
        <f t="shared" si="65"/>
        <v/>
      </c>
      <c r="B894" s="6" t="str">
        <f>IF('Time Series Inputs'!A894="","",'Time Series Inputs'!A894)</f>
        <v/>
      </c>
      <c r="C894" s="7" t="str">
        <f>IF('Time Series Inputs'!B894="","",'Time Series Inputs'!B894)</f>
        <v/>
      </c>
      <c r="D894" s="7" t="str">
        <f>IF('Time Series Inputs'!C894="","",'Time Series Inputs'!C894)</f>
        <v/>
      </c>
      <c r="E894" s="50" t="str">
        <f>IF('Rule Recommendations'!A894="","",'Rule Recommendations'!A894)</f>
        <v/>
      </c>
      <c r="F894" s="50" t="str">
        <f>IF($E894="","",IF(ROW($E894)&lt;=FIRST_TRADE_DATE,0,'Apply Constraints'!$E894))</f>
        <v/>
      </c>
      <c r="G894" s="50" t="str">
        <f t="shared" si="66"/>
        <v/>
      </c>
      <c r="H894" s="50" t="str">
        <f t="shared" si="67"/>
        <v/>
      </c>
      <c r="I894" s="49" t="str">
        <f t="shared" si="69"/>
        <v/>
      </c>
      <c r="J894" s="50" t="str">
        <f t="shared" si="68"/>
        <v/>
      </c>
    </row>
    <row r="895" spans="1:10" ht="15.75" customHeight="1">
      <c r="A895" s="40" t="str">
        <f t="shared" si="65"/>
        <v/>
      </c>
      <c r="B895" s="6" t="str">
        <f>IF('Time Series Inputs'!A895="","",'Time Series Inputs'!A895)</f>
        <v/>
      </c>
      <c r="C895" s="7" t="str">
        <f>IF('Time Series Inputs'!B895="","",'Time Series Inputs'!B895)</f>
        <v/>
      </c>
      <c r="D895" s="7" t="str">
        <f>IF('Time Series Inputs'!C895="","",'Time Series Inputs'!C895)</f>
        <v/>
      </c>
      <c r="E895" s="50" t="str">
        <f>IF('Rule Recommendations'!A895="","",'Rule Recommendations'!A895)</f>
        <v/>
      </c>
      <c r="F895" s="50" t="str">
        <f>IF($E895="","",IF(ROW($E895)&lt;=FIRST_TRADE_DATE,0,'Apply Constraints'!$E895))</f>
        <v/>
      </c>
      <c r="G895" s="50" t="str">
        <f t="shared" si="66"/>
        <v/>
      </c>
      <c r="H895" s="50" t="str">
        <f t="shared" si="67"/>
        <v/>
      </c>
      <c r="I895" s="49" t="str">
        <f t="shared" si="69"/>
        <v/>
      </c>
      <c r="J895" s="50" t="str">
        <f t="shared" si="68"/>
        <v/>
      </c>
    </row>
    <row r="896" spans="1:10" ht="15.75" customHeight="1">
      <c r="A896" s="40" t="str">
        <f t="shared" si="65"/>
        <v/>
      </c>
      <c r="B896" s="6" t="str">
        <f>IF('Time Series Inputs'!A896="","",'Time Series Inputs'!A896)</f>
        <v/>
      </c>
      <c r="C896" s="7" t="str">
        <f>IF('Time Series Inputs'!B896="","",'Time Series Inputs'!B896)</f>
        <v/>
      </c>
      <c r="D896" s="7" t="str">
        <f>IF('Time Series Inputs'!C896="","",'Time Series Inputs'!C896)</f>
        <v/>
      </c>
      <c r="E896" s="50" t="str">
        <f>IF('Rule Recommendations'!A896="","",'Rule Recommendations'!A896)</f>
        <v/>
      </c>
      <c r="F896" s="50" t="str">
        <f>IF($E896="","",IF(ROW($E896)&lt;=FIRST_TRADE_DATE,0,'Apply Constraints'!$E896))</f>
        <v/>
      </c>
      <c r="G896" s="50" t="str">
        <f t="shared" si="66"/>
        <v/>
      </c>
      <c r="H896" s="50" t="str">
        <f t="shared" si="67"/>
        <v/>
      </c>
      <c r="I896" s="49" t="str">
        <f t="shared" si="69"/>
        <v/>
      </c>
      <c r="J896" s="50" t="str">
        <f t="shared" si="68"/>
        <v/>
      </c>
    </row>
    <row r="897" spans="1:10" ht="15.75" customHeight="1">
      <c r="A897" s="40" t="str">
        <f t="shared" si="65"/>
        <v/>
      </c>
      <c r="B897" s="6" t="str">
        <f>IF('Time Series Inputs'!A897="","",'Time Series Inputs'!A897)</f>
        <v/>
      </c>
      <c r="C897" s="7" t="str">
        <f>IF('Time Series Inputs'!B897="","",'Time Series Inputs'!B897)</f>
        <v/>
      </c>
      <c r="D897" s="7" t="str">
        <f>IF('Time Series Inputs'!C897="","",'Time Series Inputs'!C897)</f>
        <v/>
      </c>
      <c r="E897" s="50" t="str">
        <f>IF('Rule Recommendations'!A897="","",'Rule Recommendations'!A897)</f>
        <v/>
      </c>
      <c r="F897" s="50" t="str">
        <f>IF($E897="","",IF(ROW($E897)&lt;=FIRST_TRADE_DATE,0,'Apply Constraints'!$E897))</f>
        <v/>
      </c>
      <c r="G897" s="50" t="str">
        <f t="shared" si="66"/>
        <v/>
      </c>
      <c r="H897" s="50" t="str">
        <f t="shared" si="67"/>
        <v/>
      </c>
      <c r="I897" s="49" t="str">
        <f t="shared" si="69"/>
        <v/>
      </c>
      <c r="J897" s="50" t="str">
        <f t="shared" si="68"/>
        <v/>
      </c>
    </row>
    <row r="898" spans="1:10" ht="15.75" customHeight="1">
      <c r="A898" s="40" t="str">
        <f t="shared" ref="A898:A961" si="70">IF(J898="","",J898)</f>
        <v/>
      </c>
      <c r="B898" s="6" t="str">
        <f>IF('Time Series Inputs'!A898="","",'Time Series Inputs'!A898)</f>
        <v/>
      </c>
      <c r="C898" s="7" t="str">
        <f>IF('Time Series Inputs'!B898="","",'Time Series Inputs'!B898)</f>
        <v/>
      </c>
      <c r="D898" s="7" t="str">
        <f>IF('Time Series Inputs'!C898="","",'Time Series Inputs'!C898)</f>
        <v/>
      </c>
      <c r="E898" s="50" t="str">
        <f>IF('Rule Recommendations'!A898="","",'Rule Recommendations'!A898)</f>
        <v/>
      </c>
      <c r="F898" s="50" t="str">
        <f>IF($E898="","",IF(ROW($E898)&lt;=FIRST_TRADE_DATE,0,'Apply Constraints'!$E898))</f>
        <v/>
      </c>
      <c r="G898" s="50" t="str">
        <f t="shared" ref="G898:G961" si="71">IF(F898="","",IF(ABS($F898)&gt;MAX_ALLOCATION, MAX_ALLOCATION*SIGN($F898),$F898))</f>
        <v/>
      </c>
      <c r="H898" s="50" t="str">
        <f t="shared" ref="H898:H961" si="72">IF(G898="","",MAX($G898,-ABS(MAXIMUM_SHORT)))</f>
        <v/>
      </c>
      <c r="I898" s="49" t="str">
        <f t="shared" si="69"/>
        <v/>
      </c>
      <c r="J898" s="50" t="str">
        <f t="shared" ref="J898:J961" si="73">IF(I898="Triggered", 0, H898)</f>
        <v/>
      </c>
    </row>
    <row r="899" spans="1:10" ht="15.75" customHeight="1">
      <c r="A899" s="40" t="str">
        <f t="shared" si="70"/>
        <v/>
      </c>
      <c r="B899" s="6" t="str">
        <f>IF('Time Series Inputs'!A899="","",'Time Series Inputs'!A899)</f>
        <v/>
      </c>
      <c r="C899" s="7" t="str">
        <f>IF('Time Series Inputs'!B899="","",'Time Series Inputs'!B899)</f>
        <v/>
      </c>
      <c r="D899" s="7" t="str">
        <f>IF('Time Series Inputs'!C899="","",'Time Series Inputs'!C899)</f>
        <v/>
      </c>
      <c r="E899" s="50" t="str">
        <f>IF('Rule Recommendations'!A899="","",'Rule Recommendations'!A899)</f>
        <v/>
      </c>
      <c r="F899" s="50" t="str">
        <f>IF($E899="","",IF(ROW($E899)&lt;=FIRST_TRADE_DATE,0,'Apply Constraints'!$E899))</f>
        <v/>
      </c>
      <c r="G899" s="50" t="str">
        <f t="shared" si="71"/>
        <v/>
      </c>
      <c r="H899" s="50" t="str">
        <f t="shared" si="72"/>
        <v/>
      </c>
      <c r="I899" s="49" t="str">
        <f t="shared" ref="I899:I962" si="74">IF(C899="","",IF(I898="Triggered","Triggered",IF((C899-C898)/C898*H898&lt;-STOP_LOSS,"Triggered","Inactive")))</f>
        <v/>
      </c>
      <c r="J899" s="50" t="str">
        <f t="shared" si="73"/>
        <v/>
      </c>
    </row>
    <row r="900" spans="1:10" ht="15.75" customHeight="1">
      <c r="A900" s="40" t="str">
        <f t="shared" si="70"/>
        <v/>
      </c>
      <c r="B900" s="6" t="str">
        <f>IF('Time Series Inputs'!A900="","",'Time Series Inputs'!A900)</f>
        <v/>
      </c>
      <c r="C900" s="7" t="str">
        <f>IF('Time Series Inputs'!B900="","",'Time Series Inputs'!B900)</f>
        <v/>
      </c>
      <c r="D900" s="7" t="str">
        <f>IF('Time Series Inputs'!C900="","",'Time Series Inputs'!C900)</f>
        <v/>
      </c>
      <c r="E900" s="50" t="str">
        <f>IF('Rule Recommendations'!A900="","",'Rule Recommendations'!A900)</f>
        <v/>
      </c>
      <c r="F900" s="50" t="str">
        <f>IF($E900="","",IF(ROW($E900)&lt;=FIRST_TRADE_DATE,0,'Apply Constraints'!$E900))</f>
        <v/>
      </c>
      <c r="G900" s="50" t="str">
        <f t="shared" si="71"/>
        <v/>
      </c>
      <c r="H900" s="50" t="str">
        <f t="shared" si="72"/>
        <v/>
      </c>
      <c r="I900" s="49" t="str">
        <f t="shared" si="74"/>
        <v/>
      </c>
      <c r="J900" s="50" t="str">
        <f t="shared" si="73"/>
        <v/>
      </c>
    </row>
    <row r="901" spans="1:10" ht="15.75" customHeight="1">
      <c r="A901" s="40" t="str">
        <f t="shared" si="70"/>
        <v/>
      </c>
      <c r="B901" s="6" t="str">
        <f>IF('Time Series Inputs'!A901="","",'Time Series Inputs'!A901)</f>
        <v/>
      </c>
      <c r="C901" s="7" t="str">
        <f>IF('Time Series Inputs'!B901="","",'Time Series Inputs'!B901)</f>
        <v/>
      </c>
      <c r="D901" s="7" t="str">
        <f>IF('Time Series Inputs'!C901="","",'Time Series Inputs'!C901)</f>
        <v/>
      </c>
      <c r="E901" s="50" t="str">
        <f>IF('Rule Recommendations'!A901="","",'Rule Recommendations'!A901)</f>
        <v/>
      </c>
      <c r="F901" s="50" t="str">
        <f>IF($E901="","",IF(ROW($E901)&lt;=FIRST_TRADE_DATE,0,'Apply Constraints'!$E901))</f>
        <v/>
      </c>
      <c r="G901" s="50" t="str">
        <f t="shared" si="71"/>
        <v/>
      </c>
      <c r="H901" s="50" t="str">
        <f t="shared" si="72"/>
        <v/>
      </c>
      <c r="I901" s="49" t="str">
        <f t="shared" si="74"/>
        <v/>
      </c>
      <c r="J901" s="50" t="str">
        <f t="shared" si="73"/>
        <v/>
      </c>
    </row>
    <row r="902" spans="1:10" ht="15.75" customHeight="1">
      <c r="A902" s="40" t="str">
        <f t="shared" si="70"/>
        <v/>
      </c>
      <c r="B902" s="6" t="str">
        <f>IF('Time Series Inputs'!A902="","",'Time Series Inputs'!A902)</f>
        <v/>
      </c>
      <c r="C902" s="7" t="str">
        <f>IF('Time Series Inputs'!B902="","",'Time Series Inputs'!B902)</f>
        <v/>
      </c>
      <c r="D902" s="7" t="str">
        <f>IF('Time Series Inputs'!C902="","",'Time Series Inputs'!C902)</f>
        <v/>
      </c>
      <c r="E902" s="50" t="str">
        <f>IF('Rule Recommendations'!A902="","",'Rule Recommendations'!A902)</f>
        <v/>
      </c>
      <c r="F902" s="50" t="str">
        <f>IF($E902="","",IF(ROW($E902)&lt;=FIRST_TRADE_DATE,0,'Apply Constraints'!$E902))</f>
        <v/>
      </c>
      <c r="G902" s="50" t="str">
        <f t="shared" si="71"/>
        <v/>
      </c>
      <c r="H902" s="50" t="str">
        <f t="shared" si="72"/>
        <v/>
      </c>
      <c r="I902" s="49" t="str">
        <f t="shared" si="74"/>
        <v/>
      </c>
      <c r="J902" s="50" t="str">
        <f t="shared" si="73"/>
        <v/>
      </c>
    </row>
    <row r="903" spans="1:10" ht="15.75" customHeight="1">
      <c r="A903" s="40" t="str">
        <f t="shared" si="70"/>
        <v/>
      </c>
      <c r="B903" s="6" t="str">
        <f>IF('Time Series Inputs'!A903="","",'Time Series Inputs'!A903)</f>
        <v/>
      </c>
      <c r="C903" s="7" t="str">
        <f>IF('Time Series Inputs'!B903="","",'Time Series Inputs'!B903)</f>
        <v/>
      </c>
      <c r="D903" s="7" t="str">
        <f>IF('Time Series Inputs'!C903="","",'Time Series Inputs'!C903)</f>
        <v/>
      </c>
      <c r="E903" s="50" t="str">
        <f>IF('Rule Recommendations'!A903="","",'Rule Recommendations'!A903)</f>
        <v/>
      </c>
      <c r="F903" s="50" t="str">
        <f>IF($E903="","",IF(ROW($E903)&lt;=FIRST_TRADE_DATE,0,'Apply Constraints'!$E903))</f>
        <v/>
      </c>
      <c r="G903" s="50" t="str">
        <f t="shared" si="71"/>
        <v/>
      </c>
      <c r="H903" s="50" t="str">
        <f t="shared" si="72"/>
        <v/>
      </c>
      <c r="I903" s="49" t="str">
        <f t="shared" si="74"/>
        <v/>
      </c>
      <c r="J903" s="50" t="str">
        <f t="shared" si="73"/>
        <v/>
      </c>
    </row>
    <row r="904" spans="1:10" ht="15.75" customHeight="1">
      <c r="A904" s="40" t="str">
        <f t="shared" si="70"/>
        <v/>
      </c>
      <c r="B904" s="6" t="str">
        <f>IF('Time Series Inputs'!A904="","",'Time Series Inputs'!A904)</f>
        <v/>
      </c>
      <c r="C904" s="7" t="str">
        <f>IF('Time Series Inputs'!B904="","",'Time Series Inputs'!B904)</f>
        <v/>
      </c>
      <c r="D904" s="7" t="str">
        <f>IF('Time Series Inputs'!C904="","",'Time Series Inputs'!C904)</f>
        <v/>
      </c>
      <c r="E904" s="50" t="str">
        <f>IF('Rule Recommendations'!A904="","",'Rule Recommendations'!A904)</f>
        <v/>
      </c>
      <c r="F904" s="50" t="str">
        <f>IF($E904="","",IF(ROW($E904)&lt;=FIRST_TRADE_DATE,0,'Apply Constraints'!$E904))</f>
        <v/>
      </c>
      <c r="G904" s="50" t="str">
        <f t="shared" si="71"/>
        <v/>
      </c>
      <c r="H904" s="50" t="str">
        <f t="shared" si="72"/>
        <v/>
      </c>
      <c r="I904" s="49" t="str">
        <f t="shared" si="74"/>
        <v/>
      </c>
      <c r="J904" s="50" t="str">
        <f t="shared" si="73"/>
        <v/>
      </c>
    </row>
    <row r="905" spans="1:10" ht="15.75" customHeight="1">
      <c r="A905" s="40" t="str">
        <f t="shared" si="70"/>
        <v/>
      </c>
      <c r="B905" s="6" t="str">
        <f>IF('Time Series Inputs'!A905="","",'Time Series Inputs'!A905)</f>
        <v/>
      </c>
      <c r="C905" s="7" t="str">
        <f>IF('Time Series Inputs'!B905="","",'Time Series Inputs'!B905)</f>
        <v/>
      </c>
      <c r="D905" s="7" t="str">
        <f>IF('Time Series Inputs'!C905="","",'Time Series Inputs'!C905)</f>
        <v/>
      </c>
      <c r="E905" s="50" t="str">
        <f>IF('Rule Recommendations'!A905="","",'Rule Recommendations'!A905)</f>
        <v/>
      </c>
      <c r="F905" s="50" t="str">
        <f>IF($E905="","",IF(ROW($E905)&lt;=FIRST_TRADE_DATE,0,'Apply Constraints'!$E905))</f>
        <v/>
      </c>
      <c r="G905" s="50" t="str">
        <f t="shared" si="71"/>
        <v/>
      </c>
      <c r="H905" s="50" t="str">
        <f t="shared" si="72"/>
        <v/>
      </c>
      <c r="I905" s="49" t="str">
        <f t="shared" si="74"/>
        <v/>
      </c>
      <c r="J905" s="50" t="str">
        <f t="shared" si="73"/>
        <v/>
      </c>
    </row>
    <row r="906" spans="1:10" ht="15.75" customHeight="1">
      <c r="A906" s="40" t="str">
        <f t="shared" si="70"/>
        <v/>
      </c>
      <c r="B906" s="6" t="str">
        <f>IF('Time Series Inputs'!A906="","",'Time Series Inputs'!A906)</f>
        <v/>
      </c>
      <c r="C906" s="7" t="str">
        <f>IF('Time Series Inputs'!B906="","",'Time Series Inputs'!B906)</f>
        <v/>
      </c>
      <c r="D906" s="7" t="str">
        <f>IF('Time Series Inputs'!C906="","",'Time Series Inputs'!C906)</f>
        <v/>
      </c>
      <c r="E906" s="50" t="str">
        <f>IF('Rule Recommendations'!A906="","",'Rule Recommendations'!A906)</f>
        <v/>
      </c>
      <c r="F906" s="50" t="str">
        <f>IF($E906="","",IF(ROW($E906)&lt;=FIRST_TRADE_DATE,0,'Apply Constraints'!$E906))</f>
        <v/>
      </c>
      <c r="G906" s="50" t="str">
        <f t="shared" si="71"/>
        <v/>
      </c>
      <c r="H906" s="50" t="str">
        <f t="shared" si="72"/>
        <v/>
      </c>
      <c r="I906" s="49" t="str">
        <f t="shared" si="74"/>
        <v/>
      </c>
      <c r="J906" s="50" t="str">
        <f t="shared" si="73"/>
        <v/>
      </c>
    </row>
    <row r="907" spans="1:10" ht="15.75" customHeight="1">
      <c r="A907" s="40" t="str">
        <f t="shared" si="70"/>
        <v/>
      </c>
      <c r="B907" s="6" t="str">
        <f>IF('Time Series Inputs'!A907="","",'Time Series Inputs'!A907)</f>
        <v/>
      </c>
      <c r="C907" s="7" t="str">
        <f>IF('Time Series Inputs'!B907="","",'Time Series Inputs'!B907)</f>
        <v/>
      </c>
      <c r="D907" s="7" t="str">
        <f>IF('Time Series Inputs'!C907="","",'Time Series Inputs'!C907)</f>
        <v/>
      </c>
      <c r="E907" s="50" t="str">
        <f>IF('Rule Recommendations'!A907="","",'Rule Recommendations'!A907)</f>
        <v/>
      </c>
      <c r="F907" s="50" t="str">
        <f>IF($E907="","",IF(ROW($E907)&lt;=FIRST_TRADE_DATE,0,'Apply Constraints'!$E907))</f>
        <v/>
      </c>
      <c r="G907" s="50" t="str">
        <f t="shared" si="71"/>
        <v/>
      </c>
      <c r="H907" s="50" t="str">
        <f t="shared" si="72"/>
        <v/>
      </c>
      <c r="I907" s="49" t="str">
        <f t="shared" si="74"/>
        <v/>
      </c>
      <c r="J907" s="50" t="str">
        <f t="shared" si="73"/>
        <v/>
      </c>
    </row>
    <row r="908" spans="1:10" ht="15.75" customHeight="1">
      <c r="A908" s="40" t="str">
        <f t="shared" si="70"/>
        <v/>
      </c>
      <c r="B908" s="6" t="str">
        <f>IF('Time Series Inputs'!A908="","",'Time Series Inputs'!A908)</f>
        <v/>
      </c>
      <c r="C908" s="7" t="str">
        <f>IF('Time Series Inputs'!B908="","",'Time Series Inputs'!B908)</f>
        <v/>
      </c>
      <c r="D908" s="7" t="str">
        <f>IF('Time Series Inputs'!C908="","",'Time Series Inputs'!C908)</f>
        <v/>
      </c>
      <c r="E908" s="50" t="str">
        <f>IF('Rule Recommendations'!A908="","",'Rule Recommendations'!A908)</f>
        <v/>
      </c>
      <c r="F908" s="50" t="str">
        <f>IF($E908="","",IF(ROW($E908)&lt;=FIRST_TRADE_DATE,0,'Apply Constraints'!$E908))</f>
        <v/>
      </c>
      <c r="G908" s="50" t="str">
        <f t="shared" si="71"/>
        <v/>
      </c>
      <c r="H908" s="50" t="str">
        <f t="shared" si="72"/>
        <v/>
      </c>
      <c r="I908" s="49" t="str">
        <f t="shared" si="74"/>
        <v/>
      </c>
      <c r="J908" s="50" t="str">
        <f t="shared" si="73"/>
        <v/>
      </c>
    </row>
    <row r="909" spans="1:10" ht="15.75" customHeight="1">
      <c r="A909" s="40" t="str">
        <f t="shared" si="70"/>
        <v/>
      </c>
      <c r="B909" s="6" t="str">
        <f>IF('Time Series Inputs'!A909="","",'Time Series Inputs'!A909)</f>
        <v/>
      </c>
      <c r="C909" s="7" t="str">
        <f>IF('Time Series Inputs'!B909="","",'Time Series Inputs'!B909)</f>
        <v/>
      </c>
      <c r="D909" s="7" t="str">
        <f>IF('Time Series Inputs'!C909="","",'Time Series Inputs'!C909)</f>
        <v/>
      </c>
      <c r="E909" s="50" t="str">
        <f>IF('Rule Recommendations'!A909="","",'Rule Recommendations'!A909)</f>
        <v/>
      </c>
      <c r="F909" s="50" t="str">
        <f>IF($E909="","",IF(ROW($E909)&lt;=FIRST_TRADE_DATE,0,'Apply Constraints'!$E909))</f>
        <v/>
      </c>
      <c r="G909" s="50" t="str">
        <f t="shared" si="71"/>
        <v/>
      </c>
      <c r="H909" s="50" t="str">
        <f t="shared" si="72"/>
        <v/>
      </c>
      <c r="I909" s="49" t="str">
        <f t="shared" si="74"/>
        <v/>
      </c>
      <c r="J909" s="50" t="str">
        <f t="shared" si="73"/>
        <v/>
      </c>
    </row>
    <row r="910" spans="1:10" ht="15.75" customHeight="1">
      <c r="A910" s="40" t="str">
        <f t="shared" si="70"/>
        <v/>
      </c>
      <c r="B910" s="6" t="str">
        <f>IF('Time Series Inputs'!A910="","",'Time Series Inputs'!A910)</f>
        <v/>
      </c>
      <c r="C910" s="7" t="str">
        <f>IF('Time Series Inputs'!B910="","",'Time Series Inputs'!B910)</f>
        <v/>
      </c>
      <c r="D910" s="7" t="str">
        <f>IF('Time Series Inputs'!C910="","",'Time Series Inputs'!C910)</f>
        <v/>
      </c>
      <c r="E910" s="50" t="str">
        <f>IF('Rule Recommendations'!A910="","",'Rule Recommendations'!A910)</f>
        <v/>
      </c>
      <c r="F910" s="50" t="str">
        <f>IF($E910="","",IF(ROW($E910)&lt;=FIRST_TRADE_DATE,0,'Apply Constraints'!$E910))</f>
        <v/>
      </c>
      <c r="G910" s="50" t="str">
        <f t="shared" si="71"/>
        <v/>
      </c>
      <c r="H910" s="50" t="str">
        <f t="shared" si="72"/>
        <v/>
      </c>
      <c r="I910" s="49" t="str">
        <f t="shared" si="74"/>
        <v/>
      </c>
      <c r="J910" s="50" t="str">
        <f t="shared" si="73"/>
        <v/>
      </c>
    </row>
    <row r="911" spans="1:10" ht="15.75" customHeight="1">
      <c r="A911" s="40" t="str">
        <f t="shared" si="70"/>
        <v/>
      </c>
      <c r="B911" s="6" t="str">
        <f>IF('Time Series Inputs'!A911="","",'Time Series Inputs'!A911)</f>
        <v/>
      </c>
      <c r="C911" s="7" t="str">
        <f>IF('Time Series Inputs'!B911="","",'Time Series Inputs'!B911)</f>
        <v/>
      </c>
      <c r="D911" s="7" t="str">
        <f>IF('Time Series Inputs'!C911="","",'Time Series Inputs'!C911)</f>
        <v/>
      </c>
      <c r="E911" s="50" t="str">
        <f>IF('Rule Recommendations'!A911="","",'Rule Recommendations'!A911)</f>
        <v/>
      </c>
      <c r="F911" s="50" t="str">
        <f>IF($E911="","",IF(ROW($E911)&lt;=FIRST_TRADE_DATE,0,'Apply Constraints'!$E911))</f>
        <v/>
      </c>
      <c r="G911" s="50" t="str">
        <f t="shared" si="71"/>
        <v/>
      </c>
      <c r="H911" s="50" t="str">
        <f t="shared" si="72"/>
        <v/>
      </c>
      <c r="I911" s="49" t="str">
        <f t="shared" si="74"/>
        <v/>
      </c>
      <c r="J911" s="50" t="str">
        <f t="shared" si="73"/>
        <v/>
      </c>
    </row>
    <row r="912" spans="1:10" ht="15.75" customHeight="1">
      <c r="A912" s="40" t="str">
        <f t="shared" si="70"/>
        <v/>
      </c>
      <c r="B912" s="6" t="str">
        <f>IF('Time Series Inputs'!A912="","",'Time Series Inputs'!A912)</f>
        <v/>
      </c>
      <c r="C912" s="7" t="str">
        <f>IF('Time Series Inputs'!B912="","",'Time Series Inputs'!B912)</f>
        <v/>
      </c>
      <c r="D912" s="7" t="str">
        <f>IF('Time Series Inputs'!C912="","",'Time Series Inputs'!C912)</f>
        <v/>
      </c>
      <c r="E912" s="50" t="str">
        <f>IF('Rule Recommendations'!A912="","",'Rule Recommendations'!A912)</f>
        <v/>
      </c>
      <c r="F912" s="50" t="str">
        <f>IF($E912="","",IF(ROW($E912)&lt;=FIRST_TRADE_DATE,0,'Apply Constraints'!$E912))</f>
        <v/>
      </c>
      <c r="G912" s="50" t="str">
        <f t="shared" si="71"/>
        <v/>
      </c>
      <c r="H912" s="50" t="str">
        <f t="shared" si="72"/>
        <v/>
      </c>
      <c r="I912" s="49" t="str">
        <f t="shared" si="74"/>
        <v/>
      </c>
      <c r="J912" s="50" t="str">
        <f t="shared" si="73"/>
        <v/>
      </c>
    </row>
    <row r="913" spans="1:10" ht="15.75" customHeight="1">
      <c r="A913" s="40" t="str">
        <f t="shared" si="70"/>
        <v/>
      </c>
      <c r="B913" s="6" t="str">
        <f>IF('Time Series Inputs'!A913="","",'Time Series Inputs'!A913)</f>
        <v/>
      </c>
      <c r="C913" s="7" t="str">
        <f>IF('Time Series Inputs'!B913="","",'Time Series Inputs'!B913)</f>
        <v/>
      </c>
      <c r="D913" s="7" t="str">
        <f>IF('Time Series Inputs'!C913="","",'Time Series Inputs'!C913)</f>
        <v/>
      </c>
      <c r="E913" s="50" t="str">
        <f>IF('Rule Recommendations'!A913="","",'Rule Recommendations'!A913)</f>
        <v/>
      </c>
      <c r="F913" s="50" t="str">
        <f>IF($E913="","",IF(ROW($E913)&lt;=FIRST_TRADE_DATE,0,'Apply Constraints'!$E913))</f>
        <v/>
      </c>
      <c r="G913" s="50" t="str">
        <f t="shared" si="71"/>
        <v/>
      </c>
      <c r="H913" s="50" t="str">
        <f t="shared" si="72"/>
        <v/>
      </c>
      <c r="I913" s="49" t="str">
        <f t="shared" si="74"/>
        <v/>
      </c>
      <c r="J913" s="50" t="str">
        <f t="shared" si="73"/>
        <v/>
      </c>
    </row>
    <row r="914" spans="1:10" ht="15.75" customHeight="1">
      <c r="A914" s="40" t="str">
        <f t="shared" si="70"/>
        <v/>
      </c>
      <c r="B914" s="6" t="str">
        <f>IF('Time Series Inputs'!A914="","",'Time Series Inputs'!A914)</f>
        <v/>
      </c>
      <c r="C914" s="7" t="str">
        <f>IF('Time Series Inputs'!B914="","",'Time Series Inputs'!B914)</f>
        <v/>
      </c>
      <c r="D914" s="7" t="str">
        <f>IF('Time Series Inputs'!C914="","",'Time Series Inputs'!C914)</f>
        <v/>
      </c>
      <c r="E914" s="50" t="str">
        <f>IF('Rule Recommendations'!A914="","",'Rule Recommendations'!A914)</f>
        <v/>
      </c>
      <c r="F914" s="50" t="str">
        <f>IF($E914="","",IF(ROW($E914)&lt;=FIRST_TRADE_DATE,0,'Apply Constraints'!$E914))</f>
        <v/>
      </c>
      <c r="G914" s="50" t="str">
        <f t="shared" si="71"/>
        <v/>
      </c>
      <c r="H914" s="50" t="str">
        <f t="shared" si="72"/>
        <v/>
      </c>
      <c r="I914" s="49" t="str">
        <f t="shared" si="74"/>
        <v/>
      </c>
      <c r="J914" s="50" t="str">
        <f t="shared" si="73"/>
        <v/>
      </c>
    </row>
    <row r="915" spans="1:10" ht="15.75" customHeight="1">
      <c r="A915" s="40" t="str">
        <f t="shared" si="70"/>
        <v/>
      </c>
      <c r="B915" s="6" t="str">
        <f>IF('Time Series Inputs'!A915="","",'Time Series Inputs'!A915)</f>
        <v/>
      </c>
      <c r="C915" s="7" t="str">
        <f>IF('Time Series Inputs'!B915="","",'Time Series Inputs'!B915)</f>
        <v/>
      </c>
      <c r="D915" s="7" t="str">
        <f>IF('Time Series Inputs'!C915="","",'Time Series Inputs'!C915)</f>
        <v/>
      </c>
      <c r="E915" s="50" t="str">
        <f>IF('Rule Recommendations'!A915="","",'Rule Recommendations'!A915)</f>
        <v/>
      </c>
      <c r="F915" s="50" t="str">
        <f>IF($E915="","",IF(ROW($E915)&lt;=FIRST_TRADE_DATE,0,'Apply Constraints'!$E915))</f>
        <v/>
      </c>
      <c r="G915" s="50" t="str">
        <f t="shared" si="71"/>
        <v/>
      </c>
      <c r="H915" s="50" t="str">
        <f t="shared" si="72"/>
        <v/>
      </c>
      <c r="I915" s="49" t="str">
        <f t="shared" si="74"/>
        <v/>
      </c>
      <c r="J915" s="50" t="str">
        <f t="shared" si="73"/>
        <v/>
      </c>
    </row>
    <row r="916" spans="1:10" ht="15.75" customHeight="1">
      <c r="A916" s="40" t="str">
        <f t="shared" si="70"/>
        <v/>
      </c>
      <c r="B916" s="6" t="str">
        <f>IF('Time Series Inputs'!A916="","",'Time Series Inputs'!A916)</f>
        <v/>
      </c>
      <c r="C916" s="7" t="str">
        <f>IF('Time Series Inputs'!B916="","",'Time Series Inputs'!B916)</f>
        <v/>
      </c>
      <c r="D916" s="7" t="str">
        <f>IF('Time Series Inputs'!C916="","",'Time Series Inputs'!C916)</f>
        <v/>
      </c>
      <c r="E916" s="50" t="str">
        <f>IF('Rule Recommendations'!A916="","",'Rule Recommendations'!A916)</f>
        <v/>
      </c>
      <c r="F916" s="50" t="str">
        <f>IF($E916="","",IF(ROW($E916)&lt;=FIRST_TRADE_DATE,0,'Apply Constraints'!$E916))</f>
        <v/>
      </c>
      <c r="G916" s="50" t="str">
        <f t="shared" si="71"/>
        <v/>
      </c>
      <c r="H916" s="50" t="str">
        <f t="shared" si="72"/>
        <v/>
      </c>
      <c r="I916" s="49" t="str">
        <f t="shared" si="74"/>
        <v/>
      </c>
      <c r="J916" s="50" t="str">
        <f t="shared" si="73"/>
        <v/>
      </c>
    </row>
    <row r="917" spans="1:10" ht="15.75" customHeight="1">
      <c r="A917" s="40" t="str">
        <f t="shared" si="70"/>
        <v/>
      </c>
      <c r="B917" s="6" t="str">
        <f>IF('Time Series Inputs'!A917="","",'Time Series Inputs'!A917)</f>
        <v/>
      </c>
      <c r="C917" s="7" t="str">
        <f>IF('Time Series Inputs'!B917="","",'Time Series Inputs'!B917)</f>
        <v/>
      </c>
      <c r="D917" s="7" t="str">
        <f>IF('Time Series Inputs'!C917="","",'Time Series Inputs'!C917)</f>
        <v/>
      </c>
      <c r="E917" s="50" t="str">
        <f>IF('Rule Recommendations'!A917="","",'Rule Recommendations'!A917)</f>
        <v/>
      </c>
      <c r="F917" s="50" t="str">
        <f>IF($E917="","",IF(ROW($E917)&lt;=FIRST_TRADE_DATE,0,'Apply Constraints'!$E917))</f>
        <v/>
      </c>
      <c r="G917" s="50" t="str">
        <f t="shared" si="71"/>
        <v/>
      </c>
      <c r="H917" s="50" t="str">
        <f t="shared" si="72"/>
        <v/>
      </c>
      <c r="I917" s="49" t="str">
        <f t="shared" si="74"/>
        <v/>
      </c>
      <c r="J917" s="50" t="str">
        <f t="shared" si="73"/>
        <v/>
      </c>
    </row>
    <row r="918" spans="1:10" ht="15.75" customHeight="1">
      <c r="A918" s="40" t="str">
        <f t="shared" si="70"/>
        <v/>
      </c>
      <c r="B918" s="6" t="str">
        <f>IF('Time Series Inputs'!A918="","",'Time Series Inputs'!A918)</f>
        <v/>
      </c>
      <c r="C918" s="7" t="str">
        <f>IF('Time Series Inputs'!B918="","",'Time Series Inputs'!B918)</f>
        <v/>
      </c>
      <c r="D918" s="7" t="str">
        <f>IF('Time Series Inputs'!C918="","",'Time Series Inputs'!C918)</f>
        <v/>
      </c>
      <c r="E918" s="50" t="str">
        <f>IF('Rule Recommendations'!A918="","",'Rule Recommendations'!A918)</f>
        <v/>
      </c>
      <c r="F918" s="50" t="str">
        <f>IF($E918="","",IF(ROW($E918)&lt;=FIRST_TRADE_DATE,0,'Apply Constraints'!$E918))</f>
        <v/>
      </c>
      <c r="G918" s="50" t="str">
        <f t="shared" si="71"/>
        <v/>
      </c>
      <c r="H918" s="50" t="str">
        <f t="shared" si="72"/>
        <v/>
      </c>
      <c r="I918" s="49" t="str">
        <f t="shared" si="74"/>
        <v/>
      </c>
      <c r="J918" s="50" t="str">
        <f t="shared" si="73"/>
        <v/>
      </c>
    </row>
    <row r="919" spans="1:10" ht="15.75" customHeight="1">
      <c r="A919" s="40" t="str">
        <f t="shared" si="70"/>
        <v/>
      </c>
      <c r="B919" s="6" t="str">
        <f>IF('Time Series Inputs'!A919="","",'Time Series Inputs'!A919)</f>
        <v/>
      </c>
      <c r="C919" s="7" t="str">
        <f>IF('Time Series Inputs'!B919="","",'Time Series Inputs'!B919)</f>
        <v/>
      </c>
      <c r="D919" s="7" t="str">
        <f>IF('Time Series Inputs'!C919="","",'Time Series Inputs'!C919)</f>
        <v/>
      </c>
      <c r="E919" s="50" t="str">
        <f>IF('Rule Recommendations'!A919="","",'Rule Recommendations'!A919)</f>
        <v/>
      </c>
      <c r="F919" s="50" t="str">
        <f>IF($E919="","",IF(ROW($E919)&lt;=FIRST_TRADE_DATE,0,'Apply Constraints'!$E919))</f>
        <v/>
      </c>
      <c r="G919" s="50" t="str">
        <f t="shared" si="71"/>
        <v/>
      </c>
      <c r="H919" s="50" t="str">
        <f t="shared" si="72"/>
        <v/>
      </c>
      <c r="I919" s="49" t="str">
        <f t="shared" si="74"/>
        <v/>
      </c>
      <c r="J919" s="50" t="str">
        <f t="shared" si="73"/>
        <v/>
      </c>
    </row>
    <row r="920" spans="1:10" ht="15.75" customHeight="1">
      <c r="A920" s="40" t="str">
        <f t="shared" si="70"/>
        <v/>
      </c>
      <c r="B920" s="6" t="str">
        <f>IF('Time Series Inputs'!A920="","",'Time Series Inputs'!A920)</f>
        <v/>
      </c>
      <c r="C920" s="7" t="str">
        <f>IF('Time Series Inputs'!B920="","",'Time Series Inputs'!B920)</f>
        <v/>
      </c>
      <c r="D920" s="7" t="str">
        <f>IF('Time Series Inputs'!C920="","",'Time Series Inputs'!C920)</f>
        <v/>
      </c>
      <c r="E920" s="50" t="str">
        <f>IF('Rule Recommendations'!A920="","",'Rule Recommendations'!A920)</f>
        <v/>
      </c>
      <c r="F920" s="50" t="str">
        <f>IF($E920="","",IF(ROW($E920)&lt;=FIRST_TRADE_DATE,0,'Apply Constraints'!$E920))</f>
        <v/>
      </c>
      <c r="G920" s="50" t="str">
        <f t="shared" si="71"/>
        <v/>
      </c>
      <c r="H920" s="50" t="str">
        <f t="shared" si="72"/>
        <v/>
      </c>
      <c r="I920" s="49" t="str">
        <f t="shared" si="74"/>
        <v/>
      </c>
      <c r="J920" s="50" t="str">
        <f t="shared" si="73"/>
        <v/>
      </c>
    </row>
    <row r="921" spans="1:10" ht="15.75" customHeight="1">
      <c r="A921" s="40" t="str">
        <f t="shared" si="70"/>
        <v/>
      </c>
      <c r="B921" s="6" t="str">
        <f>IF('Time Series Inputs'!A921="","",'Time Series Inputs'!A921)</f>
        <v/>
      </c>
      <c r="C921" s="7" t="str">
        <f>IF('Time Series Inputs'!B921="","",'Time Series Inputs'!B921)</f>
        <v/>
      </c>
      <c r="D921" s="7" t="str">
        <f>IF('Time Series Inputs'!C921="","",'Time Series Inputs'!C921)</f>
        <v/>
      </c>
      <c r="E921" s="50" t="str">
        <f>IF('Rule Recommendations'!A921="","",'Rule Recommendations'!A921)</f>
        <v/>
      </c>
      <c r="F921" s="50" t="str">
        <f>IF($E921="","",IF(ROW($E921)&lt;=FIRST_TRADE_DATE,0,'Apply Constraints'!$E921))</f>
        <v/>
      </c>
      <c r="G921" s="50" t="str">
        <f t="shared" si="71"/>
        <v/>
      </c>
      <c r="H921" s="50" t="str">
        <f t="shared" si="72"/>
        <v/>
      </c>
      <c r="I921" s="49" t="str">
        <f t="shared" si="74"/>
        <v/>
      </c>
      <c r="J921" s="50" t="str">
        <f t="shared" si="73"/>
        <v/>
      </c>
    </row>
    <row r="922" spans="1:10" ht="15.75" customHeight="1">
      <c r="A922" s="40" t="str">
        <f t="shared" si="70"/>
        <v/>
      </c>
      <c r="B922" s="6" t="str">
        <f>IF('Time Series Inputs'!A922="","",'Time Series Inputs'!A922)</f>
        <v/>
      </c>
      <c r="C922" s="7" t="str">
        <f>IF('Time Series Inputs'!B922="","",'Time Series Inputs'!B922)</f>
        <v/>
      </c>
      <c r="D922" s="7" t="str">
        <f>IF('Time Series Inputs'!C922="","",'Time Series Inputs'!C922)</f>
        <v/>
      </c>
      <c r="E922" s="50" t="str">
        <f>IF('Rule Recommendations'!A922="","",'Rule Recommendations'!A922)</f>
        <v/>
      </c>
      <c r="F922" s="50" t="str">
        <f>IF($E922="","",IF(ROW($E922)&lt;=FIRST_TRADE_DATE,0,'Apply Constraints'!$E922))</f>
        <v/>
      </c>
      <c r="G922" s="50" t="str">
        <f t="shared" si="71"/>
        <v/>
      </c>
      <c r="H922" s="50" t="str">
        <f t="shared" si="72"/>
        <v/>
      </c>
      <c r="I922" s="49" t="str">
        <f t="shared" si="74"/>
        <v/>
      </c>
      <c r="J922" s="50" t="str">
        <f t="shared" si="73"/>
        <v/>
      </c>
    </row>
    <row r="923" spans="1:10" ht="15.75" customHeight="1">
      <c r="A923" s="40" t="str">
        <f t="shared" si="70"/>
        <v/>
      </c>
      <c r="B923" s="6" t="str">
        <f>IF('Time Series Inputs'!A923="","",'Time Series Inputs'!A923)</f>
        <v/>
      </c>
      <c r="C923" s="7" t="str">
        <f>IF('Time Series Inputs'!B923="","",'Time Series Inputs'!B923)</f>
        <v/>
      </c>
      <c r="D923" s="7" t="str">
        <f>IF('Time Series Inputs'!C923="","",'Time Series Inputs'!C923)</f>
        <v/>
      </c>
      <c r="E923" s="50" t="str">
        <f>IF('Rule Recommendations'!A923="","",'Rule Recommendations'!A923)</f>
        <v/>
      </c>
      <c r="F923" s="50" t="str">
        <f>IF($E923="","",IF(ROW($E923)&lt;=FIRST_TRADE_DATE,0,'Apply Constraints'!$E923))</f>
        <v/>
      </c>
      <c r="G923" s="50" t="str">
        <f t="shared" si="71"/>
        <v/>
      </c>
      <c r="H923" s="50" t="str">
        <f t="shared" si="72"/>
        <v/>
      </c>
      <c r="I923" s="49" t="str">
        <f t="shared" si="74"/>
        <v/>
      </c>
      <c r="J923" s="50" t="str">
        <f t="shared" si="73"/>
        <v/>
      </c>
    </row>
    <row r="924" spans="1:10" ht="15.75" customHeight="1">
      <c r="A924" s="40" t="str">
        <f t="shared" si="70"/>
        <v/>
      </c>
      <c r="B924" s="6" t="str">
        <f>IF('Time Series Inputs'!A924="","",'Time Series Inputs'!A924)</f>
        <v/>
      </c>
      <c r="C924" s="7" t="str">
        <f>IF('Time Series Inputs'!B924="","",'Time Series Inputs'!B924)</f>
        <v/>
      </c>
      <c r="D924" s="7" t="str">
        <f>IF('Time Series Inputs'!C924="","",'Time Series Inputs'!C924)</f>
        <v/>
      </c>
      <c r="E924" s="50" t="str">
        <f>IF('Rule Recommendations'!A924="","",'Rule Recommendations'!A924)</f>
        <v/>
      </c>
      <c r="F924" s="50" t="str">
        <f>IF($E924="","",IF(ROW($E924)&lt;=FIRST_TRADE_DATE,0,'Apply Constraints'!$E924))</f>
        <v/>
      </c>
      <c r="G924" s="50" t="str">
        <f t="shared" si="71"/>
        <v/>
      </c>
      <c r="H924" s="50" t="str">
        <f t="shared" si="72"/>
        <v/>
      </c>
      <c r="I924" s="49" t="str">
        <f t="shared" si="74"/>
        <v/>
      </c>
      <c r="J924" s="50" t="str">
        <f t="shared" si="73"/>
        <v/>
      </c>
    </row>
    <row r="925" spans="1:10" ht="15.75" customHeight="1">
      <c r="A925" s="40" t="str">
        <f t="shared" si="70"/>
        <v/>
      </c>
      <c r="B925" s="6" t="str">
        <f>IF('Time Series Inputs'!A925="","",'Time Series Inputs'!A925)</f>
        <v/>
      </c>
      <c r="C925" s="7" t="str">
        <f>IF('Time Series Inputs'!B925="","",'Time Series Inputs'!B925)</f>
        <v/>
      </c>
      <c r="D925" s="7" t="str">
        <f>IF('Time Series Inputs'!C925="","",'Time Series Inputs'!C925)</f>
        <v/>
      </c>
      <c r="E925" s="50" t="str">
        <f>IF('Rule Recommendations'!A925="","",'Rule Recommendations'!A925)</f>
        <v/>
      </c>
      <c r="F925" s="50" t="str">
        <f>IF($E925="","",IF(ROW($E925)&lt;=FIRST_TRADE_DATE,0,'Apply Constraints'!$E925))</f>
        <v/>
      </c>
      <c r="G925" s="50" t="str">
        <f t="shared" si="71"/>
        <v/>
      </c>
      <c r="H925" s="50" t="str">
        <f t="shared" si="72"/>
        <v/>
      </c>
      <c r="I925" s="49" t="str">
        <f t="shared" si="74"/>
        <v/>
      </c>
      <c r="J925" s="50" t="str">
        <f t="shared" si="73"/>
        <v/>
      </c>
    </row>
    <row r="926" spans="1:10" ht="15.75" customHeight="1">
      <c r="A926" s="40" t="str">
        <f t="shared" si="70"/>
        <v/>
      </c>
      <c r="B926" s="6" t="str">
        <f>IF('Time Series Inputs'!A926="","",'Time Series Inputs'!A926)</f>
        <v/>
      </c>
      <c r="C926" s="7" t="str">
        <f>IF('Time Series Inputs'!B926="","",'Time Series Inputs'!B926)</f>
        <v/>
      </c>
      <c r="D926" s="7" t="str">
        <f>IF('Time Series Inputs'!C926="","",'Time Series Inputs'!C926)</f>
        <v/>
      </c>
      <c r="E926" s="50" t="str">
        <f>IF('Rule Recommendations'!A926="","",'Rule Recommendations'!A926)</f>
        <v/>
      </c>
      <c r="F926" s="50" t="str">
        <f>IF($E926="","",IF(ROW($E926)&lt;=FIRST_TRADE_DATE,0,'Apply Constraints'!$E926))</f>
        <v/>
      </c>
      <c r="G926" s="50" t="str">
        <f t="shared" si="71"/>
        <v/>
      </c>
      <c r="H926" s="50" t="str">
        <f t="shared" si="72"/>
        <v/>
      </c>
      <c r="I926" s="49" t="str">
        <f t="shared" si="74"/>
        <v/>
      </c>
      <c r="J926" s="50" t="str">
        <f t="shared" si="73"/>
        <v/>
      </c>
    </row>
    <row r="927" spans="1:10" ht="15.75" customHeight="1">
      <c r="A927" s="40" t="str">
        <f t="shared" si="70"/>
        <v/>
      </c>
      <c r="B927" s="6" t="str">
        <f>IF('Time Series Inputs'!A927="","",'Time Series Inputs'!A927)</f>
        <v/>
      </c>
      <c r="C927" s="7" t="str">
        <f>IF('Time Series Inputs'!B927="","",'Time Series Inputs'!B927)</f>
        <v/>
      </c>
      <c r="D927" s="7" t="str">
        <f>IF('Time Series Inputs'!C927="","",'Time Series Inputs'!C927)</f>
        <v/>
      </c>
      <c r="E927" s="50" t="str">
        <f>IF('Rule Recommendations'!A927="","",'Rule Recommendations'!A927)</f>
        <v/>
      </c>
      <c r="F927" s="50" t="str">
        <f>IF($E927="","",IF(ROW($E927)&lt;=FIRST_TRADE_DATE,0,'Apply Constraints'!$E927))</f>
        <v/>
      </c>
      <c r="G927" s="50" t="str">
        <f t="shared" si="71"/>
        <v/>
      </c>
      <c r="H927" s="50" t="str">
        <f t="shared" si="72"/>
        <v/>
      </c>
      <c r="I927" s="49" t="str">
        <f t="shared" si="74"/>
        <v/>
      </c>
      <c r="J927" s="50" t="str">
        <f t="shared" si="73"/>
        <v/>
      </c>
    </row>
    <row r="928" spans="1:10" ht="15.75" customHeight="1">
      <c r="A928" s="40" t="str">
        <f t="shared" si="70"/>
        <v/>
      </c>
      <c r="B928" s="6" t="str">
        <f>IF('Time Series Inputs'!A928="","",'Time Series Inputs'!A928)</f>
        <v/>
      </c>
      <c r="C928" s="7" t="str">
        <f>IF('Time Series Inputs'!B928="","",'Time Series Inputs'!B928)</f>
        <v/>
      </c>
      <c r="D928" s="7" t="str">
        <f>IF('Time Series Inputs'!C928="","",'Time Series Inputs'!C928)</f>
        <v/>
      </c>
      <c r="E928" s="50" t="str">
        <f>IF('Rule Recommendations'!A928="","",'Rule Recommendations'!A928)</f>
        <v/>
      </c>
      <c r="F928" s="50" t="str">
        <f>IF($E928="","",IF(ROW($E928)&lt;=FIRST_TRADE_DATE,0,'Apply Constraints'!$E928))</f>
        <v/>
      </c>
      <c r="G928" s="50" t="str">
        <f t="shared" si="71"/>
        <v/>
      </c>
      <c r="H928" s="50" t="str">
        <f t="shared" si="72"/>
        <v/>
      </c>
      <c r="I928" s="49" t="str">
        <f t="shared" si="74"/>
        <v/>
      </c>
      <c r="J928" s="50" t="str">
        <f t="shared" si="73"/>
        <v/>
      </c>
    </row>
    <row r="929" spans="1:10" ht="15.75" customHeight="1">
      <c r="A929" s="40" t="str">
        <f t="shared" si="70"/>
        <v/>
      </c>
      <c r="B929" s="6" t="str">
        <f>IF('Time Series Inputs'!A929="","",'Time Series Inputs'!A929)</f>
        <v/>
      </c>
      <c r="C929" s="7" t="str">
        <f>IF('Time Series Inputs'!B929="","",'Time Series Inputs'!B929)</f>
        <v/>
      </c>
      <c r="D929" s="7" t="str">
        <f>IF('Time Series Inputs'!C929="","",'Time Series Inputs'!C929)</f>
        <v/>
      </c>
      <c r="E929" s="50" t="str">
        <f>IF('Rule Recommendations'!A929="","",'Rule Recommendations'!A929)</f>
        <v/>
      </c>
      <c r="F929" s="50" t="str">
        <f>IF($E929="","",IF(ROW($E929)&lt;=FIRST_TRADE_DATE,0,'Apply Constraints'!$E929))</f>
        <v/>
      </c>
      <c r="G929" s="50" t="str">
        <f t="shared" si="71"/>
        <v/>
      </c>
      <c r="H929" s="50" t="str">
        <f t="shared" si="72"/>
        <v/>
      </c>
      <c r="I929" s="49" t="str">
        <f t="shared" si="74"/>
        <v/>
      </c>
      <c r="J929" s="50" t="str">
        <f t="shared" si="73"/>
        <v/>
      </c>
    </row>
    <row r="930" spans="1:10" ht="15.75" customHeight="1">
      <c r="A930" s="40" t="str">
        <f t="shared" si="70"/>
        <v/>
      </c>
      <c r="B930" s="6" t="str">
        <f>IF('Time Series Inputs'!A930="","",'Time Series Inputs'!A930)</f>
        <v/>
      </c>
      <c r="C930" s="7" t="str">
        <f>IF('Time Series Inputs'!B930="","",'Time Series Inputs'!B930)</f>
        <v/>
      </c>
      <c r="D930" s="7" t="str">
        <f>IF('Time Series Inputs'!C930="","",'Time Series Inputs'!C930)</f>
        <v/>
      </c>
      <c r="E930" s="50" t="str">
        <f>IF('Rule Recommendations'!A930="","",'Rule Recommendations'!A930)</f>
        <v/>
      </c>
      <c r="F930" s="50" t="str">
        <f>IF($E930="","",IF(ROW($E930)&lt;=FIRST_TRADE_DATE,0,'Apply Constraints'!$E930))</f>
        <v/>
      </c>
      <c r="G930" s="50" t="str">
        <f t="shared" si="71"/>
        <v/>
      </c>
      <c r="H930" s="50" t="str">
        <f t="shared" si="72"/>
        <v/>
      </c>
      <c r="I930" s="49" t="str">
        <f t="shared" si="74"/>
        <v/>
      </c>
      <c r="J930" s="50" t="str">
        <f t="shared" si="73"/>
        <v/>
      </c>
    </row>
    <row r="931" spans="1:10" ht="15.75" customHeight="1">
      <c r="A931" s="40" t="str">
        <f t="shared" si="70"/>
        <v/>
      </c>
      <c r="B931" s="6" t="str">
        <f>IF('Time Series Inputs'!A931="","",'Time Series Inputs'!A931)</f>
        <v/>
      </c>
      <c r="C931" s="7" t="str">
        <f>IF('Time Series Inputs'!B931="","",'Time Series Inputs'!B931)</f>
        <v/>
      </c>
      <c r="D931" s="7" t="str">
        <f>IF('Time Series Inputs'!C931="","",'Time Series Inputs'!C931)</f>
        <v/>
      </c>
      <c r="E931" s="50" t="str">
        <f>IF('Rule Recommendations'!A931="","",'Rule Recommendations'!A931)</f>
        <v/>
      </c>
      <c r="F931" s="50" t="str">
        <f>IF($E931="","",IF(ROW($E931)&lt;=FIRST_TRADE_DATE,0,'Apply Constraints'!$E931))</f>
        <v/>
      </c>
      <c r="G931" s="50" t="str">
        <f t="shared" si="71"/>
        <v/>
      </c>
      <c r="H931" s="50" t="str">
        <f t="shared" si="72"/>
        <v/>
      </c>
      <c r="I931" s="49" t="str">
        <f t="shared" si="74"/>
        <v/>
      </c>
      <c r="J931" s="50" t="str">
        <f t="shared" si="73"/>
        <v/>
      </c>
    </row>
    <row r="932" spans="1:10" ht="15.75" customHeight="1">
      <c r="A932" s="40" t="str">
        <f t="shared" si="70"/>
        <v/>
      </c>
      <c r="B932" s="6" t="str">
        <f>IF('Time Series Inputs'!A932="","",'Time Series Inputs'!A932)</f>
        <v/>
      </c>
      <c r="C932" s="7" t="str">
        <f>IF('Time Series Inputs'!B932="","",'Time Series Inputs'!B932)</f>
        <v/>
      </c>
      <c r="D932" s="7" t="str">
        <f>IF('Time Series Inputs'!C932="","",'Time Series Inputs'!C932)</f>
        <v/>
      </c>
      <c r="E932" s="50" t="str">
        <f>IF('Rule Recommendations'!A932="","",'Rule Recommendations'!A932)</f>
        <v/>
      </c>
      <c r="F932" s="50" t="str">
        <f>IF($E932="","",IF(ROW($E932)&lt;=FIRST_TRADE_DATE,0,'Apply Constraints'!$E932))</f>
        <v/>
      </c>
      <c r="G932" s="50" t="str">
        <f t="shared" si="71"/>
        <v/>
      </c>
      <c r="H932" s="50" t="str">
        <f t="shared" si="72"/>
        <v/>
      </c>
      <c r="I932" s="49" t="str">
        <f t="shared" si="74"/>
        <v/>
      </c>
      <c r="J932" s="50" t="str">
        <f t="shared" si="73"/>
        <v/>
      </c>
    </row>
    <row r="933" spans="1:10" ht="15.75" customHeight="1">
      <c r="A933" s="40" t="str">
        <f t="shared" si="70"/>
        <v/>
      </c>
      <c r="B933" s="6" t="str">
        <f>IF('Time Series Inputs'!A933="","",'Time Series Inputs'!A933)</f>
        <v/>
      </c>
      <c r="C933" s="7" t="str">
        <f>IF('Time Series Inputs'!B933="","",'Time Series Inputs'!B933)</f>
        <v/>
      </c>
      <c r="D933" s="7" t="str">
        <f>IF('Time Series Inputs'!C933="","",'Time Series Inputs'!C933)</f>
        <v/>
      </c>
      <c r="E933" s="50" t="str">
        <f>IF('Rule Recommendations'!A933="","",'Rule Recommendations'!A933)</f>
        <v/>
      </c>
      <c r="F933" s="50" t="str">
        <f>IF($E933="","",IF(ROW($E933)&lt;=FIRST_TRADE_DATE,0,'Apply Constraints'!$E933))</f>
        <v/>
      </c>
      <c r="G933" s="50" t="str">
        <f t="shared" si="71"/>
        <v/>
      </c>
      <c r="H933" s="50" t="str">
        <f t="shared" si="72"/>
        <v/>
      </c>
      <c r="I933" s="49" t="str">
        <f t="shared" si="74"/>
        <v/>
      </c>
      <c r="J933" s="50" t="str">
        <f t="shared" si="73"/>
        <v/>
      </c>
    </row>
    <row r="934" spans="1:10" ht="15.75" customHeight="1">
      <c r="A934" s="40" t="str">
        <f t="shared" si="70"/>
        <v/>
      </c>
      <c r="B934" s="6" t="str">
        <f>IF('Time Series Inputs'!A934="","",'Time Series Inputs'!A934)</f>
        <v/>
      </c>
      <c r="C934" s="7" t="str">
        <f>IF('Time Series Inputs'!B934="","",'Time Series Inputs'!B934)</f>
        <v/>
      </c>
      <c r="D934" s="7" t="str">
        <f>IF('Time Series Inputs'!C934="","",'Time Series Inputs'!C934)</f>
        <v/>
      </c>
      <c r="E934" s="50" t="str">
        <f>IF('Rule Recommendations'!A934="","",'Rule Recommendations'!A934)</f>
        <v/>
      </c>
      <c r="F934" s="50" t="str">
        <f>IF($E934="","",IF(ROW($E934)&lt;=FIRST_TRADE_DATE,0,'Apply Constraints'!$E934))</f>
        <v/>
      </c>
      <c r="G934" s="50" t="str">
        <f t="shared" si="71"/>
        <v/>
      </c>
      <c r="H934" s="50" t="str">
        <f t="shared" si="72"/>
        <v/>
      </c>
      <c r="I934" s="49" t="str">
        <f t="shared" si="74"/>
        <v/>
      </c>
      <c r="J934" s="50" t="str">
        <f t="shared" si="73"/>
        <v/>
      </c>
    </row>
    <row r="935" spans="1:10" ht="15.75" customHeight="1">
      <c r="A935" s="40" t="str">
        <f t="shared" si="70"/>
        <v/>
      </c>
      <c r="B935" s="6" t="str">
        <f>IF('Time Series Inputs'!A935="","",'Time Series Inputs'!A935)</f>
        <v/>
      </c>
      <c r="C935" s="7" t="str">
        <f>IF('Time Series Inputs'!B935="","",'Time Series Inputs'!B935)</f>
        <v/>
      </c>
      <c r="D935" s="7" t="str">
        <f>IF('Time Series Inputs'!C935="","",'Time Series Inputs'!C935)</f>
        <v/>
      </c>
      <c r="E935" s="50" t="str">
        <f>IF('Rule Recommendations'!A935="","",'Rule Recommendations'!A935)</f>
        <v/>
      </c>
      <c r="F935" s="50" t="str">
        <f>IF($E935="","",IF(ROW($E935)&lt;=FIRST_TRADE_DATE,0,'Apply Constraints'!$E935))</f>
        <v/>
      </c>
      <c r="G935" s="50" t="str">
        <f t="shared" si="71"/>
        <v/>
      </c>
      <c r="H935" s="50" t="str">
        <f t="shared" si="72"/>
        <v/>
      </c>
      <c r="I935" s="49" t="str">
        <f t="shared" si="74"/>
        <v/>
      </c>
      <c r="J935" s="50" t="str">
        <f t="shared" si="73"/>
        <v/>
      </c>
    </row>
    <row r="936" spans="1:10" ht="15.75" customHeight="1">
      <c r="A936" s="40" t="str">
        <f t="shared" si="70"/>
        <v/>
      </c>
      <c r="B936" s="6" t="str">
        <f>IF('Time Series Inputs'!A936="","",'Time Series Inputs'!A936)</f>
        <v/>
      </c>
      <c r="C936" s="7" t="str">
        <f>IF('Time Series Inputs'!B936="","",'Time Series Inputs'!B936)</f>
        <v/>
      </c>
      <c r="D936" s="7" t="str">
        <f>IF('Time Series Inputs'!C936="","",'Time Series Inputs'!C936)</f>
        <v/>
      </c>
      <c r="E936" s="50" t="str">
        <f>IF('Rule Recommendations'!A936="","",'Rule Recommendations'!A936)</f>
        <v/>
      </c>
      <c r="F936" s="50" t="str">
        <f>IF($E936="","",IF(ROW($E936)&lt;=FIRST_TRADE_DATE,0,'Apply Constraints'!$E936))</f>
        <v/>
      </c>
      <c r="G936" s="50" t="str">
        <f t="shared" si="71"/>
        <v/>
      </c>
      <c r="H936" s="50" t="str">
        <f t="shared" si="72"/>
        <v/>
      </c>
      <c r="I936" s="49" t="str">
        <f t="shared" si="74"/>
        <v/>
      </c>
      <c r="J936" s="50" t="str">
        <f t="shared" si="73"/>
        <v/>
      </c>
    </row>
    <row r="937" spans="1:10" ht="15.75" customHeight="1">
      <c r="A937" s="40" t="str">
        <f t="shared" si="70"/>
        <v/>
      </c>
      <c r="B937" s="6" t="str">
        <f>IF('Time Series Inputs'!A937="","",'Time Series Inputs'!A937)</f>
        <v/>
      </c>
      <c r="C937" s="7" t="str">
        <f>IF('Time Series Inputs'!B937="","",'Time Series Inputs'!B937)</f>
        <v/>
      </c>
      <c r="D937" s="7" t="str">
        <f>IF('Time Series Inputs'!C937="","",'Time Series Inputs'!C937)</f>
        <v/>
      </c>
      <c r="E937" s="50" t="str">
        <f>IF('Rule Recommendations'!A937="","",'Rule Recommendations'!A937)</f>
        <v/>
      </c>
      <c r="F937" s="50" t="str">
        <f>IF($E937="","",IF(ROW($E937)&lt;=FIRST_TRADE_DATE,0,'Apply Constraints'!$E937))</f>
        <v/>
      </c>
      <c r="G937" s="50" t="str">
        <f t="shared" si="71"/>
        <v/>
      </c>
      <c r="H937" s="50" t="str">
        <f t="shared" si="72"/>
        <v/>
      </c>
      <c r="I937" s="49" t="str">
        <f t="shared" si="74"/>
        <v/>
      </c>
      <c r="J937" s="50" t="str">
        <f t="shared" si="73"/>
        <v/>
      </c>
    </row>
    <row r="938" spans="1:10" ht="15.75" customHeight="1">
      <c r="A938" s="40" t="str">
        <f t="shared" si="70"/>
        <v/>
      </c>
      <c r="B938" s="6" t="str">
        <f>IF('Time Series Inputs'!A938="","",'Time Series Inputs'!A938)</f>
        <v/>
      </c>
      <c r="C938" s="7" t="str">
        <f>IF('Time Series Inputs'!B938="","",'Time Series Inputs'!B938)</f>
        <v/>
      </c>
      <c r="D938" s="7" t="str">
        <f>IF('Time Series Inputs'!C938="","",'Time Series Inputs'!C938)</f>
        <v/>
      </c>
      <c r="E938" s="50" t="str">
        <f>IF('Rule Recommendations'!A938="","",'Rule Recommendations'!A938)</f>
        <v/>
      </c>
      <c r="F938" s="50" t="str">
        <f>IF($E938="","",IF(ROW($E938)&lt;=FIRST_TRADE_DATE,0,'Apply Constraints'!$E938))</f>
        <v/>
      </c>
      <c r="G938" s="50" t="str">
        <f t="shared" si="71"/>
        <v/>
      </c>
      <c r="H938" s="50" t="str">
        <f t="shared" si="72"/>
        <v/>
      </c>
      <c r="I938" s="49" t="str">
        <f t="shared" si="74"/>
        <v/>
      </c>
      <c r="J938" s="50" t="str">
        <f t="shared" si="73"/>
        <v/>
      </c>
    </row>
    <row r="939" spans="1:10" ht="15.75" customHeight="1">
      <c r="A939" s="40" t="str">
        <f t="shared" si="70"/>
        <v/>
      </c>
      <c r="B939" s="6" t="str">
        <f>IF('Time Series Inputs'!A939="","",'Time Series Inputs'!A939)</f>
        <v/>
      </c>
      <c r="C939" s="7" t="str">
        <f>IF('Time Series Inputs'!B939="","",'Time Series Inputs'!B939)</f>
        <v/>
      </c>
      <c r="D939" s="7" t="str">
        <f>IF('Time Series Inputs'!C939="","",'Time Series Inputs'!C939)</f>
        <v/>
      </c>
      <c r="E939" s="50" t="str">
        <f>IF('Rule Recommendations'!A939="","",'Rule Recommendations'!A939)</f>
        <v/>
      </c>
      <c r="F939" s="50" t="str">
        <f>IF($E939="","",IF(ROW($E939)&lt;=FIRST_TRADE_DATE,0,'Apply Constraints'!$E939))</f>
        <v/>
      </c>
      <c r="G939" s="50" t="str">
        <f t="shared" si="71"/>
        <v/>
      </c>
      <c r="H939" s="50" t="str">
        <f t="shared" si="72"/>
        <v/>
      </c>
      <c r="I939" s="49" t="str">
        <f t="shared" si="74"/>
        <v/>
      </c>
      <c r="J939" s="50" t="str">
        <f t="shared" si="73"/>
        <v/>
      </c>
    </row>
    <row r="940" spans="1:10" ht="15.75" customHeight="1">
      <c r="A940" s="40" t="str">
        <f t="shared" si="70"/>
        <v/>
      </c>
      <c r="B940" s="6" t="str">
        <f>IF('Time Series Inputs'!A940="","",'Time Series Inputs'!A940)</f>
        <v/>
      </c>
      <c r="C940" s="7" t="str">
        <f>IF('Time Series Inputs'!B940="","",'Time Series Inputs'!B940)</f>
        <v/>
      </c>
      <c r="D940" s="7" t="str">
        <f>IF('Time Series Inputs'!C940="","",'Time Series Inputs'!C940)</f>
        <v/>
      </c>
      <c r="E940" s="50" t="str">
        <f>IF('Rule Recommendations'!A940="","",'Rule Recommendations'!A940)</f>
        <v/>
      </c>
      <c r="F940" s="50" t="str">
        <f>IF($E940="","",IF(ROW($E940)&lt;=FIRST_TRADE_DATE,0,'Apply Constraints'!$E940))</f>
        <v/>
      </c>
      <c r="G940" s="50" t="str">
        <f t="shared" si="71"/>
        <v/>
      </c>
      <c r="H940" s="50" t="str">
        <f t="shared" si="72"/>
        <v/>
      </c>
      <c r="I940" s="49" t="str">
        <f t="shared" si="74"/>
        <v/>
      </c>
      <c r="J940" s="50" t="str">
        <f t="shared" si="73"/>
        <v/>
      </c>
    </row>
    <row r="941" spans="1:10" ht="15.75" customHeight="1">
      <c r="A941" s="40" t="str">
        <f t="shared" si="70"/>
        <v/>
      </c>
      <c r="B941" s="6" t="str">
        <f>IF('Time Series Inputs'!A941="","",'Time Series Inputs'!A941)</f>
        <v/>
      </c>
      <c r="C941" s="7" t="str">
        <f>IF('Time Series Inputs'!B941="","",'Time Series Inputs'!B941)</f>
        <v/>
      </c>
      <c r="D941" s="7" t="str">
        <f>IF('Time Series Inputs'!C941="","",'Time Series Inputs'!C941)</f>
        <v/>
      </c>
      <c r="E941" s="50" t="str">
        <f>IF('Rule Recommendations'!A941="","",'Rule Recommendations'!A941)</f>
        <v/>
      </c>
      <c r="F941" s="50" t="str">
        <f>IF($E941="","",IF(ROW($E941)&lt;=FIRST_TRADE_DATE,0,'Apply Constraints'!$E941))</f>
        <v/>
      </c>
      <c r="G941" s="50" t="str">
        <f t="shared" si="71"/>
        <v/>
      </c>
      <c r="H941" s="50" t="str">
        <f t="shared" si="72"/>
        <v/>
      </c>
      <c r="I941" s="49" t="str">
        <f t="shared" si="74"/>
        <v/>
      </c>
      <c r="J941" s="50" t="str">
        <f t="shared" si="73"/>
        <v/>
      </c>
    </row>
    <row r="942" spans="1:10" ht="15.75" customHeight="1">
      <c r="A942" s="40" t="str">
        <f t="shared" si="70"/>
        <v/>
      </c>
      <c r="B942" s="6" t="str">
        <f>IF('Time Series Inputs'!A942="","",'Time Series Inputs'!A942)</f>
        <v/>
      </c>
      <c r="C942" s="7" t="str">
        <f>IF('Time Series Inputs'!B942="","",'Time Series Inputs'!B942)</f>
        <v/>
      </c>
      <c r="D942" s="7" t="str">
        <f>IF('Time Series Inputs'!C942="","",'Time Series Inputs'!C942)</f>
        <v/>
      </c>
      <c r="E942" s="50" t="str">
        <f>IF('Rule Recommendations'!A942="","",'Rule Recommendations'!A942)</f>
        <v/>
      </c>
      <c r="F942" s="50" t="str">
        <f>IF($E942="","",IF(ROW($E942)&lt;=FIRST_TRADE_DATE,0,'Apply Constraints'!$E942))</f>
        <v/>
      </c>
      <c r="G942" s="50" t="str">
        <f t="shared" si="71"/>
        <v/>
      </c>
      <c r="H942" s="50" t="str">
        <f t="shared" si="72"/>
        <v/>
      </c>
      <c r="I942" s="49" t="str">
        <f t="shared" si="74"/>
        <v/>
      </c>
      <c r="J942" s="50" t="str">
        <f t="shared" si="73"/>
        <v/>
      </c>
    </row>
    <row r="943" spans="1:10" ht="15.75" customHeight="1">
      <c r="A943" s="40" t="str">
        <f t="shared" si="70"/>
        <v/>
      </c>
      <c r="B943" s="6" t="str">
        <f>IF('Time Series Inputs'!A943="","",'Time Series Inputs'!A943)</f>
        <v/>
      </c>
      <c r="C943" s="7" t="str">
        <f>IF('Time Series Inputs'!B943="","",'Time Series Inputs'!B943)</f>
        <v/>
      </c>
      <c r="D943" s="7" t="str">
        <f>IF('Time Series Inputs'!C943="","",'Time Series Inputs'!C943)</f>
        <v/>
      </c>
      <c r="E943" s="50" t="str">
        <f>IF('Rule Recommendations'!A943="","",'Rule Recommendations'!A943)</f>
        <v/>
      </c>
      <c r="F943" s="50" t="str">
        <f>IF($E943="","",IF(ROW($E943)&lt;=FIRST_TRADE_DATE,0,'Apply Constraints'!$E943))</f>
        <v/>
      </c>
      <c r="G943" s="50" t="str">
        <f t="shared" si="71"/>
        <v/>
      </c>
      <c r="H943" s="50" t="str">
        <f t="shared" si="72"/>
        <v/>
      </c>
      <c r="I943" s="49" t="str">
        <f t="shared" si="74"/>
        <v/>
      </c>
      <c r="J943" s="50" t="str">
        <f t="shared" si="73"/>
        <v/>
      </c>
    </row>
    <row r="944" spans="1:10" ht="15.75" customHeight="1">
      <c r="A944" s="40" t="str">
        <f t="shared" si="70"/>
        <v/>
      </c>
      <c r="B944" s="6" t="str">
        <f>IF('Time Series Inputs'!A944="","",'Time Series Inputs'!A944)</f>
        <v/>
      </c>
      <c r="C944" s="7" t="str">
        <f>IF('Time Series Inputs'!B944="","",'Time Series Inputs'!B944)</f>
        <v/>
      </c>
      <c r="D944" s="7" t="str">
        <f>IF('Time Series Inputs'!C944="","",'Time Series Inputs'!C944)</f>
        <v/>
      </c>
      <c r="E944" s="50" t="str">
        <f>IF('Rule Recommendations'!A944="","",'Rule Recommendations'!A944)</f>
        <v/>
      </c>
      <c r="F944" s="50" t="str">
        <f>IF($E944="","",IF(ROW($E944)&lt;=FIRST_TRADE_DATE,0,'Apply Constraints'!$E944))</f>
        <v/>
      </c>
      <c r="G944" s="50" t="str">
        <f t="shared" si="71"/>
        <v/>
      </c>
      <c r="H944" s="50" t="str">
        <f t="shared" si="72"/>
        <v/>
      </c>
      <c r="I944" s="49" t="str">
        <f t="shared" si="74"/>
        <v/>
      </c>
      <c r="J944" s="50" t="str">
        <f t="shared" si="73"/>
        <v/>
      </c>
    </row>
    <row r="945" spans="1:10" ht="15.75" customHeight="1">
      <c r="A945" s="40" t="str">
        <f t="shared" si="70"/>
        <v/>
      </c>
      <c r="B945" s="6" t="str">
        <f>IF('Time Series Inputs'!A945="","",'Time Series Inputs'!A945)</f>
        <v/>
      </c>
      <c r="C945" s="7" t="str">
        <f>IF('Time Series Inputs'!B945="","",'Time Series Inputs'!B945)</f>
        <v/>
      </c>
      <c r="D945" s="7" t="str">
        <f>IF('Time Series Inputs'!C945="","",'Time Series Inputs'!C945)</f>
        <v/>
      </c>
      <c r="E945" s="50" t="str">
        <f>IF('Rule Recommendations'!A945="","",'Rule Recommendations'!A945)</f>
        <v/>
      </c>
      <c r="F945" s="50" t="str">
        <f>IF($E945="","",IF(ROW($E945)&lt;=FIRST_TRADE_DATE,0,'Apply Constraints'!$E945))</f>
        <v/>
      </c>
      <c r="G945" s="50" t="str">
        <f t="shared" si="71"/>
        <v/>
      </c>
      <c r="H945" s="50" t="str">
        <f t="shared" si="72"/>
        <v/>
      </c>
      <c r="I945" s="49" t="str">
        <f t="shared" si="74"/>
        <v/>
      </c>
      <c r="J945" s="50" t="str">
        <f t="shared" si="73"/>
        <v/>
      </c>
    </row>
    <row r="946" spans="1:10" ht="15.75" customHeight="1">
      <c r="A946" s="40" t="str">
        <f t="shared" si="70"/>
        <v/>
      </c>
      <c r="B946" s="6" t="str">
        <f>IF('Time Series Inputs'!A946="","",'Time Series Inputs'!A946)</f>
        <v/>
      </c>
      <c r="C946" s="7" t="str">
        <f>IF('Time Series Inputs'!B946="","",'Time Series Inputs'!B946)</f>
        <v/>
      </c>
      <c r="D946" s="7" t="str">
        <f>IF('Time Series Inputs'!C946="","",'Time Series Inputs'!C946)</f>
        <v/>
      </c>
      <c r="E946" s="50" t="str">
        <f>IF('Rule Recommendations'!A946="","",'Rule Recommendations'!A946)</f>
        <v/>
      </c>
      <c r="F946" s="50" t="str">
        <f>IF($E946="","",IF(ROW($E946)&lt;=FIRST_TRADE_DATE,0,'Apply Constraints'!$E946))</f>
        <v/>
      </c>
      <c r="G946" s="50" t="str">
        <f t="shared" si="71"/>
        <v/>
      </c>
      <c r="H946" s="50" t="str">
        <f t="shared" si="72"/>
        <v/>
      </c>
      <c r="I946" s="49" t="str">
        <f t="shared" si="74"/>
        <v/>
      </c>
      <c r="J946" s="50" t="str">
        <f t="shared" si="73"/>
        <v/>
      </c>
    </row>
    <row r="947" spans="1:10" ht="15.75" customHeight="1">
      <c r="A947" s="40" t="str">
        <f t="shared" si="70"/>
        <v/>
      </c>
      <c r="B947" s="6" t="str">
        <f>IF('Time Series Inputs'!A947="","",'Time Series Inputs'!A947)</f>
        <v/>
      </c>
      <c r="C947" s="7" t="str">
        <f>IF('Time Series Inputs'!B947="","",'Time Series Inputs'!B947)</f>
        <v/>
      </c>
      <c r="D947" s="7" t="str">
        <f>IF('Time Series Inputs'!C947="","",'Time Series Inputs'!C947)</f>
        <v/>
      </c>
      <c r="E947" s="50" t="str">
        <f>IF('Rule Recommendations'!A947="","",'Rule Recommendations'!A947)</f>
        <v/>
      </c>
      <c r="F947" s="50" t="str">
        <f>IF($E947="","",IF(ROW($E947)&lt;=FIRST_TRADE_DATE,0,'Apply Constraints'!$E947))</f>
        <v/>
      </c>
      <c r="G947" s="50" t="str">
        <f t="shared" si="71"/>
        <v/>
      </c>
      <c r="H947" s="50" t="str">
        <f t="shared" si="72"/>
        <v/>
      </c>
      <c r="I947" s="49" t="str">
        <f t="shared" si="74"/>
        <v/>
      </c>
      <c r="J947" s="50" t="str">
        <f t="shared" si="73"/>
        <v/>
      </c>
    </row>
    <row r="948" spans="1:10" ht="15.75" customHeight="1">
      <c r="A948" s="40" t="str">
        <f t="shared" si="70"/>
        <v/>
      </c>
      <c r="B948" s="6" t="str">
        <f>IF('Time Series Inputs'!A948="","",'Time Series Inputs'!A948)</f>
        <v/>
      </c>
      <c r="C948" s="7" t="str">
        <f>IF('Time Series Inputs'!B948="","",'Time Series Inputs'!B948)</f>
        <v/>
      </c>
      <c r="D948" s="7" t="str">
        <f>IF('Time Series Inputs'!C948="","",'Time Series Inputs'!C948)</f>
        <v/>
      </c>
      <c r="E948" s="50" t="str">
        <f>IF('Rule Recommendations'!A948="","",'Rule Recommendations'!A948)</f>
        <v/>
      </c>
      <c r="F948" s="50" t="str">
        <f>IF($E948="","",IF(ROW($E948)&lt;=FIRST_TRADE_DATE,0,'Apply Constraints'!$E948))</f>
        <v/>
      </c>
      <c r="G948" s="50" t="str">
        <f t="shared" si="71"/>
        <v/>
      </c>
      <c r="H948" s="50" t="str">
        <f t="shared" si="72"/>
        <v/>
      </c>
      <c r="I948" s="49" t="str">
        <f t="shared" si="74"/>
        <v/>
      </c>
      <c r="J948" s="50" t="str">
        <f t="shared" si="73"/>
        <v/>
      </c>
    </row>
    <row r="949" spans="1:10" ht="15.75" customHeight="1">
      <c r="A949" s="40" t="str">
        <f t="shared" si="70"/>
        <v/>
      </c>
      <c r="B949" s="6" t="str">
        <f>IF('Time Series Inputs'!A949="","",'Time Series Inputs'!A949)</f>
        <v/>
      </c>
      <c r="C949" s="7" t="str">
        <f>IF('Time Series Inputs'!B949="","",'Time Series Inputs'!B949)</f>
        <v/>
      </c>
      <c r="D949" s="7" t="str">
        <f>IF('Time Series Inputs'!C949="","",'Time Series Inputs'!C949)</f>
        <v/>
      </c>
      <c r="E949" s="50" t="str">
        <f>IF('Rule Recommendations'!A949="","",'Rule Recommendations'!A949)</f>
        <v/>
      </c>
      <c r="F949" s="50" t="str">
        <f>IF($E949="","",IF(ROW($E949)&lt;=FIRST_TRADE_DATE,0,'Apply Constraints'!$E949))</f>
        <v/>
      </c>
      <c r="G949" s="50" t="str">
        <f t="shared" si="71"/>
        <v/>
      </c>
      <c r="H949" s="50" t="str">
        <f t="shared" si="72"/>
        <v/>
      </c>
      <c r="I949" s="49" t="str">
        <f t="shared" si="74"/>
        <v/>
      </c>
      <c r="J949" s="50" t="str">
        <f t="shared" si="73"/>
        <v/>
      </c>
    </row>
    <row r="950" spans="1:10" ht="15.75" customHeight="1">
      <c r="A950" s="40" t="str">
        <f t="shared" si="70"/>
        <v/>
      </c>
      <c r="B950" s="6" t="str">
        <f>IF('Time Series Inputs'!A950="","",'Time Series Inputs'!A950)</f>
        <v/>
      </c>
      <c r="C950" s="7" t="str">
        <f>IF('Time Series Inputs'!B950="","",'Time Series Inputs'!B950)</f>
        <v/>
      </c>
      <c r="D950" s="7" t="str">
        <f>IF('Time Series Inputs'!C950="","",'Time Series Inputs'!C950)</f>
        <v/>
      </c>
      <c r="E950" s="50" t="str">
        <f>IF('Rule Recommendations'!A950="","",'Rule Recommendations'!A950)</f>
        <v/>
      </c>
      <c r="F950" s="50" t="str">
        <f>IF($E950="","",IF(ROW($E950)&lt;=FIRST_TRADE_DATE,0,'Apply Constraints'!$E950))</f>
        <v/>
      </c>
      <c r="G950" s="50" t="str">
        <f t="shared" si="71"/>
        <v/>
      </c>
      <c r="H950" s="50" t="str">
        <f t="shared" si="72"/>
        <v/>
      </c>
      <c r="I950" s="49" t="str">
        <f t="shared" si="74"/>
        <v/>
      </c>
      <c r="J950" s="50" t="str">
        <f t="shared" si="73"/>
        <v/>
      </c>
    </row>
    <row r="951" spans="1:10" ht="15.75" customHeight="1">
      <c r="A951" s="40" t="str">
        <f t="shared" si="70"/>
        <v/>
      </c>
      <c r="B951" s="6" t="str">
        <f>IF('Time Series Inputs'!A951="","",'Time Series Inputs'!A951)</f>
        <v/>
      </c>
      <c r="C951" s="7" t="str">
        <f>IF('Time Series Inputs'!B951="","",'Time Series Inputs'!B951)</f>
        <v/>
      </c>
      <c r="D951" s="7" t="str">
        <f>IF('Time Series Inputs'!C951="","",'Time Series Inputs'!C951)</f>
        <v/>
      </c>
      <c r="E951" s="50" t="str">
        <f>IF('Rule Recommendations'!A951="","",'Rule Recommendations'!A951)</f>
        <v/>
      </c>
      <c r="F951" s="50" t="str">
        <f>IF($E951="","",IF(ROW($E951)&lt;=FIRST_TRADE_DATE,0,'Apply Constraints'!$E951))</f>
        <v/>
      </c>
      <c r="G951" s="50" t="str">
        <f t="shared" si="71"/>
        <v/>
      </c>
      <c r="H951" s="50" t="str">
        <f t="shared" si="72"/>
        <v/>
      </c>
      <c r="I951" s="49" t="str">
        <f t="shared" si="74"/>
        <v/>
      </c>
      <c r="J951" s="50" t="str">
        <f t="shared" si="73"/>
        <v/>
      </c>
    </row>
    <row r="952" spans="1:10" ht="15.75" customHeight="1">
      <c r="A952" s="40" t="str">
        <f t="shared" si="70"/>
        <v/>
      </c>
      <c r="B952" s="6" t="str">
        <f>IF('Time Series Inputs'!A952="","",'Time Series Inputs'!A952)</f>
        <v/>
      </c>
      <c r="C952" s="7" t="str">
        <f>IF('Time Series Inputs'!B952="","",'Time Series Inputs'!B952)</f>
        <v/>
      </c>
      <c r="D952" s="7" t="str">
        <f>IF('Time Series Inputs'!C952="","",'Time Series Inputs'!C952)</f>
        <v/>
      </c>
      <c r="E952" s="50" t="str">
        <f>IF('Rule Recommendations'!A952="","",'Rule Recommendations'!A952)</f>
        <v/>
      </c>
      <c r="F952" s="50" t="str">
        <f>IF($E952="","",IF(ROW($E952)&lt;=FIRST_TRADE_DATE,0,'Apply Constraints'!$E952))</f>
        <v/>
      </c>
      <c r="G952" s="50" t="str">
        <f t="shared" si="71"/>
        <v/>
      </c>
      <c r="H952" s="50" t="str">
        <f t="shared" si="72"/>
        <v/>
      </c>
      <c r="I952" s="49" t="str">
        <f t="shared" si="74"/>
        <v/>
      </c>
      <c r="J952" s="50" t="str">
        <f t="shared" si="73"/>
        <v/>
      </c>
    </row>
    <row r="953" spans="1:10" ht="15.75" customHeight="1">
      <c r="A953" s="40" t="str">
        <f t="shared" si="70"/>
        <v/>
      </c>
      <c r="B953" s="6" t="str">
        <f>IF('Time Series Inputs'!A953="","",'Time Series Inputs'!A953)</f>
        <v/>
      </c>
      <c r="C953" s="7" t="str">
        <f>IF('Time Series Inputs'!B953="","",'Time Series Inputs'!B953)</f>
        <v/>
      </c>
      <c r="D953" s="7" t="str">
        <f>IF('Time Series Inputs'!C953="","",'Time Series Inputs'!C953)</f>
        <v/>
      </c>
      <c r="E953" s="50" t="str">
        <f>IF('Rule Recommendations'!A953="","",'Rule Recommendations'!A953)</f>
        <v/>
      </c>
      <c r="F953" s="50" t="str">
        <f>IF($E953="","",IF(ROW($E953)&lt;=FIRST_TRADE_DATE,0,'Apply Constraints'!$E953))</f>
        <v/>
      </c>
      <c r="G953" s="50" t="str">
        <f t="shared" si="71"/>
        <v/>
      </c>
      <c r="H953" s="50" t="str">
        <f t="shared" si="72"/>
        <v/>
      </c>
      <c r="I953" s="49" t="str">
        <f t="shared" si="74"/>
        <v/>
      </c>
      <c r="J953" s="50" t="str">
        <f t="shared" si="73"/>
        <v/>
      </c>
    </row>
    <row r="954" spans="1:10" ht="15.75" customHeight="1">
      <c r="A954" s="40" t="str">
        <f t="shared" si="70"/>
        <v/>
      </c>
      <c r="B954" s="6" t="str">
        <f>IF('Time Series Inputs'!A954="","",'Time Series Inputs'!A954)</f>
        <v/>
      </c>
      <c r="C954" s="7" t="str">
        <f>IF('Time Series Inputs'!B954="","",'Time Series Inputs'!B954)</f>
        <v/>
      </c>
      <c r="D954" s="7" t="str">
        <f>IF('Time Series Inputs'!C954="","",'Time Series Inputs'!C954)</f>
        <v/>
      </c>
      <c r="E954" s="50" t="str">
        <f>IF('Rule Recommendations'!A954="","",'Rule Recommendations'!A954)</f>
        <v/>
      </c>
      <c r="F954" s="50" t="str">
        <f>IF($E954="","",IF(ROW($E954)&lt;=FIRST_TRADE_DATE,0,'Apply Constraints'!$E954))</f>
        <v/>
      </c>
      <c r="G954" s="50" t="str">
        <f t="shared" si="71"/>
        <v/>
      </c>
      <c r="H954" s="50" t="str">
        <f t="shared" si="72"/>
        <v/>
      </c>
      <c r="I954" s="49" t="str">
        <f t="shared" si="74"/>
        <v/>
      </c>
      <c r="J954" s="50" t="str">
        <f t="shared" si="73"/>
        <v/>
      </c>
    </row>
    <row r="955" spans="1:10" ht="15.75" customHeight="1">
      <c r="A955" s="40" t="str">
        <f t="shared" si="70"/>
        <v/>
      </c>
      <c r="B955" s="6" t="str">
        <f>IF('Time Series Inputs'!A955="","",'Time Series Inputs'!A955)</f>
        <v/>
      </c>
      <c r="C955" s="7" t="str">
        <f>IF('Time Series Inputs'!B955="","",'Time Series Inputs'!B955)</f>
        <v/>
      </c>
      <c r="D955" s="7" t="str">
        <f>IF('Time Series Inputs'!C955="","",'Time Series Inputs'!C955)</f>
        <v/>
      </c>
      <c r="E955" s="50" t="str">
        <f>IF('Rule Recommendations'!A955="","",'Rule Recommendations'!A955)</f>
        <v/>
      </c>
      <c r="F955" s="50" t="str">
        <f>IF($E955="","",IF(ROW($E955)&lt;=FIRST_TRADE_DATE,0,'Apply Constraints'!$E955))</f>
        <v/>
      </c>
      <c r="G955" s="50" t="str">
        <f t="shared" si="71"/>
        <v/>
      </c>
      <c r="H955" s="50" t="str">
        <f t="shared" si="72"/>
        <v/>
      </c>
      <c r="I955" s="49" t="str">
        <f t="shared" si="74"/>
        <v/>
      </c>
      <c r="J955" s="50" t="str">
        <f t="shared" si="73"/>
        <v/>
      </c>
    </row>
    <row r="956" spans="1:10" ht="15.75" customHeight="1">
      <c r="A956" s="40" t="str">
        <f t="shared" si="70"/>
        <v/>
      </c>
      <c r="B956" s="6" t="str">
        <f>IF('Time Series Inputs'!A956="","",'Time Series Inputs'!A956)</f>
        <v/>
      </c>
      <c r="C956" s="7" t="str">
        <f>IF('Time Series Inputs'!B956="","",'Time Series Inputs'!B956)</f>
        <v/>
      </c>
      <c r="D956" s="7" t="str">
        <f>IF('Time Series Inputs'!C956="","",'Time Series Inputs'!C956)</f>
        <v/>
      </c>
      <c r="E956" s="50" t="str">
        <f>IF('Rule Recommendations'!A956="","",'Rule Recommendations'!A956)</f>
        <v/>
      </c>
      <c r="F956" s="50" t="str">
        <f>IF($E956="","",IF(ROW($E956)&lt;=FIRST_TRADE_DATE,0,'Apply Constraints'!$E956))</f>
        <v/>
      </c>
      <c r="G956" s="50" t="str">
        <f t="shared" si="71"/>
        <v/>
      </c>
      <c r="H956" s="50" t="str">
        <f t="shared" si="72"/>
        <v/>
      </c>
      <c r="I956" s="49" t="str">
        <f t="shared" si="74"/>
        <v/>
      </c>
      <c r="J956" s="50" t="str">
        <f t="shared" si="73"/>
        <v/>
      </c>
    </row>
    <row r="957" spans="1:10" ht="15.75" customHeight="1">
      <c r="A957" s="40" t="str">
        <f t="shared" si="70"/>
        <v/>
      </c>
      <c r="B957" s="6" t="str">
        <f>IF('Time Series Inputs'!A957="","",'Time Series Inputs'!A957)</f>
        <v/>
      </c>
      <c r="C957" s="7" t="str">
        <f>IF('Time Series Inputs'!B957="","",'Time Series Inputs'!B957)</f>
        <v/>
      </c>
      <c r="D957" s="7" t="str">
        <f>IF('Time Series Inputs'!C957="","",'Time Series Inputs'!C957)</f>
        <v/>
      </c>
      <c r="E957" s="50" t="str">
        <f>IF('Rule Recommendations'!A957="","",'Rule Recommendations'!A957)</f>
        <v/>
      </c>
      <c r="F957" s="50" t="str">
        <f>IF($E957="","",IF(ROW($E957)&lt;=FIRST_TRADE_DATE,0,'Apply Constraints'!$E957))</f>
        <v/>
      </c>
      <c r="G957" s="50" t="str">
        <f t="shared" si="71"/>
        <v/>
      </c>
      <c r="H957" s="50" t="str">
        <f t="shared" si="72"/>
        <v/>
      </c>
      <c r="I957" s="49" t="str">
        <f t="shared" si="74"/>
        <v/>
      </c>
      <c r="J957" s="50" t="str">
        <f t="shared" si="73"/>
        <v/>
      </c>
    </row>
    <row r="958" spans="1:10" ht="15.75" customHeight="1">
      <c r="A958" s="40" t="str">
        <f t="shared" si="70"/>
        <v/>
      </c>
      <c r="B958" s="6" t="str">
        <f>IF('Time Series Inputs'!A958="","",'Time Series Inputs'!A958)</f>
        <v/>
      </c>
      <c r="C958" s="7" t="str">
        <f>IF('Time Series Inputs'!B958="","",'Time Series Inputs'!B958)</f>
        <v/>
      </c>
      <c r="D958" s="7" t="str">
        <f>IF('Time Series Inputs'!C958="","",'Time Series Inputs'!C958)</f>
        <v/>
      </c>
      <c r="E958" s="50" t="str">
        <f>IF('Rule Recommendations'!A958="","",'Rule Recommendations'!A958)</f>
        <v/>
      </c>
      <c r="F958" s="50" t="str">
        <f>IF($E958="","",IF(ROW($E958)&lt;=FIRST_TRADE_DATE,0,'Apply Constraints'!$E958))</f>
        <v/>
      </c>
      <c r="G958" s="50" t="str">
        <f t="shared" si="71"/>
        <v/>
      </c>
      <c r="H958" s="50" t="str">
        <f t="shared" si="72"/>
        <v/>
      </c>
      <c r="I958" s="49" t="str">
        <f t="shared" si="74"/>
        <v/>
      </c>
      <c r="J958" s="50" t="str">
        <f t="shared" si="73"/>
        <v/>
      </c>
    </row>
    <row r="959" spans="1:10" ht="15.75" customHeight="1">
      <c r="A959" s="40" t="str">
        <f t="shared" si="70"/>
        <v/>
      </c>
      <c r="B959" s="6" t="str">
        <f>IF('Time Series Inputs'!A959="","",'Time Series Inputs'!A959)</f>
        <v/>
      </c>
      <c r="C959" s="7" t="str">
        <f>IF('Time Series Inputs'!B959="","",'Time Series Inputs'!B959)</f>
        <v/>
      </c>
      <c r="D959" s="7" t="str">
        <f>IF('Time Series Inputs'!C959="","",'Time Series Inputs'!C959)</f>
        <v/>
      </c>
      <c r="E959" s="50" t="str">
        <f>IF('Rule Recommendations'!A959="","",'Rule Recommendations'!A959)</f>
        <v/>
      </c>
      <c r="F959" s="50" t="str">
        <f>IF($E959="","",IF(ROW($E959)&lt;=FIRST_TRADE_DATE,0,'Apply Constraints'!$E959))</f>
        <v/>
      </c>
      <c r="G959" s="50" t="str">
        <f t="shared" si="71"/>
        <v/>
      </c>
      <c r="H959" s="50" t="str">
        <f t="shared" si="72"/>
        <v/>
      </c>
      <c r="I959" s="49" t="str">
        <f t="shared" si="74"/>
        <v/>
      </c>
      <c r="J959" s="50" t="str">
        <f t="shared" si="73"/>
        <v/>
      </c>
    </row>
    <row r="960" spans="1:10" ht="15.75" customHeight="1">
      <c r="A960" s="40" t="str">
        <f t="shared" si="70"/>
        <v/>
      </c>
      <c r="B960" s="6" t="str">
        <f>IF('Time Series Inputs'!A960="","",'Time Series Inputs'!A960)</f>
        <v/>
      </c>
      <c r="C960" s="7" t="str">
        <f>IF('Time Series Inputs'!B960="","",'Time Series Inputs'!B960)</f>
        <v/>
      </c>
      <c r="D960" s="7" t="str">
        <f>IF('Time Series Inputs'!C960="","",'Time Series Inputs'!C960)</f>
        <v/>
      </c>
      <c r="E960" s="50" t="str">
        <f>IF('Rule Recommendations'!A960="","",'Rule Recommendations'!A960)</f>
        <v/>
      </c>
      <c r="F960" s="50" t="str">
        <f>IF($E960="","",IF(ROW($E960)&lt;=FIRST_TRADE_DATE,0,'Apply Constraints'!$E960))</f>
        <v/>
      </c>
      <c r="G960" s="50" t="str">
        <f t="shared" si="71"/>
        <v/>
      </c>
      <c r="H960" s="50" t="str">
        <f t="shared" si="72"/>
        <v/>
      </c>
      <c r="I960" s="49" t="str">
        <f t="shared" si="74"/>
        <v/>
      </c>
      <c r="J960" s="50" t="str">
        <f t="shared" si="73"/>
        <v/>
      </c>
    </row>
    <row r="961" spans="1:10" ht="15.75" customHeight="1">
      <c r="A961" s="40" t="str">
        <f t="shared" si="70"/>
        <v/>
      </c>
      <c r="B961" s="6" t="str">
        <f>IF('Time Series Inputs'!A961="","",'Time Series Inputs'!A961)</f>
        <v/>
      </c>
      <c r="C961" s="7" t="str">
        <f>IF('Time Series Inputs'!B961="","",'Time Series Inputs'!B961)</f>
        <v/>
      </c>
      <c r="D961" s="7" t="str">
        <f>IF('Time Series Inputs'!C961="","",'Time Series Inputs'!C961)</f>
        <v/>
      </c>
      <c r="E961" s="50" t="str">
        <f>IF('Rule Recommendations'!A961="","",'Rule Recommendations'!A961)</f>
        <v/>
      </c>
      <c r="F961" s="50" t="str">
        <f>IF($E961="","",IF(ROW($E961)&lt;=FIRST_TRADE_DATE,0,'Apply Constraints'!$E961))</f>
        <v/>
      </c>
      <c r="G961" s="50" t="str">
        <f t="shared" si="71"/>
        <v/>
      </c>
      <c r="H961" s="50" t="str">
        <f t="shared" si="72"/>
        <v/>
      </c>
      <c r="I961" s="49" t="str">
        <f t="shared" si="74"/>
        <v/>
      </c>
      <c r="J961" s="50" t="str">
        <f t="shared" si="73"/>
        <v/>
      </c>
    </row>
    <row r="962" spans="1:10" ht="15.75" customHeight="1">
      <c r="A962" s="40" t="str">
        <f t="shared" ref="A962:A1000" si="75">IF(J962="","",J962)</f>
        <v/>
      </c>
      <c r="B962" s="6" t="str">
        <f>IF('Time Series Inputs'!A962="","",'Time Series Inputs'!A962)</f>
        <v/>
      </c>
      <c r="C962" s="7" t="str">
        <f>IF('Time Series Inputs'!B962="","",'Time Series Inputs'!B962)</f>
        <v/>
      </c>
      <c r="D962" s="7" t="str">
        <f>IF('Time Series Inputs'!C962="","",'Time Series Inputs'!C962)</f>
        <v/>
      </c>
      <c r="E962" s="50" t="str">
        <f>IF('Rule Recommendations'!A962="","",'Rule Recommendations'!A962)</f>
        <v/>
      </c>
      <c r="F962" s="50" t="str">
        <f>IF($E962="","",IF(ROW($E962)&lt;=FIRST_TRADE_DATE,0,'Apply Constraints'!$E962))</f>
        <v/>
      </c>
      <c r="G962" s="50" t="str">
        <f t="shared" ref="G962:G1000" si="76">IF(F962="","",IF(ABS($F962)&gt;MAX_ALLOCATION, MAX_ALLOCATION*SIGN($F962),$F962))</f>
        <v/>
      </c>
      <c r="H962" s="50" t="str">
        <f t="shared" ref="H962:H1000" si="77">IF(G962="","",MAX($G962,-ABS(MAXIMUM_SHORT)))</f>
        <v/>
      </c>
      <c r="I962" s="49" t="str">
        <f t="shared" si="74"/>
        <v/>
      </c>
      <c r="J962" s="50" t="str">
        <f t="shared" ref="J962:J1000" si="78">IF(I962="Triggered", 0, H962)</f>
        <v/>
      </c>
    </row>
    <row r="963" spans="1:10" ht="15.75" customHeight="1">
      <c r="A963" s="40" t="str">
        <f t="shared" si="75"/>
        <v/>
      </c>
      <c r="B963" s="6" t="str">
        <f>IF('Time Series Inputs'!A963="","",'Time Series Inputs'!A963)</f>
        <v/>
      </c>
      <c r="C963" s="7" t="str">
        <f>IF('Time Series Inputs'!B963="","",'Time Series Inputs'!B963)</f>
        <v/>
      </c>
      <c r="D963" s="7" t="str">
        <f>IF('Time Series Inputs'!C963="","",'Time Series Inputs'!C963)</f>
        <v/>
      </c>
      <c r="E963" s="50" t="str">
        <f>IF('Rule Recommendations'!A963="","",'Rule Recommendations'!A963)</f>
        <v/>
      </c>
      <c r="F963" s="50" t="str">
        <f>IF($E963="","",IF(ROW($E963)&lt;=FIRST_TRADE_DATE,0,'Apply Constraints'!$E963))</f>
        <v/>
      </c>
      <c r="G963" s="50" t="str">
        <f t="shared" si="76"/>
        <v/>
      </c>
      <c r="H963" s="50" t="str">
        <f t="shared" si="77"/>
        <v/>
      </c>
      <c r="I963" s="49" t="str">
        <f t="shared" ref="I963:I1000" si="79">IF(C963="","",IF(I962="Triggered","Triggered",IF((C963-C962)/C962*H962&lt;-STOP_LOSS,"Triggered","Inactive")))</f>
        <v/>
      </c>
      <c r="J963" s="50" t="str">
        <f t="shared" si="78"/>
        <v/>
      </c>
    </row>
    <row r="964" spans="1:10" ht="15.75" customHeight="1">
      <c r="A964" s="40" t="str">
        <f t="shared" si="75"/>
        <v/>
      </c>
      <c r="B964" s="6" t="str">
        <f>IF('Time Series Inputs'!A964="","",'Time Series Inputs'!A964)</f>
        <v/>
      </c>
      <c r="C964" s="7" t="str">
        <f>IF('Time Series Inputs'!B964="","",'Time Series Inputs'!B964)</f>
        <v/>
      </c>
      <c r="D964" s="7" t="str">
        <f>IF('Time Series Inputs'!C964="","",'Time Series Inputs'!C964)</f>
        <v/>
      </c>
      <c r="E964" s="50" t="str">
        <f>IF('Rule Recommendations'!A964="","",'Rule Recommendations'!A964)</f>
        <v/>
      </c>
      <c r="F964" s="50" t="str">
        <f>IF($E964="","",IF(ROW($E964)&lt;=FIRST_TRADE_DATE,0,'Apply Constraints'!$E964))</f>
        <v/>
      </c>
      <c r="G964" s="50" t="str">
        <f t="shared" si="76"/>
        <v/>
      </c>
      <c r="H964" s="50" t="str">
        <f t="shared" si="77"/>
        <v/>
      </c>
      <c r="I964" s="49" t="str">
        <f t="shared" si="79"/>
        <v/>
      </c>
      <c r="J964" s="50" t="str">
        <f t="shared" si="78"/>
        <v/>
      </c>
    </row>
    <row r="965" spans="1:10" ht="15.75" customHeight="1">
      <c r="A965" s="40" t="str">
        <f t="shared" si="75"/>
        <v/>
      </c>
      <c r="B965" s="6" t="str">
        <f>IF('Time Series Inputs'!A965="","",'Time Series Inputs'!A965)</f>
        <v/>
      </c>
      <c r="C965" s="7" t="str">
        <f>IF('Time Series Inputs'!B965="","",'Time Series Inputs'!B965)</f>
        <v/>
      </c>
      <c r="D965" s="7" t="str">
        <f>IF('Time Series Inputs'!C965="","",'Time Series Inputs'!C965)</f>
        <v/>
      </c>
      <c r="E965" s="50" t="str">
        <f>IF('Rule Recommendations'!A965="","",'Rule Recommendations'!A965)</f>
        <v/>
      </c>
      <c r="F965" s="50" t="str">
        <f>IF($E965="","",IF(ROW($E965)&lt;=FIRST_TRADE_DATE,0,'Apply Constraints'!$E965))</f>
        <v/>
      </c>
      <c r="G965" s="50" t="str">
        <f t="shared" si="76"/>
        <v/>
      </c>
      <c r="H965" s="50" t="str">
        <f t="shared" si="77"/>
        <v/>
      </c>
      <c r="I965" s="49" t="str">
        <f t="shared" si="79"/>
        <v/>
      </c>
      <c r="J965" s="50" t="str">
        <f t="shared" si="78"/>
        <v/>
      </c>
    </row>
    <row r="966" spans="1:10" ht="15.75" customHeight="1">
      <c r="A966" s="40" t="str">
        <f t="shared" si="75"/>
        <v/>
      </c>
      <c r="B966" s="6" t="str">
        <f>IF('Time Series Inputs'!A966="","",'Time Series Inputs'!A966)</f>
        <v/>
      </c>
      <c r="C966" s="7" t="str">
        <f>IF('Time Series Inputs'!B966="","",'Time Series Inputs'!B966)</f>
        <v/>
      </c>
      <c r="D966" s="7" t="str">
        <f>IF('Time Series Inputs'!C966="","",'Time Series Inputs'!C966)</f>
        <v/>
      </c>
      <c r="E966" s="50" t="str">
        <f>IF('Rule Recommendations'!A966="","",'Rule Recommendations'!A966)</f>
        <v/>
      </c>
      <c r="F966" s="50" t="str">
        <f>IF($E966="","",IF(ROW($E966)&lt;=FIRST_TRADE_DATE,0,'Apply Constraints'!$E966))</f>
        <v/>
      </c>
      <c r="G966" s="50" t="str">
        <f t="shared" si="76"/>
        <v/>
      </c>
      <c r="H966" s="50" t="str">
        <f t="shared" si="77"/>
        <v/>
      </c>
      <c r="I966" s="49" t="str">
        <f t="shared" si="79"/>
        <v/>
      </c>
      <c r="J966" s="50" t="str">
        <f t="shared" si="78"/>
        <v/>
      </c>
    </row>
    <row r="967" spans="1:10" ht="15.75" customHeight="1">
      <c r="A967" s="40" t="str">
        <f t="shared" si="75"/>
        <v/>
      </c>
      <c r="B967" s="6" t="str">
        <f>IF('Time Series Inputs'!A967="","",'Time Series Inputs'!A967)</f>
        <v/>
      </c>
      <c r="C967" s="7" t="str">
        <f>IF('Time Series Inputs'!B967="","",'Time Series Inputs'!B967)</f>
        <v/>
      </c>
      <c r="D967" s="7" t="str">
        <f>IF('Time Series Inputs'!C967="","",'Time Series Inputs'!C967)</f>
        <v/>
      </c>
      <c r="E967" s="50" t="str">
        <f>IF('Rule Recommendations'!A967="","",'Rule Recommendations'!A967)</f>
        <v/>
      </c>
      <c r="F967" s="50" t="str">
        <f>IF($E967="","",IF(ROW($E967)&lt;=FIRST_TRADE_DATE,0,'Apply Constraints'!$E967))</f>
        <v/>
      </c>
      <c r="G967" s="50" t="str">
        <f t="shared" si="76"/>
        <v/>
      </c>
      <c r="H967" s="50" t="str">
        <f t="shared" si="77"/>
        <v/>
      </c>
      <c r="I967" s="49" t="str">
        <f t="shared" si="79"/>
        <v/>
      </c>
      <c r="J967" s="50" t="str">
        <f t="shared" si="78"/>
        <v/>
      </c>
    </row>
    <row r="968" spans="1:10" ht="15.75" customHeight="1">
      <c r="A968" s="40" t="str">
        <f t="shared" si="75"/>
        <v/>
      </c>
      <c r="B968" s="6" t="str">
        <f>IF('Time Series Inputs'!A968="","",'Time Series Inputs'!A968)</f>
        <v/>
      </c>
      <c r="C968" s="7" t="str">
        <f>IF('Time Series Inputs'!B968="","",'Time Series Inputs'!B968)</f>
        <v/>
      </c>
      <c r="D968" s="7" t="str">
        <f>IF('Time Series Inputs'!C968="","",'Time Series Inputs'!C968)</f>
        <v/>
      </c>
      <c r="E968" s="50" t="str">
        <f>IF('Rule Recommendations'!A968="","",'Rule Recommendations'!A968)</f>
        <v/>
      </c>
      <c r="F968" s="50" t="str">
        <f>IF($E968="","",IF(ROW($E968)&lt;=FIRST_TRADE_DATE,0,'Apply Constraints'!$E968))</f>
        <v/>
      </c>
      <c r="G968" s="50" t="str">
        <f t="shared" si="76"/>
        <v/>
      </c>
      <c r="H968" s="50" t="str">
        <f t="shared" si="77"/>
        <v/>
      </c>
      <c r="I968" s="49" t="str">
        <f t="shared" si="79"/>
        <v/>
      </c>
      <c r="J968" s="50" t="str">
        <f t="shared" si="78"/>
        <v/>
      </c>
    </row>
    <row r="969" spans="1:10" ht="15.75" customHeight="1">
      <c r="A969" s="40" t="str">
        <f t="shared" si="75"/>
        <v/>
      </c>
      <c r="B969" s="6" t="str">
        <f>IF('Time Series Inputs'!A969="","",'Time Series Inputs'!A969)</f>
        <v/>
      </c>
      <c r="C969" s="7" t="str">
        <f>IF('Time Series Inputs'!B969="","",'Time Series Inputs'!B969)</f>
        <v/>
      </c>
      <c r="D969" s="7" t="str">
        <f>IF('Time Series Inputs'!C969="","",'Time Series Inputs'!C969)</f>
        <v/>
      </c>
      <c r="E969" s="50" t="str">
        <f>IF('Rule Recommendations'!A969="","",'Rule Recommendations'!A969)</f>
        <v/>
      </c>
      <c r="F969" s="50" t="str">
        <f>IF($E969="","",IF(ROW($E969)&lt;=FIRST_TRADE_DATE,0,'Apply Constraints'!$E969))</f>
        <v/>
      </c>
      <c r="G969" s="50" t="str">
        <f t="shared" si="76"/>
        <v/>
      </c>
      <c r="H969" s="50" t="str">
        <f t="shared" si="77"/>
        <v/>
      </c>
      <c r="I969" s="49" t="str">
        <f t="shared" si="79"/>
        <v/>
      </c>
      <c r="J969" s="50" t="str">
        <f t="shared" si="78"/>
        <v/>
      </c>
    </row>
    <row r="970" spans="1:10" ht="15.75" customHeight="1">
      <c r="A970" s="40" t="str">
        <f t="shared" si="75"/>
        <v/>
      </c>
      <c r="B970" s="6" t="str">
        <f>IF('Time Series Inputs'!A970="","",'Time Series Inputs'!A970)</f>
        <v/>
      </c>
      <c r="C970" s="7" t="str">
        <f>IF('Time Series Inputs'!B970="","",'Time Series Inputs'!B970)</f>
        <v/>
      </c>
      <c r="D970" s="7" t="str">
        <f>IF('Time Series Inputs'!C970="","",'Time Series Inputs'!C970)</f>
        <v/>
      </c>
      <c r="E970" s="50" t="str">
        <f>IF('Rule Recommendations'!A970="","",'Rule Recommendations'!A970)</f>
        <v/>
      </c>
      <c r="F970" s="50" t="str">
        <f>IF($E970="","",IF(ROW($E970)&lt;=FIRST_TRADE_DATE,0,'Apply Constraints'!$E970))</f>
        <v/>
      </c>
      <c r="G970" s="50" t="str">
        <f t="shared" si="76"/>
        <v/>
      </c>
      <c r="H970" s="50" t="str">
        <f t="shared" si="77"/>
        <v/>
      </c>
      <c r="I970" s="49" t="str">
        <f t="shared" si="79"/>
        <v/>
      </c>
      <c r="J970" s="50" t="str">
        <f t="shared" si="78"/>
        <v/>
      </c>
    </row>
    <row r="971" spans="1:10" ht="15.75" customHeight="1">
      <c r="A971" s="40" t="str">
        <f t="shared" si="75"/>
        <v/>
      </c>
      <c r="B971" s="6" t="str">
        <f>IF('Time Series Inputs'!A971="","",'Time Series Inputs'!A971)</f>
        <v/>
      </c>
      <c r="C971" s="7" t="str">
        <f>IF('Time Series Inputs'!B971="","",'Time Series Inputs'!B971)</f>
        <v/>
      </c>
      <c r="D971" s="7" t="str">
        <f>IF('Time Series Inputs'!C971="","",'Time Series Inputs'!C971)</f>
        <v/>
      </c>
      <c r="E971" s="50" t="str">
        <f>IF('Rule Recommendations'!A971="","",'Rule Recommendations'!A971)</f>
        <v/>
      </c>
      <c r="F971" s="50" t="str">
        <f>IF($E971="","",IF(ROW($E971)&lt;=FIRST_TRADE_DATE,0,'Apply Constraints'!$E971))</f>
        <v/>
      </c>
      <c r="G971" s="50" t="str">
        <f t="shared" si="76"/>
        <v/>
      </c>
      <c r="H971" s="50" t="str">
        <f t="shared" si="77"/>
        <v/>
      </c>
      <c r="I971" s="49" t="str">
        <f t="shared" si="79"/>
        <v/>
      </c>
      <c r="J971" s="50" t="str">
        <f t="shared" si="78"/>
        <v/>
      </c>
    </row>
    <row r="972" spans="1:10" ht="15.75" customHeight="1">
      <c r="A972" s="40" t="str">
        <f t="shared" si="75"/>
        <v/>
      </c>
      <c r="B972" s="6" t="str">
        <f>IF('Time Series Inputs'!A972="","",'Time Series Inputs'!A972)</f>
        <v/>
      </c>
      <c r="C972" s="7" t="str">
        <f>IF('Time Series Inputs'!B972="","",'Time Series Inputs'!B972)</f>
        <v/>
      </c>
      <c r="D972" s="7" t="str">
        <f>IF('Time Series Inputs'!C972="","",'Time Series Inputs'!C972)</f>
        <v/>
      </c>
      <c r="E972" s="50" t="str">
        <f>IF('Rule Recommendations'!A972="","",'Rule Recommendations'!A972)</f>
        <v/>
      </c>
      <c r="F972" s="50" t="str">
        <f>IF($E972="","",IF(ROW($E972)&lt;=FIRST_TRADE_DATE,0,'Apply Constraints'!$E972))</f>
        <v/>
      </c>
      <c r="G972" s="50" t="str">
        <f t="shared" si="76"/>
        <v/>
      </c>
      <c r="H972" s="50" t="str">
        <f t="shared" si="77"/>
        <v/>
      </c>
      <c r="I972" s="49" t="str">
        <f t="shared" si="79"/>
        <v/>
      </c>
      <c r="J972" s="50" t="str">
        <f t="shared" si="78"/>
        <v/>
      </c>
    </row>
    <row r="973" spans="1:10" ht="15.75" customHeight="1">
      <c r="A973" s="40" t="str">
        <f t="shared" si="75"/>
        <v/>
      </c>
      <c r="B973" s="6" t="str">
        <f>IF('Time Series Inputs'!A973="","",'Time Series Inputs'!A973)</f>
        <v/>
      </c>
      <c r="C973" s="7" t="str">
        <f>IF('Time Series Inputs'!B973="","",'Time Series Inputs'!B973)</f>
        <v/>
      </c>
      <c r="D973" s="7" t="str">
        <f>IF('Time Series Inputs'!C973="","",'Time Series Inputs'!C973)</f>
        <v/>
      </c>
      <c r="E973" s="50" t="str">
        <f>IF('Rule Recommendations'!A973="","",'Rule Recommendations'!A973)</f>
        <v/>
      </c>
      <c r="F973" s="50" t="str">
        <f>IF($E973="","",IF(ROW($E973)&lt;=FIRST_TRADE_DATE,0,'Apply Constraints'!$E973))</f>
        <v/>
      </c>
      <c r="G973" s="50" t="str">
        <f t="shared" si="76"/>
        <v/>
      </c>
      <c r="H973" s="50" t="str">
        <f t="shared" si="77"/>
        <v/>
      </c>
      <c r="I973" s="49" t="str">
        <f t="shared" si="79"/>
        <v/>
      </c>
      <c r="J973" s="50" t="str">
        <f t="shared" si="78"/>
        <v/>
      </c>
    </row>
    <row r="974" spans="1:10" ht="15.75" customHeight="1">
      <c r="A974" s="40" t="str">
        <f t="shared" si="75"/>
        <v/>
      </c>
      <c r="B974" s="6" t="str">
        <f>IF('Time Series Inputs'!A974="","",'Time Series Inputs'!A974)</f>
        <v/>
      </c>
      <c r="C974" s="7" t="str">
        <f>IF('Time Series Inputs'!B974="","",'Time Series Inputs'!B974)</f>
        <v/>
      </c>
      <c r="D974" s="7" t="str">
        <f>IF('Time Series Inputs'!C974="","",'Time Series Inputs'!C974)</f>
        <v/>
      </c>
      <c r="E974" s="50" t="str">
        <f>IF('Rule Recommendations'!A974="","",'Rule Recommendations'!A974)</f>
        <v/>
      </c>
      <c r="F974" s="50" t="str">
        <f>IF($E974="","",IF(ROW($E974)&lt;=FIRST_TRADE_DATE,0,'Apply Constraints'!$E974))</f>
        <v/>
      </c>
      <c r="G974" s="50" t="str">
        <f t="shared" si="76"/>
        <v/>
      </c>
      <c r="H974" s="50" t="str">
        <f t="shared" si="77"/>
        <v/>
      </c>
      <c r="I974" s="49" t="str">
        <f t="shared" si="79"/>
        <v/>
      </c>
      <c r="J974" s="50" t="str">
        <f t="shared" si="78"/>
        <v/>
      </c>
    </row>
    <row r="975" spans="1:10" ht="15.75" customHeight="1">
      <c r="A975" s="40" t="str">
        <f t="shared" si="75"/>
        <v/>
      </c>
      <c r="B975" s="6" t="str">
        <f>IF('Time Series Inputs'!A975="","",'Time Series Inputs'!A975)</f>
        <v/>
      </c>
      <c r="C975" s="7" t="str">
        <f>IF('Time Series Inputs'!B975="","",'Time Series Inputs'!B975)</f>
        <v/>
      </c>
      <c r="D975" s="7" t="str">
        <f>IF('Time Series Inputs'!C975="","",'Time Series Inputs'!C975)</f>
        <v/>
      </c>
      <c r="E975" s="50" t="str">
        <f>IF('Rule Recommendations'!A975="","",'Rule Recommendations'!A975)</f>
        <v/>
      </c>
      <c r="F975" s="50" t="str">
        <f>IF($E975="","",IF(ROW($E975)&lt;=FIRST_TRADE_DATE,0,'Apply Constraints'!$E975))</f>
        <v/>
      </c>
      <c r="G975" s="50" t="str">
        <f t="shared" si="76"/>
        <v/>
      </c>
      <c r="H975" s="50" t="str">
        <f t="shared" si="77"/>
        <v/>
      </c>
      <c r="I975" s="49" t="str">
        <f t="shared" si="79"/>
        <v/>
      </c>
      <c r="J975" s="50" t="str">
        <f t="shared" si="78"/>
        <v/>
      </c>
    </row>
    <row r="976" spans="1:10" ht="15.75" customHeight="1">
      <c r="A976" s="40" t="str">
        <f t="shared" si="75"/>
        <v/>
      </c>
      <c r="B976" s="6" t="str">
        <f>IF('Time Series Inputs'!A976="","",'Time Series Inputs'!A976)</f>
        <v/>
      </c>
      <c r="C976" s="7" t="str">
        <f>IF('Time Series Inputs'!B976="","",'Time Series Inputs'!B976)</f>
        <v/>
      </c>
      <c r="D976" s="7" t="str">
        <f>IF('Time Series Inputs'!C976="","",'Time Series Inputs'!C976)</f>
        <v/>
      </c>
      <c r="E976" s="50" t="str">
        <f>IF('Rule Recommendations'!A976="","",'Rule Recommendations'!A976)</f>
        <v/>
      </c>
      <c r="F976" s="50" t="str">
        <f>IF($E976="","",IF(ROW($E976)&lt;=FIRST_TRADE_DATE,0,'Apply Constraints'!$E976))</f>
        <v/>
      </c>
      <c r="G976" s="50" t="str">
        <f t="shared" si="76"/>
        <v/>
      </c>
      <c r="H976" s="50" t="str">
        <f t="shared" si="77"/>
        <v/>
      </c>
      <c r="I976" s="49" t="str">
        <f t="shared" si="79"/>
        <v/>
      </c>
      <c r="J976" s="50" t="str">
        <f t="shared" si="78"/>
        <v/>
      </c>
    </row>
    <row r="977" spans="1:10" ht="15.75" customHeight="1">
      <c r="A977" s="40" t="str">
        <f t="shared" si="75"/>
        <v/>
      </c>
      <c r="B977" s="6" t="str">
        <f>IF('Time Series Inputs'!A977="","",'Time Series Inputs'!A977)</f>
        <v/>
      </c>
      <c r="C977" s="7" t="str">
        <f>IF('Time Series Inputs'!B977="","",'Time Series Inputs'!B977)</f>
        <v/>
      </c>
      <c r="D977" s="7" t="str">
        <f>IF('Time Series Inputs'!C977="","",'Time Series Inputs'!C977)</f>
        <v/>
      </c>
      <c r="E977" s="50" t="str">
        <f>IF('Rule Recommendations'!A977="","",'Rule Recommendations'!A977)</f>
        <v/>
      </c>
      <c r="F977" s="50" t="str">
        <f>IF($E977="","",IF(ROW($E977)&lt;=FIRST_TRADE_DATE,0,'Apply Constraints'!$E977))</f>
        <v/>
      </c>
      <c r="G977" s="50" t="str">
        <f t="shared" si="76"/>
        <v/>
      </c>
      <c r="H977" s="50" t="str">
        <f t="shared" si="77"/>
        <v/>
      </c>
      <c r="I977" s="49" t="str">
        <f t="shared" si="79"/>
        <v/>
      </c>
      <c r="J977" s="50" t="str">
        <f t="shared" si="78"/>
        <v/>
      </c>
    </row>
    <row r="978" spans="1:10" ht="15.75" customHeight="1">
      <c r="A978" s="40" t="str">
        <f t="shared" si="75"/>
        <v/>
      </c>
      <c r="B978" s="6" t="str">
        <f>IF('Time Series Inputs'!A978="","",'Time Series Inputs'!A978)</f>
        <v/>
      </c>
      <c r="C978" s="7" t="str">
        <f>IF('Time Series Inputs'!B978="","",'Time Series Inputs'!B978)</f>
        <v/>
      </c>
      <c r="D978" s="7" t="str">
        <f>IF('Time Series Inputs'!C978="","",'Time Series Inputs'!C978)</f>
        <v/>
      </c>
      <c r="E978" s="50" t="str">
        <f>IF('Rule Recommendations'!A978="","",'Rule Recommendations'!A978)</f>
        <v/>
      </c>
      <c r="F978" s="50" t="str">
        <f>IF($E978="","",IF(ROW($E978)&lt;=FIRST_TRADE_DATE,0,'Apply Constraints'!$E978))</f>
        <v/>
      </c>
      <c r="G978" s="50" t="str">
        <f t="shared" si="76"/>
        <v/>
      </c>
      <c r="H978" s="50" t="str">
        <f t="shared" si="77"/>
        <v/>
      </c>
      <c r="I978" s="49" t="str">
        <f t="shared" si="79"/>
        <v/>
      </c>
      <c r="J978" s="50" t="str">
        <f t="shared" si="78"/>
        <v/>
      </c>
    </row>
    <row r="979" spans="1:10" ht="15.75" customHeight="1">
      <c r="A979" s="40" t="str">
        <f t="shared" si="75"/>
        <v/>
      </c>
      <c r="B979" s="6" t="str">
        <f>IF('Time Series Inputs'!A979="","",'Time Series Inputs'!A979)</f>
        <v/>
      </c>
      <c r="C979" s="7" t="str">
        <f>IF('Time Series Inputs'!B979="","",'Time Series Inputs'!B979)</f>
        <v/>
      </c>
      <c r="D979" s="7" t="str">
        <f>IF('Time Series Inputs'!C979="","",'Time Series Inputs'!C979)</f>
        <v/>
      </c>
      <c r="E979" s="50" t="str">
        <f>IF('Rule Recommendations'!A979="","",'Rule Recommendations'!A979)</f>
        <v/>
      </c>
      <c r="F979" s="50" t="str">
        <f>IF($E979="","",IF(ROW($E979)&lt;=FIRST_TRADE_DATE,0,'Apply Constraints'!$E979))</f>
        <v/>
      </c>
      <c r="G979" s="50" t="str">
        <f t="shared" si="76"/>
        <v/>
      </c>
      <c r="H979" s="50" t="str">
        <f t="shared" si="77"/>
        <v/>
      </c>
      <c r="I979" s="49" t="str">
        <f t="shared" si="79"/>
        <v/>
      </c>
      <c r="J979" s="50" t="str">
        <f t="shared" si="78"/>
        <v/>
      </c>
    </row>
    <row r="980" spans="1:10" ht="15.75" customHeight="1">
      <c r="A980" s="40" t="str">
        <f t="shared" si="75"/>
        <v/>
      </c>
      <c r="B980" s="6" t="str">
        <f>IF('Time Series Inputs'!A980="","",'Time Series Inputs'!A980)</f>
        <v/>
      </c>
      <c r="C980" s="7" t="str">
        <f>IF('Time Series Inputs'!B980="","",'Time Series Inputs'!B980)</f>
        <v/>
      </c>
      <c r="D980" s="7" t="str">
        <f>IF('Time Series Inputs'!C980="","",'Time Series Inputs'!C980)</f>
        <v/>
      </c>
      <c r="E980" s="50" t="str">
        <f>IF('Rule Recommendations'!A980="","",'Rule Recommendations'!A980)</f>
        <v/>
      </c>
      <c r="F980" s="50" t="str">
        <f>IF($E980="","",IF(ROW($E980)&lt;=FIRST_TRADE_DATE,0,'Apply Constraints'!$E980))</f>
        <v/>
      </c>
      <c r="G980" s="50" t="str">
        <f t="shared" si="76"/>
        <v/>
      </c>
      <c r="H980" s="50" t="str">
        <f t="shared" si="77"/>
        <v/>
      </c>
      <c r="I980" s="49" t="str">
        <f t="shared" si="79"/>
        <v/>
      </c>
      <c r="J980" s="50" t="str">
        <f t="shared" si="78"/>
        <v/>
      </c>
    </row>
    <row r="981" spans="1:10" ht="15.75" customHeight="1">
      <c r="A981" s="40" t="str">
        <f t="shared" si="75"/>
        <v/>
      </c>
      <c r="B981" s="6" t="str">
        <f>IF('Time Series Inputs'!A981="","",'Time Series Inputs'!A981)</f>
        <v/>
      </c>
      <c r="C981" s="7" t="str">
        <f>IF('Time Series Inputs'!B981="","",'Time Series Inputs'!B981)</f>
        <v/>
      </c>
      <c r="D981" s="7" t="str">
        <f>IF('Time Series Inputs'!C981="","",'Time Series Inputs'!C981)</f>
        <v/>
      </c>
      <c r="E981" s="50" t="str">
        <f>IF('Rule Recommendations'!A981="","",'Rule Recommendations'!A981)</f>
        <v/>
      </c>
      <c r="F981" s="50" t="str">
        <f>IF($E981="","",IF(ROW($E981)&lt;=FIRST_TRADE_DATE,0,'Apply Constraints'!$E981))</f>
        <v/>
      </c>
      <c r="G981" s="50" t="str">
        <f t="shared" si="76"/>
        <v/>
      </c>
      <c r="H981" s="50" t="str">
        <f t="shared" si="77"/>
        <v/>
      </c>
      <c r="I981" s="49" t="str">
        <f t="shared" si="79"/>
        <v/>
      </c>
      <c r="J981" s="50" t="str">
        <f t="shared" si="78"/>
        <v/>
      </c>
    </row>
    <row r="982" spans="1:10" ht="15.75" customHeight="1">
      <c r="A982" s="40" t="str">
        <f t="shared" si="75"/>
        <v/>
      </c>
      <c r="B982" s="6" t="str">
        <f>IF('Time Series Inputs'!A982="","",'Time Series Inputs'!A982)</f>
        <v/>
      </c>
      <c r="C982" s="7" t="str">
        <f>IF('Time Series Inputs'!B982="","",'Time Series Inputs'!B982)</f>
        <v/>
      </c>
      <c r="D982" s="7" t="str">
        <f>IF('Time Series Inputs'!C982="","",'Time Series Inputs'!C982)</f>
        <v/>
      </c>
      <c r="E982" s="50" t="str">
        <f>IF('Rule Recommendations'!A982="","",'Rule Recommendations'!A982)</f>
        <v/>
      </c>
      <c r="F982" s="50" t="str">
        <f>IF($E982="","",IF(ROW($E982)&lt;=FIRST_TRADE_DATE,0,'Apply Constraints'!$E982))</f>
        <v/>
      </c>
      <c r="G982" s="50" t="str">
        <f t="shared" si="76"/>
        <v/>
      </c>
      <c r="H982" s="50" t="str">
        <f t="shared" si="77"/>
        <v/>
      </c>
      <c r="I982" s="49" t="str">
        <f t="shared" si="79"/>
        <v/>
      </c>
      <c r="J982" s="50" t="str">
        <f t="shared" si="78"/>
        <v/>
      </c>
    </row>
    <row r="983" spans="1:10" ht="15.75" customHeight="1">
      <c r="A983" s="40" t="str">
        <f t="shared" si="75"/>
        <v/>
      </c>
      <c r="B983" s="6" t="str">
        <f>IF('Time Series Inputs'!A983="","",'Time Series Inputs'!A983)</f>
        <v/>
      </c>
      <c r="C983" s="7" t="str">
        <f>IF('Time Series Inputs'!B983="","",'Time Series Inputs'!B983)</f>
        <v/>
      </c>
      <c r="D983" s="7" t="str">
        <f>IF('Time Series Inputs'!C983="","",'Time Series Inputs'!C983)</f>
        <v/>
      </c>
      <c r="E983" s="50" t="str">
        <f>IF('Rule Recommendations'!A983="","",'Rule Recommendations'!A983)</f>
        <v/>
      </c>
      <c r="F983" s="50" t="str">
        <f>IF($E983="","",IF(ROW($E983)&lt;=FIRST_TRADE_DATE,0,'Apply Constraints'!$E983))</f>
        <v/>
      </c>
      <c r="G983" s="50" t="str">
        <f t="shared" si="76"/>
        <v/>
      </c>
      <c r="H983" s="50" t="str">
        <f t="shared" si="77"/>
        <v/>
      </c>
      <c r="I983" s="49" t="str">
        <f t="shared" si="79"/>
        <v/>
      </c>
      <c r="J983" s="50" t="str">
        <f t="shared" si="78"/>
        <v/>
      </c>
    </row>
    <row r="984" spans="1:10" ht="15.75" customHeight="1">
      <c r="A984" s="40" t="str">
        <f t="shared" si="75"/>
        <v/>
      </c>
      <c r="B984" s="6" t="str">
        <f>IF('Time Series Inputs'!A984="","",'Time Series Inputs'!A984)</f>
        <v/>
      </c>
      <c r="C984" s="7" t="str">
        <f>IF('Time Series Inputs'!B984="","",'Time Series Inputs'!B984)</f>
        <v/>
      </c>
      <c r="D984" s="7" t="str">
        <f>IF('Time Series Inputs'!C984="","",'Time Series Inputs'!C984)</f>
        <v/>
      </c>
      <c r="E984" s="50" t="str">
        <f>IF('Rule Recommendations'!A984="","",'Rule Recommendations'!A984)</f>
        <v/>
      </c>
      <c r="F984" s="50" t="str">
        <f>IF($E984="","",IF(ROW($E984)&lt;=FIRST_TRADE_DATE,0,'Apply Constraints'!$E984))</f>
        <v/>
      </c>
      <c r="G984" s="50" t="str">
        <f t="shared" si="76"/>
        <v/>
      </c>
      <c r="H984" s="50" t="str">
        <f t="shared" si="77"/>
        <v/>
      </c>
      <c r="I984" s="49" t="str">
        <f t="shared" si="79"/>
        <v/>
      </c>
      <c r="J984" s="50" t="str">
        <f t="shared" si="78"/>
        <v/>
      </c>
    </row>
    <row r="985" spans="1:10" ht="15.75" customHeight="1">
      <c r="A985" s="40" t="str">
        <f t="shared" si="75"/>
        <v/>
      </c>
      <c r="B985" s="6" t="str">
        <f>IF('Time Series Inputs'!A985="","",'Time Series Inputs'!A985)</f>
        <v/>
      </c>
      <c r="C985" s="7" t="str">
        <f>IF('Time Series Inputs'!B985="","",'Time Series Inputs'!B985)</f>
        <v/>
      </c>
      <c r="D985" s="7" t="str">
        <f>IF('Time Series Inputs'!C985="","",'Time Series Inputs'!C985)</f>
        <v/>
      </c>
      <c r="E985" s="50" t="str">
        <f>IF('Rule Recommendations'!A985="","",'Rule Recommendations'!A985)</f>
        <v/>
      </c>
      <c r="F985" s="50" t="str">
        <f>IF($E985="","",IF(ROW($E985)&lt;=FIRST_TRADE_DATE,0,'Apply Constraints'!$E985))</f>
        <v/>
      </c>
      <c r="G985" s="50" t="str">
        <f t="shared" si="76"/>
        <v/>
      </c>
      <c r="H985" s="50" t="str">
        <f t="shared" si="77"/>
        <v/>
      </c>
      <c r="I985" s="49" t="str">
        <f t="shared" si="79"/>
        <v/>
      </c>
      <c r="J985" s="50" t="str">
        <f t="shared" si="78"/>
        <v/>
      </c>
    </row>
    <row r="986" spans="1:10" ht="15.75" customHeight="1">
      <c r="A986" s="40" t="str">
        <f t="shared" si="75"/>
        <v/>
      </c>
      <c r="B986" s="6" t="str">
        <f>IF('Time Series Inputs'!A986="","",'Time Series Inputs'!A986)</f>
        <v/>
      </c>
      <c r="C986" s="7" t="str">
        <f>IF('Time Series Inputs'!B986="","",'Time Series Inputs'!B986)</f>
        <v/>
      </c>
      <c r="D986" s="7" t="str">
        <f>IF('Time Series Inputs'!C986="","",'Time Series Inputs'!C986)</f>
        <v/>
      </c>
      <c r="E986" s="50" t="str">
        <f>IF('Rule Recommendations'!A986="","",'Rule Recommendations'!A986)</f>
        <v/>
      </c>
      <c r="F986" s="50" t="str">
        <f>IF($E986="","",IF(ROW($E986)&lt;=FIRST_TRADE_DATE,0,'Apply Constraints'!$E986))</f>
        <v/>
      </c>
      <c r="G986" s="50" t="str">
        <f t="shared" si="76"/>
        <v/>
      </c>
      <c r="H986" s="50" t="str">
        <f t="shared" si="77"/>
        <v/>
      </c>
      <c r="I986" s="49" t="str">
        <f t="shared" si="79"/>
        <v/>
      </c>
      <c r="J986" s="50" t="str">
        <f t="shared" si="78"/>
        <v/>
      </c>
    </row>
    <row r="987" spans="1:10" ht="15.75" customHeight="1">
      <c r="A987" s="40" t="str">
        <f t="shared" si="75"/>
        <v/>
      </c>
      <c r="B987" s="6" t="str">
        <f>IF('Time Series Inputs'!A987="","",'Time Series Inputs'!A987)</f>
        <v/>
      </c>
      <c r="C987" s="7" t="str">
        <f>IF('Time Series Inputs'!B987="","",'Time Series Inputs'!B987)</f>
        <v/>
      </c>
      <c r="D987" s="7" t="str">
        <f>IF('Time Series Inputs'!C987="","",'Time Series Inputs'!C987)</f>
        <v/>
      </c>
      <c r="E987" s="50" t="str">
        <f>IF('Rule Recommendations'!A987="","",'Rule Recommendations'!A987)</f>
        <v/>
      </c>
      <c r="F987" s="50" t="str">
        <f>IF($E987="","",IF(ROW($E987)&lt;=FIRST_TRADE_DATE,0,'Apply Constraints'!$E987))</f>
        <v/>
      </c>
      <c r="G987" s="50" t="str">
        <f t="shared" si="76"/>
        <v/>
      </c>
      <c r="H987" s="50" t="str">
        <f t="shared" si="77"/>
        <v/>
      </c>
      <c r="I987" s="49" t="str">
        <f t="shared" si="79"/>
        <v/>
      </c>
      <c r="J987" s="50" t="str">
        <f t="shared" si="78"/>
        <v/>
      </c>
    </row>
    <row r="988" spans="1:10" ht="15.75" customHeight="1">
      <c r="A988" s="40" t="str">
        <f t="shared" si="75"/>
        <v/>
      </c>
      <c r="B988" s="6" t="str">
        <f>IF('Time Series Inputs'!A988="","",'Time Series Inputs'!A988)</f>
        <v/>
      </c>
      <c r="C988" s="7" t="str">
        <f>IF('Time Series Inputs'!B988="","",'Time Series Inputs'!B988)</f>
        <v/>
      </c>
      <c r="D988" s="7" t="str">
        <f>IF('Time Series Inputs'!C988="","",'Time Series Inputs'!C988)</f>
        <v/>
      </c>
      <c r="E988" s="50" t="str">
        <f>IF('Rule Recommendations'!A988="","",'Rule Recommendations'!A988)</f>
        <v/>
      </c>
      <c r="F988" s="50" t="str">
        <f>IF($E988="","",IF(ROW($E988)&lt;=FIRST_TRADE_DATE,0,'Apply Constraints'!$E988))</f>
        <v/>
      </c>
      <c r="G988" s="50" t="str">
        <f t="shared" si="76"/>
        <v/>
      </c>
      <c r="H988" s="50" t="str">
        <f t="shared" si="77"/>
        <v/>
      </c>
      <c r="I988" s="49" t="str">
        <f t="shared" si="79"/>
        <v/>
      </c>
      <c r="J988" s="50" t="str">
        <f t="shared" si="78"/>
        <v/>
      </c>
    </row>
    <row r="989" spans="1:10" ht="15.75" customHeight="1">
      <c r="A989" s="40" t="str">
        <f t="shared" si="75"/>
        <v/>
      </c>
      <c r="B989" s="6" t="str">
        <f>IF('Time Series Inputs'!A989="","",'Time Series Inputs'!A989)</f>
        <v/>
      </c>
      <c r="C989" s="7" t="str">
        <f>IF('Time Series Inputs'!B989="","",'Time Series Inputs'!B989)</f>
        <v/>
      </c>
      <c r="D989" s="7" t="str">
        <f>IF('Time Series Inputs'!C989="","",'Time Series Inputs'!C989)</f>
        <v/>
      </c>
      <c r="E989" s="50" t="str">
        <f>IF('Rule Recommendations'!A989="","",'Rule Recommendations'!A989)</f>
        <v/>
      </c>
      <c r="F989" s="50" t="str">
        <f>IF($E989="","",IF(ROW($E989)&lt;=FIRST_TRADE_DATE,0,'Apply Constraints'!$E989))</f>
        <v/>
      </c>
      <c r="G989" s="50" t="str">
        <f t="shared" si="76"/>
        <v/>
      </c>
      <c r="H989" s="50" t="str">
        <f t="shared" si="77"/>
        <v/>
      </c>
      <c r="I989" s="49" t="str">
        <f t="shared" si="79"/>
        <v/>
      </c>
      <c r="J989" s="50" t="str">
        <f t="shared" si="78"/>
        <v/>
      </c>
    </row>
    <row r="990" spans="1:10" ht="15.75" customHeight="1">
      <c r="A990" s="40" t="str">
        <f t="shared" si="75"/>
        <v/>
      </c>
      <c r="B990" s="6" t="str">
        <f>IF('Time Series Inputs'!A990="","",'Time Series Inputs'!A990)</f>
        <v/>
      </c>
      <c r="C990" s="7" t="str">
        <f>IF('Time Series Inputs'!B990="","",'Time Series Inputs'!B990)</f>
        <v/>
      </c>
      <c r="D990" s="7" t="str">
        <f>IF('Time Series Inputs'!C990="","",'Time Series Inputs'!C990)</f>
        <v/>
      </c>
      <c r="E990" s="50" t="str">
        <f>IF('Rule Recommendations'!A990="","",'Rule Recommendations'!A990)</f>
        <v/>
      </c>
      <c r="F990" s="50" t="str">
        <f>IF($E990="","",IF(ROW($E990)&lt;=FIRST_TRADE_DATE,0,'Apply Constraints'!$E990))</f>
        <v/>
      </c>
      <c r="G990" s="50" t="str">
        <f t="shared" si="76"/>
        <v/>
      </c>
      <c r="H990" s="50" t="str">
        <f t="shared" si="77"/>
        <v/>
      </c>
      <c r="I990" s="49" t="str">
        <f t="shared" si="79"/>
        <v/>
      </c>
      <c r="J990" s="50" t="str">
        <f t="shared" si="78"/>
        <v/>
      </c>
    </row>
    <row r="991" spans="1:10" ht="15.75" customHeight="1">
      <c r="A991" s="40" t="str">
        <f t="shared" si="75"/>
        <v/>
      </c>
      <c r="B991" s="6" t="str">
        <f>IF('Time Series Inputs'!A991="","",'Time Series Inputs'!A991)</f>
        <v/>
      </c>
      <c r="C991" s="7" t="str">
        <f>IF('Time Series Inputs'!B991="","",'Time Series Inputs'!B991)</f>
        <v/>
      </c>
      <c r="D991" s="7" t="str">
        <f>IF('Time Series Inputs'!C991="","",'Time Series Inputs'!C991)</f>
        <v/>
      </c>
      <c r="E991" s="50" t="str">
        <f>IF('Rule Recommendations'!A991="","",'Rule Recommendations'!A991)</f>
        <v/>
      </c>
      <c r="F991" s="50" t="str">
        <f>IF($E991="","",IF(ROW($E991)&lt;=FIRST_TRADE_DATE,0,'Apply Constraints'!$E991))</f>
        <v/>
      </c>
      <c r="G991" s="50" t="str">
        <f t="shared" si="76"/>
        <v/>
      </c>
      <c r="H991" s="50" t="str">
        <f t="shared" si="77"/>
        <v/>
      </c>
      <c r="I991" s="49" t="str">
        <f t="shared" si="79"/>
        <v/>
      </c>
      <c r="J991" s="50" t="str">
        <f t="shared" si="78"/>
        <v/>
      </c>
    </row>
    <row r="992" spans="1:10" ht="15.75" customHeight="1">
      <c r="A992" s="40" t="str">
        <f t="shared" si="75"/>
        <v/>
      </c>
      <c r="B992" s="6" t="str">
        <f>IF('Time Series Inputs'!A992="","",'Time Series Inputs'!A992)</f>
        <v/>
      </c>
      <c r="C992" s="7" t="str">
        <f>IF('Time Series Inputs'!B992="","",'Time Series Inputs'!B992)</f>
        <v/>
      </c>
      <c r="D992" s="7" t="str">
        <f>IF('Time Series Inputs'!C992="","",'Time Series Inputs'!C992)</f>
        <v/>
      </c>
      <c r="E992" s="50" t="str">
        <f>IF('Rule Recommendations'!A992="","",'Rule Recommendations'!A992)</f>
        <v/>
      </c>
      <c r="F992" s="50" t="str">
        <f>IF($E992="","",IF(ROW($E992)&lt;=FIRST_TRADE_DATE,0,'Apply Constraints'!$E992))</f>
        <v/>
      </c>
      <c r="G992" s="50" t="str">
        <f t="shared" si="76"/>
        <v/>
      </c>
      <c r="H992" s="50" t="str">
        <f t="shared" si="77"/>
        <v/>
      </c>
      <c r="I992" s="49" t="str">
        <f t="shared" si="79"/>
        <v/>
      </c>
      <c r="J992" s="50" t="str">
        <f t="shared" si="78"/>
        <v/>
      </c>
    </row>
    <row r="993" spans="1:26" ht="15.75" customHeight="1">
      <c r="A993" s="40" t="str">
        <f t="shared" si="75"/>
        <v/>
      </c>
      <c r="B993" s="6" t="str">
        <f>IF('Time Series Inputs'!A993="","",'Time Series Inputs'!A993)</f>
        <v/>
      </c>
      <c r="C993" s="7" t="str">
        <f>IF('Time Series Inputs'!B993="","",'Time Series Inputs'!B993)</f>
        <v/>
      </c>
      <c r="D993" s="7" t="str">
        <f>IF('Time Series Inputs'!C993="","",'Time Series Inputs'!C993)</f>
        <v/>
      </c>
      <c r="E993" s="50" t="str">
        <f>IF('Rule Recommendations'!A993="","",'Rule Recommendations'!A993)</f>
        <v/>
      </c>
      <c r="F993" s="50" t="str">
        <f>IF($E993="","",IF(ROW($E993)&lt;=FIRST_TRADE_DATE,0,'Apply Constraints'!$E993))</f>
        <v/>
      </c>
      <c r="G993" s="50" t="str">
        <f t="shared" si="76"/>
        <v/>
      </c>
      <c r="H993" s="50" t="str">
        <f t="shared" si="77"/>
        <v/>
      </c>
      <c r="I993" s="49" t="str">
        <f t="shared" si="79"/>
        <v/>
      </c>
      <c r="J993" s="50" t="str">
        <f t="shared" si="78"/>
        <v/>
      </c>
    </row>
    <row r="994" spans="1:26" ht="15.75" customHeight="1">
      <c r="A994" s="40" t="str">
        <f t="shared" si="75"/>
        <v/>
      </c>
      <c r="B994" s="6" t="str">
        <f>IF('Time Series Inputs'!A994="","",'Time Series Inputs'!A994)</f>
        <v/>
      </c>
      <c r="C994" s="7" t="str">
        <f>IF('Time Series Inputs'!B994="","",'Time Series Inputs'!B994)</f>
        <v/>
      </c>
      <c r="D994" s="7" t="str">
        <f>IF('Time Series Inputs'!C994="","",'Time Series Inputs'!C994)</f>
        <v/>
      </c>
      <c r="E994" s="50" t="str">
        <f>IF('Rule Recommendations'!A994="","",'Rule Recommendations'!A994)</f>
        <v/>
      </c>
      <c r="F994" s="50" t="str">
        <f>IF($E994="","",IF(ROW($E994)&lt;=FIRST_TRADE_DATE,0,'Apply Constraints'!$E994))</f>
        <v/>
      </c>
      <c r="G994" s="50" t="str">
        <f t="shared" si="76"/>
        <v/>
      </c>
      <c r="H994" s="50" t="str">
        <f t="shared" si="77"/>
        <v/>
      </c>
      <c r="I994" s="49" t="str">
        <f t="shared" si="79"/>
        <v/>
      </c>
      <c r="J994" s="50" t="str">
        <f t="shared" si="78"/>
        <v/>
      </c>
    </row>
    <row r="995" spans="1:26" ht="15.75" customHeight="1">
      <c r="A995" s="40" t="str">
        <f t="shared" si="75"/>
        <v/>
      </c>
      <c r="B995" s="6" t="str">
        <f>IF('Time Series Inputs'!A995="","",'Time Series Inputs'!A995)</f>
        <v/>
      </c>
      <c r="C995" s="7" t="str">
        <f>IF('Time Series Inputs'!B995="","",'Time Series Inputs'!B995)</f>
        <v/>
      </c>
      <c r="D995" s="7" t="str">
        <f>IF('Time Series Inputs'!C995="","",'Time Series Inputs'!C995)</f>
        <v/>
      </c>
      <c r="E995" s="50" t="str">
        <f>IF('Rule Recommendations'!A995="","",'Rule Recommendations'!A995)</f>
        <v/>
      </c>
      <c r="F995" s="50" t="str">
        <f>IF($E995="","",IF(ROW($E995)&lt;=FIRST_TRADE_DATE,0,'Apply Constraints'!$E995))</f>
        <v/>
      </c>
      <c r="G995" s="50" t="str">
        <f t="shared" si="76"/>
        <v/>
      </c>
      <c r="H995" s="50" t="str">
        <f t="shared" si="77"/>
        <v/>
      </c>
      <c r="I995" s="49" t="str">
        <f t="shared" si="79"/>
        <v/>
      </c>
      <c r="J995" s="50" t="str">
        <f t="shared" si="78"/>
        <v/>
      </c>
    </row>
    <row r="996" spans="1:26" ht="15.75" customHeight="1">
      <c r="A996" s="40" t="str">
        <f t="shared" si="75"/>
        <v/>
      </c>
      <c r="B996" s="6" t="str">
        <f>IF('Time Series Inputs'!A996="","",'Time Series Inputs'!A996)</f>
        <v/>
      </c>
      <c r="C996" s="7" t="str">
        <f>IF('Time Series Inputs'!B996="","",'Time Series Inputs'!B996)</f>
        <v/>
      </c>
      <c r="D996" s="7" t="str">
        <f>IF('Time Series Inputs'!C996="","",'Time Series Inputs'!C996)</f>
        <v/>
      </c>
      <c r="E996" s="50" t="str">
        <f>IF('Rule Recommendations'!A996="","",'Rule Recommendations'!A996)</f>
        <v/>
      </c>
      <c r="F996" s="50" t="str">
        <f>IF($E996="","",IF(ROW($E996)&lt;=FIRST_TRADE_DATE,0,'Apply Constraints'!$E996))</f>
        <v/>
      </c>
      <c r="G996" s="50" t="str">
        <f t="shared" si="76"/>
        <v/>
      </c>
      <c r="H996" s="50" t="str">
        <f t="shared" si="77"/>
        <v/>
      </c>
      <c r="I996" s="49" t="str">
        <f t="shared" si="79"/>
        <v/>
      </c>
      <c r="J996" s="50" t="str">
        <f t="shared" si="78"/>
        <v/>
      </c>
    </row>
    <row r="997" spans="1:26" ht="15.75" customHeight="1">
      <c r="A997" s="40" t="str">
        <f t="shared" si="75"/>
        <v/>
      </c>
      <c r="B997" s="6" t="str">
        <f>IF('Time Series Inputs'!A997="","",'Time Series Inputs'!A997)</f>
        <v/>
      </c>
      <c r="C997" s="7" t="str">
        <f>IF('Time Series Inputs'!B997="","",'Time Series Inputs'!B997)</f>
        <v/>
      </c>
      <c r="D997" s="7" t="str">
        <f>IF('Time Series Inputs'!C997="","",'Time Series Inputs'!C997)</f>
        <v/>
      </c>
      <c r="E997" s="50" t="str">
        <f>IF('Rule Recommendations'!A997="","",'Rule Recommendations'!A997)</f>
        <v/>
      </c>
      <c r="F997" s="50" t="str">
        <f>IF($E997="","",IF(ROW($E997)&lt;=FIRST_TRADE_DATE,0,'Apply Constraints'!$E997))</f>
        <v/>
      </c>
      <c r="G997" s="50" t="str">
        <f t="shared" si="76"/>
        <v/>
      </c>
      <c r="H997" s="50" t="str">
        <f t="shared" si="77"/>
        <v/>
      </c>
      <c r="I997" s="49" t="str">
        <f t="shared" si="79"/>
        <v/>
      </c>
      <c r="J997" s="50" t="str">
        <f t="shared" si="78"/>
        <v/>
      </c>
    </row>
    <row r="998" spans="1:26" ht="15.75" customHeight="1">
      <c r="A998" s="40" t="str">
        <f t="shared" si="75"/>
        <v/>
      </c>
      <c r="B998" s="6" t="str">
        <f>IF('Time Series Inputs'!A998="","",'Time Series Inputs'!A998)</f>
        <v/>
      </c>
      <c r="C998" s="7" t="str">
        <f>IF('Time Series Inputs'!B998="","",'Time Series Inputs'!B998)</f>
        <v/>
      </c>
      <c r="D998" s="7" t="str">
        <f>IF('Time Series Inputs'!C998="","",'Time Series Inputs'!C998)</f>
        <v/>
      </c>
      <c r="E998" s="50" t="str">
        <f>IF('Rule Recommendations'!A998="","",'Rule Recommendations'!A998)</f>
        <v/>
      </c>
      <c r="F998" s="50" t="str">
        <f>IF($E998="","",IF(ROW($E998)&lt;=FIRST_TRADE_DATE,0,'Apply Constraints'!$E998))</f>
        <v/>
      </c>
      <c r="G998" s="50" t="str">
        <f t="shared" si="76"/>
        <v/>
      </c>
      <c r="H998" s="50" t="str">
        <f t="shared" si="77"/>
        <v/>
      </c>
      <c r="I998" s="49" t="str">
        <f t="shared" si="79"/>
        <v/>
      </c>
      <c r="J998" s="50" t="str">
        <f t="shared" si="78"/>
        <v/>
      </c>
    </row>
    <row r="999" spans="1:26" ht="15.75" customHeight="1">
      <c r="A999" s="40" t="str">
        <f t="shared" si="75"/>
        <v/>
      </c>
      <c r="B999" s="6" t="str">
        <f>IF('Time Series Inputs'!A999="","",'Time Series Inputs'!A999)</f>
        <v/>
      </c>
      <c r="C999" s="7" t="str">
        <f>IF('Time Series Inputs'!B999="","",'Time Series Inputs'!B999)</f>
        <v/>
      </c>
      <c r="D999" s="7" t="str">
        <f>IF('Time Series Inputs'!C999="","",'Time Series Inputs'!C999)</f>
        <v/>
      </c>
      <c r="E999" s="50" t="str">
        <f>IF('Rule Recommendations'!A999="","",'Rule Recommendations'!A999)</f>
        <v/>
      </c>
      <c r="F999" s="50" t="str">
        <f>IF($E999="","",IF(ROW($E999)&lt;=FIRST_TRADE_DATE,0,'Apply Constraints'!$E999))</f>
        <v/>
      </c>
      <c r="G999" s="50" t="str">
        <f t="shared" si="76"/>
        <v/>
      </c>
      <c r="H999" s="50" t="str">
        <f t="shared" si="77"/>
        <v/>
      </c>
      <c r="I999" s="49" t="str">
        <f t="shared" si="79"/>
        <v/>
      </c>
      <c r="J999" s="50" t="str">
        <f t="shared" si="78"/>
        <v/>
      </c>
    </row>
    <row r="1000" spans="1:26" ht="15.75" customHeight="1">
      <c r="A1000" s="40" t="str">
        <f t="shared" si="75"/>
        <v/>
      </c>
      <c r="B1000" s="6" t="str">
        <f>IF('Time Series Inputs'!A1000="","",'Time Series Inputs'!A1000)</f>
        <v/>
      </c>
      <c r="C1000" s="7" t="str">
        <f>IF('Time Series Inputs'!B1000="","",'Time Series Inputs'!B1000)</f>
        <v/>
      </c>
      <c r="D1000" s="7" t="str">
        <f>IF('Time Series Inputs'!C1000="","",'Time Series Inputs'!C1000)</f>
        <v/>
      </c>
      <c r="E1000" s="50" t="str">
        <f>IF('Rule Recommendations'!A1000="","",'Rule Recommendations'!A1000)</f>
        <v/>
      </c>
      <c r="F1000" s="50" t="str">
        <f>IF($E1000="","",IF(ROW($E1000)&lt;=FIRST_TRADE_DATE,0,'Apply Constraints'!$E1000))</f>
        <v/>
      </c>
      <c r="G1000" s="50" t="str">
        <f t="shared" si="76"/>
        <v/>
      </c>
      <c r="H1000" s="50" t="str">
        <f t="shared" si="77"/>
        <v/>
      </c>
      <c r="I1000" s="49" t="str">
        <f t="shared" si="79"/>
        <v/>
      </c>
      <c r="J1000" s="50" t="str">
        <f t="shared" si="78"/>
        <v/>
      </c>
    </row>
    <row r="1001" spans="1:26" ht="15" hidden="1" customHeight="1">
      <c r="A1001" s="51"/>
      <c r="B1001" s="26"/>
      <c r="C1001" s="27"/>
      <c r="D1001" s="27"/>
      <c r="E1001" s="51"/>
      <c r="F1001" s="51"/>
      <c r="G1001" s="51"/>
      <c r="H1001" s="51"/>
      <c r="I1001" s="26"/>
      <c r="J1001" s="51"/>
      <c r="K1001" s="26"/>
      <c r="L1001" s="26"/>
      <c r="M1001" s="26"/>
      <c r="N1001" s="26"/>
      <c r="O1001" s="26"/>
      <c r="P1001" s="26"/>
      <c r="Q1001" s="26"/>
      <c r="R1001" s="26"/>
      <c r="S1001" s="26"/>
      <c r="T1001" s="26"/>
      <c r="U1001" s="26"/>
      <c r="V1001" s="26"/>
      <c r="W1001" s="26"/>
      <c r="X1001" s="26"/>
      <c r="Y1001" s="26"/>
      <c r="Z1001" s="26"/>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1"/>
  <sheetViews>
    <sheetView workbookViewId="0"/>
  </sheetViews>
  <sheetFormatPr defaultColWidth="12.625" defaultRowHeight="15" customHeight="1"/>
  <cols>
    <col min="1" max="1" width="13.75" style="76" customWidth="1"/>
    <col min="2" max="3" width="9.375" style="76" customWidth="1"/>
    <col min="4" max="4" width="16.75" style="76" customWidth="1"/>
    <col min="5" max="5" width="30.875" style="76" customWidth="1"/>
    <col min="6" max="6" width="31.125" style="76" customWidth="1"/>
    <col min="7" max="7" width="27" style="76" customWidth="1"/>
    <col min="8" max="8" width="22.875" style="76" customWidth="1"/>
    <col min="9" max="9" width="26.125" style="76" customWidth="1"/>
    <col min="10" max="10" width="28.375" style="76" customWidth="1"/>
    <col min="11" max="11" width="23.25" style="76" customWidth="1"/>
    <col min="12" max="12" width="27" style="76" customWidth="1"/>
    <col min="13" max="13" width="47.25" style="76" customWidth="1"/>
    <col min="14" max="15" width="37.5" style="76" customWidth="1"/>
    <col min="16" max="16" width="22.25" style="76" customWidth="1"/>
    <col min="17" max="17" width="27.25" style="76" customWidth="1"/>
    <col min="18" max="18" width="24.75" style="76" customWidth="1"/>
    <col min="19" max="19" width="20.25" style="76" customWidth="1"/>
    <col min="20" max="20" width="32.5" style="76" customWidth="1"/>
    <col min="21" max="21" width="20" style="76" customWidth="1"/>
    <col min="22" max="22" width="20.875" style="76" customWidth="1"/>
    <col min="23" max="23" width="17.125" style="76" customWidth="1"/>
    <col min="24" max="26" width="8.625" style="76" customWidth="1"/>
  </cols>
  <sheetData>
    <row r="1" spans="1:26" ht="13.5" customHeight="1">
      <c r="A1" s="37" t="str">
        <f>'Rule Recommendations'!B1</f>
        <v>Dates</v>
      </c>
      <c r="B1" s="38" t="str">
        <f>'Rule Recommendations'!C1</f>
        <v>Price</v>
      </c>
      <c r="C1" s="38" t="str">
        <f>'Rule Recommendations'!D1</f>
        <v>Research</v>
      </c>
      <c r="D1" s="52" t="s">
        <v>43</v>
      </c>
      <c r="E1" s="52" t="s">
        <v>44</v>
      </c>
      <c r="F1" s="44" t="s">
        <v>45</v>
      </c>
      <c r="G1" s="44" t="s">
        <v>46</v>
      </c>
      <c r="H1" s="44" t="s">
        <v>47</v>
      </c>
      <c r="I1" s="44" t="s">
        <v>48</v>
      </c>
      <c r="J1" s="44" t="s">
        <v>49</v>
      </c>
      <c r="K1" s="44" t="s">
        <v>50</v>
      </c>
      <c r="L1" s="44" t="s">
        <v>51</v>
      </c>
      <c r="M1" s="52" t="s">
        <v>52</v>
      </c>
      <c r="N1" s="52" t="s">
        <v>53</v>
      </c>
      <c r="O1" s="52" t="s">
        <v>54</v>
      </c>
      <c r="P1" s="44" t="s">
        <v>55</v>
      </c>
      <c r="Q1" s="44" t="s">
        <v>56</v>
      </c>
      <c r="R1" s="44" t="s">
        <v>57</v>
      </c>
      <c r="S1" s="44" t="s">
        <v>58</v>
      </c>
      <c r="T1" s="44" t="s">
        <v>59</v>
      </c>
      <c r="U1" s="52" t="s">
        <v>60</v>
      </c>
      <c r="V1" s="44" t="s">
        <v>61</v>
      </c>
      <c r="W1" s="3" t="s">
        <v>62</v>
      </c>
      <c r="X1" s="39"/>
      <c r="Y1" s="39"/>
      <c r="Z1" s="39"/>
    </row>
    <row r="2" spans="1:26" ht="13.5" customHeight="1">
      <c r="A2" s="53">
        <f>IF('Time Series Inputs'!A2="","",'Time Series Inputs'!A2)</f>
        <v>43765</v>
      </c>
      <c r="B2" s="54">
        <f>IF('Time Series Inputs'!B2="","",'Time Series Inputs'!B2)</f>
        <v>100</v>
      </c>
      <c r="C2" s="54">
        <f>IF('Time Series Inputs'!C2="","",'Time Series Inputs'!C2)</f>
        <v>100</v>
      </c>
      <c r="D2" s="55" t="str">
        <f>IF(A2="","",'Apply Constraints'!A2)</f>
        <v/>
      </c>
      <c r="E2" s="56">
        <v>0</v>
      </c>
      <c r="F2" s="57">
        <v>1</v>
      </c>
      <c r="G2" s="57">
        <f>E2*F2</f>
        <v>0</v>
      </c>
      <c r="H2" s="57">
        <f>(1-E2)*F2</f>
        <v>1</v>
      </c>
      <c r="I2" s="58">
        <f>G2/B2</f>
        <v>0</v>
      </c>
      <c r="J2" s="59">
        <f t="shared" ref="J2:J65" si="0">IF(B2="","", -F2* (1-(1-ANNUAL_FEE)^(1/252)))</f>
        <v>0</v>
      </c>
      <c r="K2" s="58">
        <f>H2+J2</f>
        <v>1</v>
      </c>
      <c r="L2" s="58">
        <f>K2+G2</f>
        <v>1</v>
      </c>
      <c r="M2" s="55" t="e">
        <f>L2*D2*(1-ANNUAL_FEE)^(1/252)</f>
        <v>#VALUE!</v>
      </c>
      <c r="N2" s="55">
        <f>G2/L2</f>
        <v>0</v>
      </c>
      <c r="O2" s="55" t="e">
        <f t="shared" ref="O2:O65" si="1">IF(A2="","",IF(D2=N2,0,IF(D2&gt;N2,(D2-N2)/(1+BID_OFFER_SPREAD/2*D2),(D2-N2)/(1-BID_OFFER_SPREAD/2*D2))*(K2/(1-N2))))</f>
        <v>#VALUE!</v>
      </c>
      <c r="P2" s="58" t="e">
        <f>O2/B2</f>
        <v>#VALUE!</v>
      </c>
      <c r="Q2" s="60" t="e">
        <f>P2+I2</f>
        <v>#VALUE!</v>
      </c>
      <c r="R2" s="61" t="e">
        <f>IF(P2&gt;0,-P2*B2*(1+BID_OFFER_SPREAD/2),-P2*B2*(1-BID_OFFER_SPREAD/2))</f>
        <v>#VALUE!</v>
      </c>
      <c r="S2" s="61" t="e">
        <f>K2+R2</f>
        <v>#VALUE!</v>
      </c>
      <c r="T2" s="61" t="e">
        <f>Q2*B2</f>
        <v>#VALUE!</v>
      </c>
      <c r="U2" s="55" t="e">
        <f t="shared" ref="U2:U65" si="2">IF(E2="","",T2/(T2+S2))</f>
        <v>#VALUE!</v>
      </c>
      <c r="V2" s="62" t="e">
        <f>IF(U2=D2,"Correct", "Error")</f>
        <v>#VALUE!</v>
      </c>
      <c r="W2" s="63" t="e">
        <f>S2+T2</f>
        <v>#VALUE!</v>
      </c>
    </row>
    <row r="3" spans="1:26" ht="13.5" customHeight="1">
      <c r="A3" s="41">
        <f>IF('Time Series Inputs'!A3="","",'Time Series Inputs'!A3)</f>
        <v>43766</v>
      </c>
      <c r="B3" s="7">
        <f>IF('Time Series Inputs'!B3="","",'Time Series Inputs'!B3)</f>
        <v>99.912610364907096</v>
      </c>
      <c r="C3" s="7">
        <f>IF('Time Series Inputs'!C3="","",'Time Series Inputs'!C3)</f>
        <v>99.578008314098398</v>
      </c>
      <c r="D3" s="50" t="e">
        <f>IF(A3="","",'Apply Constraints'!A3)</f>
        <v>#VALUE!</v>
      </c>
      <c r="E3" s="64" t="e">
        <f t="shared" ref="E3:E66" si="3">IF(B3="","",(U2*B3/B2/(1+U2*(B3/B2-1))))</f>
        <v>#VALUE!</v>
      </c>
      <c r="F3" s="65" t="e">
        <f t="shared" ref="F3:F66" si="4">IF(B3="","",Q2*B3+S2)</f>
        <v>#VALUE!</v>
      </c>
      <c r="G3" s="65" t="e">
        <f t="shared" ref="G3:G66" si="5">IF(B3="","", E3*F3)</f>
        <v>#VALUE!</v>
      </c>
      <c r="H3" s="66" t="e">
        <f t="shared" ref="H3:H66" si="6">IF(B3="","", F3 - Q2*B3)</f>
        <v>#VALUE!</v>
      </c>
      <c r="I3" s="67" t="e">
        <f t="shared" ref="I3:I66" si="7">IF(B3="","", G3/B3)</f>
        <v>#VALUE!</v>
      </c>
      <c r="J3" s="68" t="e">
        <f t="shared" si="0"/>
        <v>#VALUE!</v>
      </c>
      <c r="K3" s="69" t="e">
        <f t="shared" ref="K3:K66" si="8">IF(B3="","", H3+J3)</f>
        <v>#VALUE!</v>
      </c>
      <c r="L3" s="67" t="e">
        <f t="shared" ref="L3:L66" si="9">IF(B3="","", K3+G3)</f>
        <v>#VALUE!</v>
      </c>
      <c r="M3" s="50" t="e">
        <f t="shared" ref="M3:M66" si="10">IF(B3="","", L3*D3*(1-ANNUAL_FEE)^(1/252))</f>
        <v>#VALUE!</v>
      </c>
      <c r="N3" s="50" t="e">
        <f t="shared" ref="N3:N66" si="11">IF(B3="","", G3/L3)</f>
        <v>#VALUE!</v>
      </c>
      <c r="O3" s="50" t="e">
        <f t="shared" si="1"/>
        <v>#VALUE!</v>
      </c>
      <c r="P3" s="70" t="e">
        <f t="shared" ref="P3:P66" si="12">IF(B3="","", O3/B3)</f>
        <v>#VALUE!</v>
      </c>
      <c r="Q3" s="70" t="e">
        <f t="shared" ref="Q3:Q66" si="13">IF(B3="","", P3+I3)</f>
        <v>#VALUE!</v>
      </c>
      <c r="R3" s="69" t="e">
        <f t="shared" ref="R3:R66" si="14">IF(A3="","",IF(P3&gt;0,-P3*B3*(1+BID_OFFER_SPREAD/2),-P3*B3*(1-BID_OFFER_SPREAD/2)))</f>
        <v>#VALUE!</v>
      </c>
      <c r="S3" s="69" t="e">
        <f t="shared" ref="S3:S66" si="15">IF(B3="","", K3+R3)</f>
        <v>#VALUE!</v>
      </c>
      <c r="T3" s="69" t="e">
        <f t="shared" ref="T3:T66" si="16">IF(B3="","", Q3*B3)</f>
        <v>#VALUE!</v>
      </c>
      <c r="U3" s="50" t="e">
        <f t="shared" si="2"/>
        <v>#VALUE!</v>
      </c>
      <c r="V3" s="49" t="e">
        <f t="shared" ref="V3:V66" si="17">IF(B3="","", IF(U3=D3,"Correct", "Error"))</f>
        <v>#VALUE!</v>
      </c>
      <c r="W3" s="63" t="e">
        <f t="shared" ref="W3:W66" si="18">IF(B3="","", S3+T3)</f>
        <v>#VALUE!</v>
      </c>
    </row>
    <row r="4" spans="1:26" ht="13.5" customHeight="1">
      <c r="A4" s="41">
        <f>IF('Time Series Inputs'!A4="","",'Time Series Inputs'!A4)</f>
        <v>43767</v>
      </c>
      <c r="B4" s="7">
        <f>IF('Time Series Inputs'!B4="","",'Time Series Inputs'!B4)</f>
        <v>100.311217364497</v>
      </c>
      <c r="C4" s="7">
        <f>IF('Time Series Inputs'!C4="","",'Time Series Inputs'!C4)</f>
        <v>100.239302652175</v>
      </c>
      <c r="D4" s="50" t="e">
        <f>IF(A4="","",'Apply Constraints'!A4)</f>
        <v>#VALUE!</v>
      </c>
      <c r="E4" s="64" t="e">
        <f t="shared" si="3"/>
        <v>#VALUE!</v>
      </c>
      <c r="F4" s="65" t="e">
        <f t="shared" si="4"/>
        <v>#VALUE!</v>
      </c>
      <c r="G4" s="65" t="e">
        <f t="shared" si="5"/>
        <v>#VALUE!</v>
      </c>
      <c r="H4" s="66" t="e">
        <f t="shared" si="6"/>
        <v>#VALUE!</v>
      </c>
      <c r="I4" s="67" t="e">
        <f t="shared" si="7"/>
        <v>#VALUE!</v>
      </c>
      <c r="J4" s="68" t="e">
        <f t="shared" si="0"/>
        <v>#VALUE!</v>
      </c>
      <c r="K4" s="69" t="e">
        <f t="shared" si="8"/>
        <v>#VALUE!</v>
      </c>
      <c r="L4" s="67" t="e">
        <f t="shared" si="9"/>
        <v>#VALUE!</v>
      </c>
      <c r="M4" s="50" t="e">
        <f t="shared" si="10"/>
        <v>#VALUE!</v>
      </c>
      <c r="N4" s="50" t="e">
        <f t="shared" si="11"/>
        <v>#VALUE!</v>
      </c>
      <c r="O4" s="50" t="e">
        <f t="shared" si="1"/>
        <v>#VALUE!</v>
      </c>
      <c r="P4" s="70" t="e">
        <f t="shared" si="12"/>
        <v>#VALUE!</v>
      </c>
      <c r="Q4" s="70" t="e">
        <f t="shared" si="13"/>
        <v>#VALUE!</v>
      </c>
      <c r="R4" s="69" t="e">
        <f t="shared" si="14"/>
        <v>#VALUE!</v>
      </c>
      <c r="S4" s="69" t="e">
        <f t="shared" si="15"/>
        <v>#VALUE!</v>
      </c>
      <c r="T4" s="69" t="e">
        <f t="shared" si="16"/>
        <v>#VALUE!</v>
      </c>
      <c r="U4" s="50" t="e">
        <f t="shared" si="2"/>
        <v>#VALUE!</v>
      </c>
      <c r="V4" s="49" t="e">
        <f t="shared" si="17"/>
        <v>#VALUE!</v>
      </c>
      <c r="W4" s="63" t="e">
        <f t="shared" si="18"/>
        <v>#VALUE!</v>
      </c>
    </row>
    <row r="5" spans="1:26" ht="13.5" customHeight="1">
      <c r="A5" s="41">
        <f>IF('Time Series Inputs'!A5="","",'Time Series Inputs'!A5)</f>
        <v>43768</v>
      </c>
      <c r="B5" s="7">
        <f>IF('Time Series Inputs'!B5="","",'Time Series Inputs'!B5)</f>
        <v>99.848298101833194</v>
      </c>
      <c r="C5" s="7">
        <f>IF('Time Series Inputs'!C5="","",'Time Series Inputs'!C5)</f>
        <v>100.925168752525</v>
      </c>
      <c r="D5" s="50" t="e">
        <f>IF(A5="","",'Apply Constraints'!A5)</f>
        <v>#VALUE!</v>
      </c>
      <c r="E5" s="71" t="e">
        <f t="shared" si="3"/>
        <v>#VALUE!</v>
      </c>
      <c r="F5" s="65" t="e">
        <f t="shared" si="4"/>
        <v>#VALUE!</v>
      </c>
      <c r="G5" s="65" t="e">
        <f t="shared" si="5"/>
        <v>#VALUE!</v>
      </c>
      <c r="H5" s="66" t="e">
        <f t="shared" si="6"/>
        <v>#VALUE!</v>
      </c>
      <c r="I5" s="67" t="e">
        <f t="shared" si="7"/>
        <v>#VALUE!</v>
      </c>
      <c r="J5" s="68" t="e">
        <f t="shared" si="0"/>
        <v>#VALUE!</v>
      </c>
      <c r="K5" s="69" t="e">
        <f t="shared" si="8"/>
        <v>#VALUE!</v>
      </c>
      <c r="L5" s="67" t="e">
        <f t="shared" si="9"/>
        <v>#VALUE!</v>
      </c>
      <c r="M5" s="50" t="e">
        <f t="shared" si="10"/>
        <v>#VALUE!</v>
      </c>
      <c r="N5" s="50" t="e">
        <f t="shared" si="11"/>
        <v>#VALUE!</v>
      </c>
      <c r="O5" s="50" t="e">
        <f t="shared" si="1"/>
        <v>#VALUE!</v>
      </c>
      <c r="P5" s="70" t="e">
        <f t="shared" si="12"/>
        <v>#VALUE!</v>
      </c>
      <c r="Q5" s="70" t="e">
        <f t="shared" si="13"/>
        <v>#VALUE!</v>
      </c>
      <c r="R5" s="69" t="e">
        <f t="shared" si="14"/>
        <v>#VALUE!</v>
      </c>
      <c r="S5" s="69" t="e">
        <f t="shared" si="15"/>
        <v>#VALUE!</v>
      </c>
      <c r="T5" s="69" t="e">
        <f t="shared" si="16"/>
        <v>#VALUE!</v>
      </c>
      <c r="U5" s="50" t="e">
        <f t="shared" si="2"/>
        <v>#VALUE!</v>
      </c>
      <c r="V5" s="49" t="e">
        <f t="shared" si="17"/>
        <v>#VALUE!</v>
      </c>
      <c r="W5" s="63" t="e">
        <f t="shared" si="18"/>
        <v>#VALUE!</v>
      </c>
    </row>
    <row r="6" spans="1:26" ht="13.5" customHeight="1">
      <c r="A6" s="41">
        <f>IF('Time Series Inputs'!A6="","",'Time Series Inputs'!A6)</f>
        <v>43769</v>
      </c>
      <c r="B6" s="7">
        <f>IF('Time Series Inputs'!B6="","",'Time Series Inputs'!B6)</f>
        <v>99.885120923014597</v>
      </c>
      <c r="C6" s="7">
        <f>IF('Time Series Inputs'!C6="","",'Time Series Inputs'!C6)</f>
        <v>101.692155974478</v>
      </c>
      <c r="D6" s="50" t="e">
        <f>IF(A6="","",'Apply Constraints'!A6)</f>
        <v>#VALUE!</v>
      </c>
      <c r="E6" s="71" t="e">
        <f t="shared" si="3"/>
        <v>#VALUE!</v>
      </c>
      <c r="F6" s="65" t="e">
        <f t="shared" si="4"/>
        <v>#VALUE!</v>
      </c>
      <c r="G6" s="65" t="e">
        <f t="shared" si="5"/>
        <v>#VALUE!</v>
      </c>
      <c r="H6" s="66" t="e">
        <f t="shared" si="6"/>
        <v>#VALUE!</v>
      </c>
      <c r="I6" s="67" t="e">
        <f t="shared" si="7"/>
        <v>#VALUE!</v>
      </c>
      <c r="J6" s="68" t="e">
        <f t="shared" si="0"/>
        <v>#VALUE!</v>
      </c>
      <c r="K6" s="69" t="e">
        <f t="shared" si="8"/>
        <v>#VALUE!</v>
      </c>
      <c r="L6" s="67" t="e">
        <f t="shared" si="9"/>
        <v>#VALUE!</v>
      </c>
      <c r="M6" s="50" t="e">
        <f t="shared" si="10"/>
        <v>#VALUE!</v>
      </c>
      <c r="N6" s="50" t="e">
        <f t="shared" si="11"/>
        <v>#VALUE!</v>
      </c>
      <c r="O6" s="50" t="e">
        <f t="shared" si="1"/>
        <v>#VALUE!</v>
      </c>
      <c r="P6" s="70" t="e">
        <f t="shared" si="12"/>
        <v>#VALUE!</v>
      </c>
      <c r="Q6" s="70" t="e">
        <f t="shared" si="13"/>
        <v>#VALUE!</v>
      </c>
      <c r="R6" s="69" t="e">
        <f t="shared" si="14"/>
        <v>#VALUE!</v>
      </c>
      <c r="S6" s="69" t="e">
        <f t="shared" si="15"/>
        <v>#VALUE!</v>
      </c>
      <c r="T6" s="69" t="e">
        <f t="shared" si="16"/>
        <v>#VALUE!</v>
      </c>
      <c r="U6" s="50" t="e">
        <f t="shared" si="2"/>
        <v>#VALUE!</v>
      </c>
      <c r="V6" s="49" t="e">
        <f t="shared" si="17"/>
        <v>#VALUE!</v>
      </c>
      <c r="W6" s="63" t="e">
        <f t="shared" si="18"/>
        <v>#VALUE!</v>
      </c>
    </row>
    <row r="7" spans="1:26" ht="13.5" customHeight="1">
      <c r="A7" s="41">
        <f>IF('Time Series Inputs'!A7="","",'Time Series Inputs'!A7)</f>
        <v>43770</v>
      </c>
      <c r="B7" s="7">
        <f>IF('Time Series Inputs'!B7="","",'Time Series Inputs'!B7)</f>
        <v>100.445590841743</v>
      </c>
      <c r="C7" s="7">
        <f>IF('Time Series Inputs'!C7="","",'Time Series Inputs'!C7)</f>
        <v>101.64498964069401</v>
      </c>
      <c r="D7" s="50" t="e">
        <f>IF(A7="","",'Apply Constraints'!A7)</f>
        <v>#VALUE!</v>
      </c>
      <c r="E7" s="71" t="e">
        <f t="shared" si="3"/>
        <v>#VALUE!</v>
      </c>
      <c r="F7" s="65" t="e">
        <f t="shared" si="4"/>
        <v>#VALUE!</v>
      </c>
      <c r="G7" s="65" t="e">
        <f t="shared" si="5"/>
        <v>#VALUE!</v>
      </c>
      <c r="H7" s="66" t="e">
        <f t="shared" si="6"/>
        <v>#VALUE!</v>
      </c>
      <c r="I7" s="67" t="e">
        <f t="shared" si="7"/>
        <v>#VALUE!</v>
      </c>
      <c r="J7" s="68" t="e">
        <f t="shared" si="0"/>
        <v>#VALUE!</v>
      </c>
      <c r="K7" s="69" t="e">
        <f t="shared" si="8"/>
        <v>#VALUE!</v>
      </c>
      <c r="L7" s="67" t="e">
        <f t="shared" si="9"/>
        <v>#VALUE!</v>
      </c>
      <c r="M7" s="50" t="e">
        <f t="shared" si="10"/>
        <v>#VALUE!</v>
      </c>
      <c r="N7" s="50" t="e">
        <f t="shared" si="11"/>
        <v>#VALUE!</v>
      </c>
      <c r="O7" s="50" t="e">
        <f t="shared" si="1"/>
        <v>#VALUE!</v>
      </c>
      <c r="P7" s="70" t="e">
        <f t="shared" si="12"/>
        <v>#VALUE!</v>
      </c>
      <c r="Q7" s="70" t="e">
        <f t="shared" si="13"/>
        <v>#VALUE!</v>
      </c>
      <c r="R7" s="69" t="e">
        <f t="shared" si="14"/>
        <v>#VALUE!</v>
      </c>
      <c r="S7" s="69" t="e">
        <f t="shared" si="15"/>
        <v>#VALUE!</v>
      </c>
      <c r="T7" s="69" t="e">
        <f t="shared" si="16"/>
        <v>#VALUE!</v>
      </c>
      <c r="U7" s="50" t="e">
        <f t="shared" si="2"/>
        <v>#VALUE!</v>
      </c>
      <c r="V7" s="49" t="e">
        <f t="shared" si="17"/>
        <v>#VALUE!</v>
      </c>
      <c r="W7" s="63" t="e">
        <f t="shared" si="18"/>
        <v>#VALUE!</v>
      </c>
    </row>
    <row r="8" spans="1:26" ht="13.5" customHeight="1">
      <c r="A8" s="41">
        <f>IF('Time Series Inputs'!A8="","",'Time Series Inputs'!A8)</f>
        <v>43771</v>
      </c>
      <c r="B8" s="7">
        <f>IF('Time Series Inputs'!B8="","",'Time Series Inputs'!B8)</f>
        <v>101.04736747988299</v>
      </c>
      <c r="C8" s="7">
        <f>IF('Time Series Inputs'!C8="","",'Time Series Inputs'!C8)</f>
        <v>100.92100280147299</v>
      </c>
      <c r="D8" s="50" t="e">
        <f>IF(A8="","",'Apply Constraints'!A8)</f>
        <v>#VALUE!</v>
      </c>
      <c r="E8" s="71" t="e">
        <f t="shared" si="3"/>
        <v>#VALUE!</v>
      </c>
      <c r="F8" s="65" t="e">
        <f t="shared" si="4"/>
        <v>#VALUE!</v>
      </c>
      <c r="G8" s="65" t="e">
        <f t="shared" si="5"/>
        <v>#VALUE!</v>
      </c>
      <c r="H8" s="66" t="e">
        <f t="shared" si="6"/>
        <v>#VALUE!</v>
      </c>
      <c r="I8" s="67" t="e">
        <f t="shared" si="7"/>
        <v>#VALUE!</v>
      </c>
      <c r="J8" s="68" t="e">
        <f t="shared" si="0"/>
        <v>#VALUE!</v>
      </c>
      <c r="K8" s="69" t="e">
        <f t="shared" si="8"/>
        <v>#VALUE!</v>
      </c>
      <c r="L8" s="67" t="e">
        <f t="shared" si="9"/>
        <v>#VALUE!</v>
      </c>
      <c r="M8" s="50" t="e">
        <f t="shared" si="10"/>
        <v>#VALUE!</v>
      </c>
      <c r="N8" s="50" t="e">
        <f t="shared" si="11"/>
        <v>#VALUE!</v>
      </c>
      <c r="O8" s="50" t="e">
        <f t="shared" si="1"/>
        <v>#VALUE!</v>
      </c>
      <c r="P8" s="70" t="e">
        <f t="shared" si="12"/>
        <v>#VALUE!</v>
      </c>
      <c r="Q8" s="70" t="e">
        <f t="shared" si="13"/>
        <v>#VALUE!</v>
      </c>
      <c r="R8" s="69" t="e">
        <f t="shared" si="14"/>
        <v>#VALUE!</v>
      </c>
      <c r="S8" s="69" t="e">
        <f t="shared" si="15"/>
        <v>#VALUE!</v>
      </c>
      <c r="T8" s="69" t="e">
        <f t="shared" si="16"/>
        <v>#VALUE!</v>
      </c>
      <c r="U8" s="50" t="e">
        <f t="shared" si="2"/>
        <v>#VALUE!</v>
      </c>
      <c r="V8" s="49" t="e">
        <f t="shared" si="17"/>
        <v>#VALUE!</v>
      </c>
      <c r="W8" s="63" t="e">
        <f t="shared" si="18"/>
        <v>#VALUE!</v>
      </c>
    </row>
    <row r="9" spans="1:26" ht="13.5" customHeight="1">
      <c r="A9" s="41">
        <f>IF('Time Series Inputs'!A9="","",'Time Series Inputs'!A9)</f>
        <v>43772</v>
      </c>
      <c r="B9" s="7">
        <f>IF('Time Series Inputs'!B9="","",'Time Series Inputs'!B9)</f>
        <v>101.55656282591799</v>
      </c>
      <c r="C9" s="7">
        <f>IF('Time Series Inputs'!C9="","",'Time Series Inputs'!C9)</f>
        <v>100.99821384953199</v>
      </c>
      <c r="D9" s="50" t="e">
        <f>IF(A9="","",'Apply Constraints'!A9)</f>
        <v>#VALUE!</v>
      </c>
      <c r="E9" s="71" t="e">
        <f t="shared" si="3"/>
        <v>#VALUE!</v>
      </c>
      <c r="F9" s="65" t="e">
        <f t="shared" si="4"/>
        <v>#VALUE!</v>
      </c>
      <c r="G9" s="65" t="e">
        <f t="shared" si="5"/>
        <v>#VALUE!</v>
      </c>
      <c r="H9" s="66" t="e">
        <f t="shared" si="6"/>
        <v>#VALUE!</v>
      </c>
      <c r="I9" s="67" t="e">
        <f t="shared" si="7"/>
        <v>#VALUE!</v>
      </c>
      <c r="J9" s="68" t="e">
        <f t="shared" si="0"/>
        <v>#VALUE!</v>
      </c>
      <c r="K9" s="69" t="e">
        <f t="shared" si="8"/>
        <v>#VALUE!</v>
      </c>
      <c r="L9" s="67" t="e">
        <f t="shared" si="9"/>
        <v>#VALUE!</v>
      </c>
      <c r="M9" s="50" t="e">
        <f t="shared" si="10"/>
        <v>#VALUE!</v>
      </c>
      <c r="N9" s="50" t="e">
        <f t="shared" si="11"/>
        <v>#VALUE!</v>
      </c>
      <c r="O9" s="50" t="e">
        <f t="shared" si="1"/>
        <v>#VALUE!</v>
      </c>
      <c r="P9" s="70" t="e">
        <f t="shared" si="12"/>
        <v>#VALUE!</v>
      </c>
      <c r="Q9" s="70" t="e">
        <f t="shared" si="13"/>
        <v>#VALUE!</v>
      </c>
      <c r="R9" s="69" t="e">
        <f t="shared" si="14"/>
        <v>#VALUE!</v>
      </c>
      <c r="S9" s="69" t="e">
        <f t="shared" si="15"/>
        <v>#VALUE!</v>
      </c>
      <c r="T9" s="69" t="e">
        <f t="shared" si="16"/>
        <v>#VALUE!</v>
      </c>
      <c r="U9" s="50" t="e">
        <f t="shared" si="2"/>
        <v>#VALUE!</v>
      </c>
      <c r="V9" s="49" t="e">
        <f t="shared" si="17"/>
        <v>#VALUE!</v>
      </c>
      <c r="W9" s="63" t="e">
        <f t="shared" si="18"/>
        <v>#VALUE!</v>
      </c>
    </row>
    <row r="10" spans="1:26" ht="13.5" customHeight="1">
      <c r="A10" s="41">
        <f>IF('Time Series Inputs'!A10="","",'Time Series Inputs'!A10)</f>
        <v>43773</v>
      </c>
      <c r="B10" s="7">
        <f>IF('Time Series Inputs'!B10="","",'Time Series Inputs'!B10)</f>
        <v>101.447237670028</v>
      </c>
      <c r="C10" s="7">
        <f>IF('Time Series Inputs'!C10="","",'Time Series Inputs'!C10)</f>
        <v>101.36925153771701</v>
      </c>
      <c r="D10" s="50" t="e">
        <f>IF(A10="","",'Apply Constraints'!A10)</f>
        <v>#VALUE!</v>
      </c>
      <c r="E10" s="71" t="e">
        <f t="shared" si="3"/>
        <v>#VALUE!</v>
      </c>
      <c r="F10" s="65" t="e">
        <f t="shared" si="4"/>
        <v>#VALUE!</v>
      </c>
      <c r="G10" s="65" t="e">
        <f t="shared" si="5"/>
        <v>#VALUE!</v>
      </c>
      <c r="H10" s="66" t="e">
        <f t="shared" si="6"/>
        <v>#VALUE!</v>
      </c>
      <c r="I10" s="67" t="e">
        <f t="shared" si="7"/>
        <v>#VALUE!</v>
      </c>
      <c r="J10" s="68" t="e">
        <f t="shared" si="0"/>
        <v>#VALUE!</v>
      </c>
      <c r="K10" s="69" t="e">
        <f t="shared" si="8"/>
        <v>#VALUE!</v>
      </c>
      <c r="L10" s="67" t="e">
        <f t="shared" si="9"/>
        <v>#VALUE!</v>
      </c>
      <c r="M10" s="50" t="e">
        <f t="shared" si="10"/>
        <v>#VALUE!</v>
      </c>
      <c r="N10" s="50" t="e">
        <f t="shared" si="11"/>
        <v>#VALUE!</v>
      </c>
      <c r="O10" s="50" t="e">
        <f t="shared" si="1"/>
        <v>#VALUE!</v>
      </c>
      <c r="P10" s="70" t="e">
        <f t="shared" si="12"/>
        <v>#VALUE!</v>
      </c>
      <c r="Q10" s="70" t="e">
        <f t="shared" si="13"/>
        <v>#VALUE!</v>
      </c>
      <c r="R10" s="69" t="e">
        <f t="shared" si="14"/>
        <v>#VALUE!</v>
      </c>
      <c r="S10" s="69" t="e">
        <f t="shared" si="15"/>
        <v>#VALUE!</v>
      </c>
      <c r="T10" s="69" t="e">
        <f t="shared" si="16"/>
        <v>#VALUE!</v>
      </c>
      <c r="U10" s="50" t="e">
        <f t="shared" si="2"/>
        <v>#VALUE!</v>
      </c>
      <c r="V10" s="49" t="e">
        <f t="shared" si="17"/>
        <v>#VALUE!</v>
      </c>
      <c r="W10" s="63" t="e">
        <f t="shared" si="18"/>
        <v>#VALUE!</v>
      </c>
    </row>
    <row r="11" spans="1:26" ht="13.5" customHeight="1">
      <c r="A11" s="41">
        <f>IF('Time Series Inputs'!A11="","",'Time Series Inputs'!A11)</f>
        <v>43774</v>
      </c>
      <c r="B11" s="7">
        <f>IF('Time Series Inputs'!B11="","",'Time Series Inputs'!B11)</f>
        <v>101.53385199240201</v>
      </c>
      <c r="C11" s="7">
        <f>IF('Time Series Inputs'!C11="","",'Time Series Inputs'!C11)</f>
        <v>100.973649663508</v>
      </c>
      <c r="D11" s="50" t="e">
        <f>IF(A11="","",'Apply Constraints'!A11)</f>
        <v>#VALUE!</v>
      </c>
      <c r="E11" s="71" t="e">
        <f t="shared" si="3"/>
        <v>#VALUE!</v>
      </c>
      <c r="F11" s="65" t="e">
        <f t="shared" si="4"/>
        <v>#VALUE!</v>
      </c>
      <c r="G11" s="65" t="e">
        <f t="shared" si="5"/>
        <v>#VALUE!</v>
      </c>
      <c r="H11" s="66" t="e">
        <f t="shared" si="6"/>
        <v>#VALUE!</v>
      </c>
      <c r="I11" s="67" t="e">
        <f t="shared" si="7"/>
        <v>#VALUE!</v>
      </c>
      <c r="J11" s="68" t="e">
        <f t="shared" si="0"/>
        <v>#VALUE!</v>
      </c>
      <c r="K11" s="69" t="e">
        <f t="shared" si="8"/>
        <v>#VALUE!</v>
      </c>
      <c r="L11" s="67" t="e">
        <f t="shared" si="9"/>
        <v>#VALUE!</v>
      </c>
      <c r="M11" s="50" t="e">
        <f t="shared" si="10"/>
        <v>#VALUE!</v>
      </c>
      <c r="N11" s="50" t="e">
        <f t="shared" si="11"/>
        <v>#VALUE!</v>
      </c>
      <c r="O11" s="50" t="e">
        <f t="shared" si="1"/>
        <v>#VALUE!</v>
      </c>
      <c r="P11" s="70" t="e">
        <f t="shared" si="12"/>
        <v>#VALUE!</v>
      </c>
      <c r="Q11" s="70" t="e">
        <f t="shared" si="13"/>
        <v>#VALUE!</v>
      </c>
      <c r="R11" s="69" t="e">
        <f t="shared" si="14"/>
        <v>#VALUE!</v>
      </c>
      <c r="S11" s="69" t="e">
        <f t="shared" si="15"/>
        <v>#VALUE!</v>
      </c>
      <c r="T11" s="69" t="e">
        <f t="shared" si="16"/>
        <v>#VALUE!</v>
      </c>
      <c r="U11" s="50" t="e">
        <f t="shared" si="2"/>
        <v>#VALUE!</v>
      </c>
      <c r="V11" s="49" t="e">
        <f t="shared" si="17"/>
        <v>#VALUE!</v>
      </c>
      <c r="W11" s="63" t="e">
        <f t="shared" si="18"/>
        <v>#VALUE!</v>
      </c>
    </row>
    <row r="12" spans="1:26" ht="13.5" customHeight="1">
      <c r="A12" s="41">
        <f>IF('Time Series Inputs'!A12="","",'Time Series Inputs'!A12)</f>
        <v>43775</v>
      </c>
      <c r="B12" s="7">
        <f>IF('Time Series Inputs'!B12="","",'Time Series Inputs'!B12)</f>
        <v>102.27712319515</v>
      </c>
      <c r="C12" s="7">
        <f>IF('Time Series Inputs'!C12="","",'Time Series Inputs'!C12)</f>
        <v>101.027475961919</v>
      </c>
      <c r="D12" s="50" t="e">
        <f>IF(A12="","",'Apply Constraints'!A12)</f>
        <v>#VALUE!</v>
      </c>
      <c r="E12" s="71" t="e">
        <f t="shared" si="3"/>
        <v>#VALUE!</v>
      </c>
      <c r="F12" s="65" t="e">
        <f t="shared" si="4"/>
        <v>#VALUE!</v>
      </c>
      <c r="G12" s="65" t="e">
        <f t="shared" si="5"/>
        <v>#VALUE!</v>
      </c>
      <c r="H12" s="66" t="e">
        <f t="shared" si="6"/>
        <v>#VALUE!</v>
      </c>
      <c r="I12" s="67" t="e">
        <f t="shared" si="7"/>
        <v>#VALUE!</v>
      </c>
      <c r="J12" s="68" t="e">
        <f t="shared" si="0"/>
        <v>#VALUE!</v>
      </c>
      <c r="K12" s="69" t="e">
        <f t="shared" si="8"/>
        <v>#VALUE!</v>
      </c>
      <c r="L12" s="67" t="e">
        <f t="shared" si="9"/>
        <v>#VALUE!</v>
      </c>
      <c r="M12" s="50" t="e">
        <f t="shared" si="10"/>
        <v>#VALUE!</v>
      </c>
      <c r="N12" s="50" t="e">
        <f t="shared" si="11"/>
        <v>#VALUE!</v>
      </c>
      <c r="O12" s="50" t="e">
        <f t="shared" si="1"/>
        <v>#VALUE!</v>
      </c>
      <c r="P12" s="70" t="e">
        <f t="shared" si="12"/>
        <v>#VALUE!</v>
      </c>
      <c r="Q12" s="70" t="e">
        <f t="shared" si="13"/>
        <v>#VALUE!</v>
      </c>
      <c r="R12" s="69" t="e">
        <f t="shared" si="14"/>
        <v>#VALUE!</v>
      </c>
      <c r="S12" s="69" t="e">
        <f t="shared" si="15"/>
        <v>#VALUE!</v>
      </c>
      <c r="T12" s="69" t="e">
        <f t="shared" si="16"/>
        <v>#VALUE!</v>
      </c>
      <c r="U12" s="50" t="e">
        <f t="shared" si="2"/>
        <v>#VALUE!</v>
      </c>
      <c r="V12" s="49" t="e">
        <f t="shared" si="17"/>
        <v>#VALUE!</v>
      </c>
      <c r="W12" s="63" t="e">
        <f t="shared" si="18"/>
        <v>#VALUE!</v>
      </c>
    </row>
    <row r="13" spans="1:26" ht="13.5" customHeight="1">
      <c r="A13" s="41">
        <f>IF('Time Series Inputs'!A13="","",'Time Series Inputs'!A13)</f>
        <v>43776</v>
      </c>
      <c r="B13" s="7">
        <f>IF('Time Series Inputs'!B13="","",'Time Series Inputs'!B13)</f>
        <v>101.7565736358</v>
      </c>
      <c r="C13" s="7">
        <f>IF('Time Series Inputs'!C13="","",'Time Series Inputs'!C13)</f>
        <v>100.762194638061</v>
      </c>
      <c r="D13" s="50" t="e">
        <f>IF(A13="","",'Apply Constraints'!A13)</f>
        <v>#VALUE!</v>
      </c>
      <c r="E13" s="71" t="e">
        <f t="shared" si="3"/>
        <v>#VALUE!</v>
      </c>
      <c r="F13" s="65" t="e">
        <f t="shared" si="4"/>
        <v>#VALUE!</v>
      </c>
      <c r="G13" s="65" t="e">
        <f t="shared" si="5"/>
        <v>#VALUE!</v>
      </c>
      <c r="H13" s="66" t="e">
        <f t="shared" si="6"/>
        <v>#VALUE!</v>
      </c>
      <c r="I13" s="67" t="e">
        <f t="shared" si="7"/>
        <v>#VALUE!</v>
      </c>
      <c r="J13" s="68" t="e">
        <f t="shared" si="0"/>
        <v>#VALUE!</v>
      </c>
      <c r="K13" s="69" t="e">
        <f t="shared" si="8"/>
        <v>#VALUE!</v>
      </c>
      <c r="L13" s="67" t="e">
        <f t="shared" si="9"/>
        <v>#VALUE!</v>
      </c>
      <c r="M13" s="50" t="e">
        <f t="shared" si="10"/>
        <v>#VALUE!</v>
      </c>
      <c r="N13" s="50" t="e">
        <f t="shared" si="11"/>
        <v>#VALUE!</v>
      </c>
      <c r="O13" s="50" t="e">
        <f t="shared" si="1"/>
        <v>#VALUE!</v>
      </c>
      <c r="P13" s="70" t="e">
        <f t="shared" si="12"/>
        <v>#VALUE!</v>
      </c>
      <c r="Q13" s="70" t="e">
        <f t="shared" si="13"/>
        <v>#VALUE!</v>
      </c>
      <c r="R13" s="69" t="e">
        <f t="shared" si="14"/>
        <v>#VALUE!</v>
      </c>
      <c r="S13" s="69" t="e">
        <f t="shared" si="15"/>
        <v>#VALUE!</v>
      </c>
      <c r="T13" s="69" t="e">
        <f t="shared" si="16"/>
        <v>#VALUE!</v>
      </c>
      <c r="U13" s="50" t="e">
        <f t="shared" si="2"/>
        <v>#VALUE!</v>
      </c>
      <c r="V13" s="49" t="e">
        <f t="shared" si="17"/>
        <v>#VALUE!</v>
      </c>
      <c r="W13" s="63" t="e">
        <f t="shared" si="18"/>
        <v>#VALUE!</v>
      </c>
    </row>
    <row r="14" spans="1:26" ht="13.5" customHeight="1">
      <c r="A14" s="41">
        <f>IF('Time Series Inputs'!A14="","",'Time Series Inputs'!A14)</f>
        <v>43777</v>
      </c>
      <c r="B14" s="7">
        <f>IF('Time Series Inputs'!B14="","",'Time Series Inputs'!B14)</f>
        <v>101.76617549251699</v>
      </c>
      <c r="C14" s="7">
        <f>IF('Time Series Inputs'!C14="","",'Time Series Inputs'!C14)</f>
        <v>100.063287447332</v>
      </c>
      <c r="D14" s="50" t="e">
        <f>IF(A14="","",'Apply Constraints'!A14)</f>
        <v>#VALUE!</v>
      </c>
      <c r="E14" s="71" t="e">
        <f t="shared" si="3"/>
        <v>#VALUE!</v>
      </c>
      <c r="F14" s="65" t="e">
        <f t="shared" si="4"/>
        <v>#VALUE!</v>
      </c>
      <c r="G14" s="65" t="e">
        <f t="shared" si="5"/>
        <v>#VALUE!</v>
      </c>
      <c r="H14" s="66" t="e">
        <f t="shared" si="6"/>
        <v>#VALUE!</v>
      </c>
      <c r="I14" s="67" t="e">
        <f t="shared" si="7"/>
        <v>#VALUE!</v>
      </c>
      <c r="J14" s="68" t="e">
        <f t="shared" si="0"/>
        <v>#VALUE!</v>
      </c>
      <c r="K14" s="69" t="e">
        <f t="shared" si="8"/>
        <v>#VALUE!</v>
      </c>
      <c r="L14" s="67" t="e">
        <f t="shared" si="9"/>
        <v>#VALUE!</v>
      </c>
      <c r="M14" s="50" t="e">
        <f t="shared" si="10"/>
        <v>#VALUE!</v>
      </c>
      <c r="N14" s="50" t="e">
        <f t="shared" si="11"/>
        <v>#VALUE!</v>
      </c>
      <c r="O14" s="50" t="e">
        <f t="shared" si="1"/>
        <v>#VALUE!</v>
      </c>
      <c r="P14" s="70" t="e">
        <f t="shared" si="12"/>
        <v>#VALUE!</v>
      </c>
      <c r="Q14" s="70" t="e">
        <f t="shared" si="13"/>
        <v>#VALUE!</v>
      </c>
      <c r="R14" s="69" t="e">
        <f t="shared" si="14"/>
        <v>#VALUE!</v>
      </c>
      <c r="S14" s="69" t="e">
        <f t="shared" si="15"/>
        <v>#VALUE!</v>
      </c>
      <c r="T14" s="69" t="e">
        <f t="shared" si="16"/>
        <v>#VALUE!</v>
      </c>
      <c r="U14" s="50" t="e">
        <f t="shared" si="2"/>
        <v>#VALUE!</v>
      </c>
      <c r="V14" s="49" t="e">
        <f t="shared" si="17"/>
        <v>#VALUE!</v>
      </c>
      <c r="W14" s="63" t="e">
        <f t="shared" si="18"/>
        <v>#VALUE!</v>
      </c>
    </row>
    <row r="15" spans="1:26" ht="13.5" customHeight="1">
      <c r="A15" s="41">
        <f>IF('Time Series Inputs'!A15="","",'Time Series Inputs'!A15)</f>
        <v>43778</v>
      </c>
      <c r="B15" s="7">
        <f>IF('Time Series Inputs'!B15="","",'Time Series Inputs'!B15)</f>
        <v>101.45454441390299</v>
      </c>
      <c r="C15" s="7">
        <f>IF('Time Series Inputs'!C15="","",'Time Series Inputs'!C15)</f>
        <v>100.185943005867</v>
      </c>
      <c r="D15" s="50" t="e">
        <f>IF(A15="","",'Apply Constraints'!A15)</f>
        <v>#VALUE!</v>
      </c>
      <c r="E15" s="71" t="e">
        <f t="shared" si="3"/>
        <v>#VALUE!</v>
      </c>
      <c r="F15" s="65" t="e">
        <f t="shared" si="4"/>
        <v>#VALUE!</v>
      </c>
      <c r="G15" s="65" t="e">
        <f t="shared" si="5"/>
        <v>#VALUE!</v>
      </c>
      <c r="H15" s="66" t="e">
        <f t="shared" si="6"/>
        <v>#VALUE!</v>
      </c>
      <c r="I15" s="67" t="e">
        <f t="shared" si="7"/>
        <v>#VALUE!</v>
      </c>
      <c r="J15" s="68" t="e">
        <f t="shared" si="0"/>
        <v>#VALUE!</v>
      </c>
      <c r="K15" s="69" t="e">
        <f t="shared" si="8"/>
        <v>#VALUE!</v>
      </c>
      <c r="L15" s="67" t="e">
        <f t="shared" si="9"/>
        <v>#VALUE!</v>
      </c>
      <c r="M15" s="50" t="e">
        <f t="shared" si="10"/>
        <v>#VALUE!</v>
      </c>
      <c r="N15" s="50" t="e">
        <f t="shared" si="11"/>
        <v>#VALUE!</v>
      </c>
      <c r="O15" s="50" t="e">
        <f t="shared" si="1"/>
        <v>#VALUE!</v>
      </c>
      <c r="P15" s="70" t="e">
        <f t="shared" si="12"/>
        <v>#VALUE!</v>
      </c>
      <c r="Q15" s="70" t="e">
        <f t="shared" si="13"/>
        <v>#VALUE!</v>
      </c>
      <c r="R15" s="69" t="e">
        <f t="shared" si="14"/>
        <v>#VALUE!</v>
      </c>
      <c r="S15" s="69" t="e">
        <f t="shared" si="15"/>
        <v>#VALUE!</v>
      </c>
      <c r="T15" s="69" t="e">
        <f t="shared" si="16"/>
        <v>#VALUE!</v>
      </c>
      <c r="U15" s="50" t="e">
        <f t="shared" si="2"/>
        <v>#VALUE!</v>
      </c>
      <c r="V15" s="49" t="e">
        <f t="shared" si="17"/>
        <v>#VALUE!</v>
      </c>
      <c r="W15" s="63" t="e">
        <f t="shared" si="18"/>
        <v>#VALUE!</v>
      </c>
    </row>
    <row r="16" spans="1:26" ht="13.5" customHeight="1">
      <c r="A16" s="41">
        <f>IF('Time Series Inputs'!A16="","",'Time Series Inputs'!A16)</f>
        <v>43779</v>
      </c>
      <c r="B16" s="7">
        <f>IF('Time Series Inputs'!B16="","",'Time Series Inputs'!B16)</f>
        <v>101.97625056413899</v>
      </c>
      <c r="C16" s="7">
        <f>IF('Time Series Inputs'!C16="","",'Time Series Inputs'!C16)</f>
        <v>100.02674166358</v>
      </c>
      <c r="D16" s="50" t="e">
        <f>IF(A16="","",'Apply Constraints'!A16)</f>
        <v>#VALUE!</v>
      </c>
      <c r="E16" s="71" t="e">
        <f t="shared" si="3"/>
        <v>#VALUE!</v>
      </c>
      <c r="F16" s="65" t="e">
        <f t="shared" si="4"/>
        <v>#VALUE!</v>
      </c>
      <c r="G16" s="65" t="e">
        <f t="shared" si="5"/>
        <v>#VALUE!</v>
      </c>
      <c r="H16" s="66" t="e">
        <f t="shared" si="6"/>
        <v>#VALUE!</v>
      </c>
      <c r="I16" s="67" t="e">
        <f t="shared" si="7"/>
        <v>#VALUE!</v>
      </c>
      <c r="J16" s="68" t="e">
        <f t="shared" si="0"/>
        <v>#VALUE!</v>
      </c>
      <c r="K16" s="69" t="e">
        <f t="shared" si="8"/>
        <v>#VALUE!</v>
      </c>
      <c r="L16" s="67" t="e">
        <f t="shared" si="9"/>
        <v>#VALUE!</v>
      </c>
      <c r="M16" s="50" t="e">
        <f t="shared" si="10"/>
        <v>#VALUE!</v>
      </c>
      <c r="N16" s="50" t="e">
        <f t="shared" si="11"/>
        <v>#VALUE!</v>
      </c>
      <c r="O16" s="50" t="e">
        <f t="shared" si="1"/>
        <v>#VALUE!</v>
      </c>
      <c r="P16" s="70" t="e">
        <f t="shared" si="12"/>
        <v>#VALUE!</v>
      </c>
      <c r="Q16" s="70" t="e">
        <f t="shared" si="13"/>
        <v>#VALUE!</v>
      </c>
      <c r="R16" s="69" t="e">
        <f t="shared" si="14"/>
        <v>#VALUE!</v>
      </c>
      <c r="S16" s="69" t="e">
        <f t="shared" si="15"/>
        <v>#VALUE!</v>
      </c>
      <c r="T16" s="69" t="e">
        <f t="shared" si="16"/>
        <v>#VALUE!</v>
      </c>
      <c r="U16" s="50" t="e">
        <f t="shared" si="2"/>
        <v>#VALUE!</v>
      </c>
      <c r="V16" s="49" t="e">
        <f t="shared" si="17"/>
        <v>#VALUE!</v>
      </c>
      <c r="W16" s="63" t="e">
        <f t="shared" si="18"/>
        <v>#VALUE!</v>
      </c>
    </row>
    <row r="17" spans="1:23" ht="13.5" customHeight="1">
      <c r="A17" s="41">
        <f>IF('Time Series Inputs'!A17="","",'Time Series Inputs'!A17)</f>
        <v>43780</v>
      </c>
      <c r="B17" s="7">
        <f>IF('Time Series Inputs'!B17="","",'Time Series Inputs'!B17)</f>
        <v>102.59885517962</v>
      </c>
      <c r="C17" s="7">
        <f>IF('Time Series Inputs'!C17="","",'Time Series Inputs'!C17)</f>
        <v>99.557100458513204</v>
      </c>
      <c r="D17" s="50" t="e">
        <f>IF(A17="","",'Apply Constraints'!A17)</f>
        <v>#VALUE!</v>
      </c>
      <c r="E17" s="71" t="e">
        <f t="shared" si="3"/>
        <v>#VALUE!</v>
      </c>
      <c r="F17" s="65" t="e">
        <f t="shared" si="4"/>
        <v>#VALUE!</v>
      </c>
      <c r="G17" s="65" t="e">
        <f t="shared" si="5"/>
        <v>#VALUE!</v>
      </c>
      <c r="H17" s="66" t="e">
        <f t="shared" si="6"/>
        <v>#VALUE!</v>
      </c>
      <c r="I17" s="67" t="e">
        <f t="shared" si="7"/>
        <v>#VALUE!</v>
      </c>
      <c r="J17" s="68" t="e">
        <f t="shared" si="0"/>
        <v>#VALUE!</v>
      </c>
      <c r="K17" s="69" t="e">
        <f t="shared" si="8"/>
        <v>#VALUE!</v>
      </c>
      <c r="L17" s="67" t="e">
        <f t="shared" si="9"/>
        <v>#VALUE!</v>
      </c>
      <c r="M17" s="50" t="e">
        <f t="shared" si="10"/>
        <v>#VALUE!</v>
      </c>
      <c r="N17" s="50" t="e">
        <f t="shared" si="11"/>
        <v>#VALUE!</v>
      </c>
      <c r="O17" s="50" t="e">
        <f t="shared" si="1"/>
        <v>#VALUE!</v>
      </c>
      <c r="P17" s="70" t="e">
        <f t="shared" si="12"/>
        <v>#VALUE!</v>
      </c>
      <c r="Q17" s="70" t="e">
        <f t="shared" si="13"/>
        <v>#VALUE!</v>
      </c>
      <c r="R17" s="69" t="e">
        <f t="shared" si="14"/>
        <v>#VALUE!</v>
      </c>
      <c r="S17" s="69" t="e">
        <f t="shared" si="15"/>
        <v>#VALUE!</v>
      </c>
      <c r="T17" s="69" t="e">
        <f t="shared" si="16"/>
        <v>#VALUE!</v>
      </c>
      <c r="U17" s="50" t="e">
        <f t="shared" si="2"/>
        <v>#VALUE!</v>
      </c>
      <c r="V17" s="49" t="e">
        <f t="shared" si="17"/>
        <v>#VALUE!</v>
      </c>
      <c r="W17" s="63" t="e">
        <f t="shared" si="18"/>
        <v>#VALUE!</v>
      </c>
    </row>
    <row r="18" spans="1:23" ht="13.5" customHeight="1">
      <c r="A18" s="41">
        <f>IF('Time Series Inputs'!A18="","",'Time Series Inputs'!A18)</f>
        <v>43781</v>
      </c>
      <c r="B18" s="7">
        <f>IF('Time Series Inputs'!B18="","",'Time Series Inputs'!B18)</f>
        <v>102.426511000844</v>
      </c>
      <c r="C18" s="7">
        <f>IF('Time Series Inputs'!C18="","",'Time Series Inputs'!C18)</f>
        <v>99.550306671475298</v>
      </c>
      <c r="D18" s="50" t="e">
        <f>IF(A18="","",'Apply Constraints'!A18)</f>
        <v>#VALUE!</v>
      </c>
      <c r="E18" s="71" t="e">
        <f t="shared" si="3"/>
        <v>#VALUE!</v>
      </c>
      <c r="F18" s="65" t="e">
        <f t="shared" si="4"/>
        <v>#VALUE!</v>
      </c>
      <c r="G18" s="65" t="e">
        <f t="shared" si="5"/>
        <v>#VALUE!</v>
      </c>
      <c r="H18" s="66" t="e">
        <f t="shared" si="6"/>
        <v>#VALUE!</v>
      </c>
      <c r="I18" s="67" t="e">
        <f t="shared" si="7"/>
        <v>#VALUE!</v>
      </c>
      <c r="J18" s="68" t="e">
        <f t="shared" si="0"/>
        <v>#VALUE!</v>
      </c>
      <c r="K18" s="69" t="e">
        <f t="shared" si="8"/>
        <v>#VALUE!</v>
      </c>
      <c r="L18" s="67" t="e">
        <f t="shared" si="9"/>
        <v>#VALUE!</v>
      </c>
      <c r="M18" s="50" t="e">
        <f t="shared" si="10"/>
        <v>#VALUE!</v>
      </c>
      <c r="N18" s="50" t="e">
        <f t="shared" si="11"/>
        <v>#VALUE!</v>
      </c>
      <c r="O18" s="50" t="e">
        <f t="shared" si="1"/>
        <v>#VALUE!</v>
      </c>
      <c r="P18" s="70" t="e">
        <f t="shared" si="12"/>
        <v>#VALUE!</v>
      </c>
      <c r="Q18" s="70" t="e">
        <f t="shared" si="13"/>
        <v>#VALUE!</v>
      </c>
      <c r="R18" s="69" t="e">
        <f t="shared" si="14"/>
        <v>#VALUE!</v>
      </c>
      <c r="S18" s="69" t="e">
        <f t="shared" si="15"/>
        <v>#VALUE!</v>
      </c>
      <c r="T18" s="69" t="e">
        <f t="shared" si="16"/>
        <v>#VALUE!</v>
      </c>
      <c r="U18" s="50" t="e">
        <f t="shared" si="2"/>
        <v>#VALUE!</v>
      </c>
      <c r="V18" s="49" t="e">
        <f t="shared" si="17"/>
        <v>#VALUE!</v>
      </c>
      <c r="W18" s="63" t="e">
        <f t="shared" si="18"/>
        <v>#VALUE!</v>
      </c>
    </row>
    <row r="19" spans="1:23" ht="13.5" customHeight="1">
      <c r="A19" s="41">
        <f>IF('Time Series Inputs'!A19="","",'Time Series Inputs'!A19)</f>
        <v>43782</v>
      </c>
      <c r="B19" s="7">
        <f>IF('Time Series Inputs'!B19="","",'Time Series Inputs'!B19)</f>
        <v>102.367639935813</v>
      </c>
      <c r="C19" s="7">
        <f>IF('Time Series Inputs'!C19="","",'Time Series Inputs'!C19)</f>
        <v>99.089638553181601</v>
      </c>
      <c r="D19" s="50" t="e">
        <f>IF(A19="","",'Apply Constraints'!A19)</f>
        <v>#VALUE!</v>
      </c>
      <c r="E19" s="71" t="e">
        <f t="shared" si="3"/>
        <v>#VALUE!</v>
      </c>
      <c r="F19" s="65" t="e">
        <f t="shared" si="4"/>
        <v>#VALUE!</v>
      </c>
      <c r="G19" s="65" t="e">
        <f t="shared" si="5"/>
        <v>#VALUE!</v>
      </c>
      <c r="H19" s="66" t="e">
        <f t="shared" si="6"/>
        <v>#VALUE!</v>
      </c>
      <c r="I19" s="67" t="e">
        <f t="shared" si="7"/>
        <v>#VALUE!</v>
      </c>
      <c r="J19" s="68" t="e">
        <f t="shared" si="0"/>
        <v>#VALUE!</v>
      </c>
      <c r="K19" s="69" t="e">
        <f t="shared" si="8"/>
        <v>#VALUE!</v>
      </c>
      <c r="L19" s="67" t="e">
        <f t="shared" si="9"/>
        <v>#VALUE!</v>
      </c>
      <c r="M19" s="50" t="e">
        <f t="shared" si="10"/>
        <v>#VALUE!</v>
      </c>
      <c r="N19" s="50" t="e">
        <f t="shared" si="11"/>
        <v>#VALUE!</v>
      </c>
      <c r="O19" s="50" t="e">
        <f t="shared" si="1"/>
        <v>#VALUE!</v>
      </c>
      <c r="P19" s="70" t="e">
        <f t="shared" si="12"/>
        <v>#VALUE!</v>
      </c>
      <c r="Q19" s="70" t="e">
        <f t="shared" si="13"/>
        <v>#VALUE!</v>
      </c>
      <c r="R19" s="69" t="e">
        <f t="shared" si="14"/>
        <v>#VALUE!</v>
      </c>
      <c r="S19" s="69" t="e">
        <f t="shared" si="15"/>
        <v>#VALUE!</v>
      </c>
      <c r="T19" s="69" t="e">
        <f t="shared" si="16"/>
        <v>#VALUE!</v>
      </c>
      <c r="U19" s="50" t="e">
        <f t="shared" si="2"/>
        <v>#VALUE!</v>
      </c>
      <c r="V19" s="49" t="e">
        <f t="shared" si="17"/>
        <v>#VALUE!</v>
      </c>
      <c r="W19" s="63" t="e">
        <f t="shared" si="18"/>
        <v>#VALUE!</v>
      </c>
    </row>
    <row r="20" spans="1:23" ht="13.5" customHeight="1">
      <c r="A20" s="41">
        <f>IF('Time Series Inputs'!A20="","",'Time Series Inputs'!A20)</f>
        <v>43783</v>
      </c>
      <c r="B20" s="7">
        <f>IF('Time Series Inputs'!B20="","",'Time Series Inputs'!B20)</f>
        <v>102.868405676503</v>
      </c>
      <c r="C20" s="7">
        <f>IF('Time Series Inputs'!C20="","",'Time Series Inputs'!C20)</f>
        <v>99.601032932397203</v>
      </c>
      <c r="D20" s="50" t="e">
        <f>IF(A20="","",'Apply Constraints'!A20)</f>
        <v>#VALUE!</v>
      </c>
      <c r="E20" s="71" t="e">
        <f t="shared" si="3"/>
        <v>#VALUE!</v>
      </c>
      <c r="F20" s="65" t="e">
        <f t="shared" si="4"/>
        <v>#VALUE!</v>
      </c>
      <c r="G20" s="65" t="e">
        <f t="shared" si="5"/>
        <v>#VALUE!</v>
      </c>
      <c r="H20" s="66" t="e">
        <f t="shared" si="6"/>
        <v>#VALUE!</v>
      </c>
      <c r="I20" s="67" t="e">
        <f t="shared" si="7"/>
        <v>#VALUE!</v>
      </c>
      <c r="J20" s="68" t="e">
        <f t="shared" si="0"/>
        <v>#VALUE!</v>
      </c>
      <c r="K20" s="69" t="e">
        <f t="shared" si="8"/>
        <v>#VALUE!</v>
      </c>
      <c r="L20" s="67" t="e">
        <f t="shared" si="9"/>
        <v>#VALUE!</v>
      </c>
      <c r="M20" s="50" t="e">
        <f t="shared" si="10"/>
        <v>#VALUE!</v>
      </c>
      <c r="N20" s="50" t="e">
        <f t="shared" si="11"/>
        <v>#VALUE!</v>
      </c>
      <c r="O20" s="50" t="e">
        <f t="shared" si="1"/>
        <v>#VALUE!</v>
      </c>
      <c r="P20" s="70" t="e">
        <f t="shared" si="12"/>
        <v>#VALUE!</v>
      </c>
      <c r="Q20" s="70" t="e">
        <f t="shared" si="13"/>
        <v>#VALUE!</v>
      </c>
      <c r="R20" s="69" t="e">
        <f t="shared" si="14"/>
        <v>#VALUE!</v>
      </c>
      <c r="S20" s="69" t="e">
        <f t="shared" si="15"/>
        <v>#VALUE!</v>
      </c>
      <c r="T20" s="69" t="e">
        <f t="shared" si="16"/>
        <v>#VALUE!</v>
      </c>
      <c r="U20" s="50" t="e">
        <f t="shared" si="2"/>
        <v>#VALUE!</v>
      </c>
      <c r="V20" s="49" t="e">
        <f t="shared" si="17"/>
        <v>#VALUE!</v>
      </c>
      <c r="W20" s="63" t="e">
        <f t="shared" si="18"/>
        <v>#VALUE!</v>
      </c>
    </row>
    <row r="21" spans="1:23" ht="13.5" customHeight="1">
      <c r="A21" s="41">
        <f>IF('Time Series Inputs'!A21="","",'Time Series Inputs'!A21)</f>
        <v>43784</v>
      </c>
      <c r="B21" s="7">
        <f>IF('Time Series Inputs'!B21="","",'Time Series Inputs'!B21)</f>
        <v>103.03958534730501</v>
      </c>
      <c r="C21" s="7">
        <f>IF('Time Series Inputs'!C21="","",'Time Series Inputs'!C21)</f>
        <v>99.833107596637504</v>
      </c>
      <c r="D21" s="50" t="e">
        <f>IF(A21="","",'Apply Constraints'!A21)</f>
        <v>#VALUE!</v>
      </c>
      <c r="E21" s="71" t="e">
        <f t="shared" si="3"/>
        <v>#VALUE!</v>
      </c>
      <c r="F21" s="65" t="e">
        <f t="shared" si="4"/>
        <v>#VALUE!</v>
      </c>
      <c r="G21" s="65" t="e">
        <f t="shared" si="5"/>
        <v>#VALUE!</v>
      </c>
      <c r="H21" s="66" t="e">
        <f t="shared" si="6"/>
        <v>#VALUE!</v>
      </c>
      <c r="I21" s="67" t="e">
        <f t="shared" si="7"/>
        <v>#VALUE!</v>
      </c>
      <c r="J21" s="68" t="e">
        <f t="shared" si="0"/>
        <v>#VALUE!</v>
      </c>
      <c r="K21" s="69" t="e">
        <f t="shared" si="8"/>
        <v>#VALUE!</v>
      </c>
      <c r="L21" s="67" t="e">
        <f t="shared" si="9"/>
        <v>#VALUE!</v>
      </c>
      <c r="M21" s="50" t="e">
        <f t="shared" si="10"/>
        <v>#VALUE!</v>
      </c>
      <c r="N21" s="50" t="e">
        <f t="shared" si="11"/>
        <v>#VALUE!</v>
      </c>
      <c r="O21" s="50" t="e">
        <f t="shared" si="1"/>
        <v>#VALUE!</v>
      </c>
      <c r="P21" s="70" t="e">
        <f t="shared" si="12"/>
        <v>#VALUE!</v>
      </c>
      <c r="Q21" s="70" t="e">
        <f t="shared" si="13"/>
        <v>#VALUE!</v>
      </c>
      <c r="R21" s="69" t="e">
        <f t="shared" si="14"/>
        <v>#VALUE!</v>
      </c>
      <c r="S21" s="69" t="e">
        <f t="shared" si="15"/>
        <v>#VALUE!</v>
      </c>
      <c r="T21" s="69" t="e">
        <f t="shared" si="16"/>
        <v>#VALUE!</v>
      </c>
      <c r="U21" s="50" t="e">
        <f t="shared" si="2"/>
        <v>#VALUE!</v>
      </c>
      <c r="V21" s="49" t="e">
        <f t="shared" si="17"/>
        <v>#VALUE!</v>
      </c>
      <c r="W21" s="63" t="e">
        <f t="shared" si="18"/>
        <v>#VALUE!</v>
      </c>
    </row>
    <row r="22" spans="1:23" ht="13.5" customHeight="1">
      <c r="A22" s="41" t="str">
        <f>IF('Time Series Inputs'!A22="","",'Time Series Inputs'!A22)</f>
        <v/>
      </c>
      <c r="B22" s="72" t="str">
        <f>IF('Time Series Inputs'!B22="","",'Time Series Inputs'!B22)</f>
        <v/>
      </c>
      <c r="C22" s="72" t="str">
        <f>IF('Time Series Inputs'!C22="","",'Time Series Inputs'!C22)</f>
        <v/>
      </c>
      <c r="D22" s="50" t="str">
        <f>IF(A22="","",'Apply Constraints'!A22)</f>
        <v/>
      </c>
      <c r="E22" s="71" t="str">
        <f t="shared" si="3"/>
        <v/>
      </c>
      <c r="F22" s="65" t="str">
        <f t="shared" si="4"/>
        <v/>
      </c>
      <c r="G22" s="65" t="str">
        <f t="shared" si="5"/>
        <v/>
      </c>
      <c r="H22" s="66" t="str">
        <f t="shared" si="6"/>
        <v/>
      </c>
      <c r="I22" s="67" t="str">
        <f t="shared" si="7"/>
        <v/>
      </c>
      <c r="J22" s="68" t="str">
        <f t="shared" si="0"/>
        <v/>
      </c>
      <c r="K22" s="69" t="str">
        <f t="shared" si="8"/>
        <v/>
      </c>
      <c r="L22" s="67" t="str">
        <f t="shared" si="9"/>
        <v/>
      </c>
      <c r="M22" s="50" t="str">
        <f t="shared" si="10"/>
        <v/>
      </c>
      <c r="N22" s="50" t="str">
        <f t="shared" si="11"/>
        <v/>
      </c>
      <c r="O22" s="50" t="str">
        <f t="shared" si="1"/>
        <v/>
      </c>
      <c r="P22" s="70" t="str">
        <f t="shared" si="12"/>
        <v/>
      </c>
      <c r="Q22" s="70" t="str">
        <f t="shared" si="13"/>
        <v/>
      </c>
      <c r="R22" s="69" t="str">
        <f t="shared" si="14"/>
        <v/>
      </c>
      <c r="S22" s="69" t="str">
        <f t="shared" si="15"/>
        <v/>
      </c>
      <c r="T22" s="69" t="str">
        <f t="shared" si="16"/>
        <v/>
      </c>
      <c r="U22" s="50" t="str">
        <f t="shared" si="2"/>
        <v/>
      </c>
      <c r="V22" s="49" t="str">
        <f t="shared" si="17"/>
        <v/>
      </c>
      <c r="W22" s="63" t="str">
        <f t="shared" si="18"/>
        <v/>
      </c>
    </row>
    <row r="23" spans="1:23" ht="13.5" customHeight="1">
      <c r="A23" s="41" t="str">
        <f>IF('Time Series Inputs'!A23="","",'Time Series Inputs'!A23)</f>
        <v/>
      </c>
      <c r="B23" s="72" t="str">
        <f>IF('Time Series Inputs'!B23="","",'Time Series Inputs'!B23)</f>
        <v/>
      </c>
      <c r="C23" s="72" t="str">
        <f>IF('Time Series Inputs'!C23="","",'Time Series Inputs'!C23)</f>
        <v/>
      </c>
      <c r="D23" s="50" t="str">
        <f>IF(A23="","",'Apply Constraints'!A23)</f>
        <v/>
      </c>
      <c r="E23" s="71" t="str">
        <f t="shared" si="3"/>
        <v/>
      </c>
      <c r="F23" s="65" t="str">
        <f t="shared" si="4"/>
        <v/>
      </c>
      <c r="G23" s="65" t="str">
        <f t="shared" si="5"/>
        <v/>
      </c>
      <c r="H23" s="66" t="str">
        <f t="shared" si="6"/>
        <v/>
      </c>
      <c r="I23" s="67" t="str">
        <f t="shared" si="7"/>
        <v/>
      </c>
      <c r="J23" s="68" t="str">
        <f t="shared" si="0"/>
        <v/>
      </c>
      <c r="K23" s="69" t="str">
        <f t="shared" si="8"/>
        <v/>
      </c>
      <c r="L23" s="67" t="str">
        <f t="shared" si="9"/>
        <v/>
      </c>
      <c r="M23" s="50" t="str">
        <f t="shared" si="10"/>
        <v/>
      </c>
      <c r="N23" s="50" t="str">
        <f t="shared" si="11"/>
        <v/>
      </c>
      <c r="O23" s="50" t="str">
        <f t="shared" si="1"/>
        <v/>
      </c>
      <c r="P23" s="70" t="str">
        <f t="shared" si="12"/>
        <v/>
      </c>
      <c r="Q23" s="70" t="str">
        <f t="shared" si="13"/>
        <v/>
      </c>
      <c r="R23" s="69" t="str">
        <f t="shared" si="14"/>
        <v/>
      </c>
      <c r="S23" s="69" t="str">
        <f t="shared" si="15"/>
        <v/>
      </c>
      <c r="T23" s="69" t="str">
        <f t="shared" si="16"/>
        <v/>
      </c>
      <c r="U23" s="50" t="str">
        <f t="shared" si="2"/>
        <v/>
      </c>
      <c r="V23" s="49" t="str">
        <f t="shared" si="17"/>
        <v/>
      </c>
      <c r="W23" s="63" t="str">
        <f t="shared" si="18"/>
        <v/>
      </c>
    </row>
    <row r="24" spans="1:23" ht="13.5" customHeight="1">
      <c r="A24" s="41" t="str">
        <f>IF('Time Series Inputs'!A24="","",'Time Series Inputs'!A24)</f>
        <v/>
      </c>
      <c r="B24" s="72" t="str">
        <f>IF('Time Series Inputs'!B24="","",'Time Series Inputs'!B24)</f>
        <v/>
      </c>
      <c r="C24" s="72" t="str">
        <f>IF('Time Series Inputs'!C24="","",'Time Series Inputs'!C24)</f>
        <v/>
      </c>
      <c r="D24" s="50" t="str">
        <f>IF(A24="","",'Apply Constraints'!A24)</f>
        <v/>
      </c>
      <c r="E24" s="71" t="str">
        <f t="shared" si="3"/>
        <v/>
      </c>
      <c r="F24" s="65" t="str">
        <f t="shared" si="4"/>
        <v/>
      </c>
      <c r="G24" s="65" t="str">
        <f t="shared" si="5"/>
        <v/>
      </c>
      <c r="H24" s="66" t="str">
        <f t="shared" si="6"/>
        <v/>
      </c>
      <c r="I24" s="67" t="str">
        <f t="shared" si="7"/>
        <v/>
      </c>
      <c r="J24" s="68" t="str">
        <f t="shared" si="0"/>
        <v/>
      </c>
      <c r="K24" s="69" t="str">
        <f t="shared" si="8"/>
        <v/>
      </c>
      <c r="L24" s="67" t="str">
        <f t="shared" si="9"/>
        <v/>
      </c>
      <c r="M24" s="50" t="str">
        <f t="shared" si="10"/>
        <v/>
      </c>
      <c r="N24" s="50" t="str">
        <f t="shared" si="11"/>
        <v/>
      </c>
      <c r="O24" s="50" t="str">
        <f t="shared" si="1"/>
        <v/>
      </c>
      <c r="P24" s="70" t="str">
        <f t="shared" si="12"/>
        <v/>
      </c>
      <c r="Q24" s="70" t="str">
        <f t="shared" si="13"/>
        <v/>
      </c>
      <c r="R24" s="69" t="str">
        <f t="shared" si="14"/>
        <v/>
      </c>
      <c r="S24" s="69" t="str">
        <f t="shared" si="15"/>
        <v/>
      </c>
      <c r="T24" s="69" t="str">
        <f t="shared" si="16"/>
        <v/>
      </c>
      <c r="U24" s="50" t="str">
        <f t="shared" si="2"/>
        <v/>
      </c>
      <c r="V24" s="49" t="str">
        <f t="shared" si="17"/>
        <v/>
      </c>
      <c r="W24" s="63" t="str">
        <f t="shared" si="18"/>
        <v/>
      </c>
    </row>
    <row r="25" spans="1:23" ht="13.5" customHeight="1">
      <c r="A25" s="41" t="str">
        <f>IF('Time Series Inputs'!A25="","",'Time Series Inputs'!A25)</f>
        <v/>
      </c>
      <c r="B25" s="72" t="str">
        <f>IF('Time Series Inputs'!B25="","",'Time Series Inputs'!B25)</f>
        <v/>
      </c>
      <c r="C25" s="72" t="str">
        <f>IF('Time Series Inputs'!C25="","",'Time Series Inputs'!C25)</f>
        <v/>
      </c>
      <c r="D25" s="50" t="str">
        <f>IF(A25="","",'Apply Constraints'!A25)</f>
        <v/>
      </c>
      <c r="E25" s="71" t="str">
        <f t="shared" si="3"/>
        <v/>
      </c>
      <c r="F25" s="65" t="str">
        <f t="shared" si="4"/>
        <v/>
      </c>
      <c r="G25" s="65" t="str">
        <f t="shared" si="5"/>
        <v/>
      </c>
      <c r="H25" s="66" t="str">
        <f t="shared" si="6"/>
        <v/>
      </c>
      <c r="I25" s="67" t="str">
        <f t="shared" si="7"/>
        <v/>
      </c>
      <c r="J25" s="68" t="str">
        <f t="shared" si="0"/>
        <v/>
      </c>
      <c r="K25" s="69" t="str">
        <f t="shared" si="8"/>
        <v/>
      </c>
      <c r="L25" s="67" t="str">
        <f t="shared" si="9"/>
        <v/>
      </c>
      <c r="M25" s="50" t="str">
        <f t="shared" si="10"/>
        <v/>
      </c>
      <c r="N25" s="50" t="str">
        <f t="shared" si="11"/>
        <v/>
      </c>
      <c r="O25" s="50" t="str">
        <f t="shared" si="1"/>
        <v/>
      </c>
      <c r="P25" s="70" t="str">
        <f t="shared" si="12"/>
        <v/>
      </c>
      <c r="Q25" s="70" t="str">
        <f t="shared" si="13"/>
        <v/>
      </c>
      <c r="R25" s="69" t="str">
        <f t="shared" si="14"/>
        <v/>
      </c>
      <c r="S25" s="69" t="str">
        <f t="shared" si="15"/>
        <v/>
      </c>
      <c r="T25" s="69" t="str">
        <f t="shared" si="16"/>
        <v/>
      </c>
      <c r="U25" s="50" t="str">
        <f t="shared" si="2"/>
        <v/>
      </c>
      <c r="V25" s="49" t="str">
        <f t="shared" si="17"/>
        <v/>
      </c>
      <c r="W25" s="63" t="str">
        <f t="shared" si="18"/>
        <v/>
      </c>
    </row>
    <row r="26" spans="1:23" ht="13.5" customHeight="1">
      <c r="A26" s="41" t="str">
        <f>IF('Time Series Inputs'!A26="","",'Time Series Inputs'!A26)</f>
        <v/>
      </c>
      <c r="B26" s="72" t="str">
        <f>IF('Time Series Inputs'!B26="","",'Time Series Inputs'!B26)</f>
        <v/>
      </c>
      <c r="C26" s="72" t="str">
        <f>IF('Time Series Inputs'!C26="","",'Time Series Inputs'!C26)</f>
        <v/>
      </c>
      <c r="D26" s="50" t="str">
        <f>IF(A26="","",'Apply Constraints'!A26)</f>
        <v/>
      </c>
      <c r="E26" s="71" t="str">
        <f t="shared" si="3"/>
        <v/>
      </c>
      <c r="F26" s="65" t="str">
        <f t="shared" si="4"/>
        <v/>
      </c>
      <c r="G26" s="65" t="str">
        <f t="shared" si="5"/>
        <v/>
      </c>
      <c r="H26" s="66" t="str">
        <f t="shared" si="6"/>
        <v/>
      </c>
      <c r="I26" s="67" t="str">
        <f t="shared" si="7"/>
        <v/>
      </c>
      <c r="J26" s="68" t="str">
        <f t="shared" si="0"/>
        <v/>
      </c>
      <c r="K26" s="69" t="str">
        <f t="shared" si="8"/>
        <v/>
      </c>
      <c r="L26" s="67" t="str">
        <f t="shared" si="9"/>
        <v/>
      </c>
      <c r="M26" s="50" t="str">
        <f t="shared" si="10"/>
        <v/>
      </c>
      <c r="N26" s="50" t="str">
        <f t="shared" si="11"/>
        <v/>
      </c>
      <c r="O26" s="50" t="str">
        <f t="shared" si="1"/>
        <v/>
      </c>
      <c r="P26" s="70" t="str">
        <f t="shared" si="12"/>
        <v/>
      </c>
      <c r="Q26" s="70" t="str">
        <f t="shared" si="13"/>
        <v/>
      </c>
      <c r="R26" s="69" t="str">
        <f t="shared" si="14"/>
        <v/>
      </c>
      <c r="S26" s="69" t="str">
        <f t="shared" si="15"/>
        <v/>
      </c>
      <c r="T26" s="69" t="str">
        <f t="shared" si="16"/>
        <v/>
      </c>
      <c r="U26" s="50" t="str">
        <f t="shared" si="2"/>
        <v/>
      </c>
      <c r="V26" s="49" t="str">
        <f t="shared" si="17"/>
        <v/>
      </c>
      <c r="W26" s="63" t="str">
        <f t="shared" si="18"/>
        <v/>
      </c>
    </row>
    <row r="27" spans="1:23" ht="13.5" customHeight="1">
      <c r="A27" s="41" t="str">
        <f>IF('Time Series Inputs'!A27="","",'Time Series Inputs'!A27)</f>
        <v/>
      </c>
      <c r="B27" s="72" t="str">
        <f>IF('Time Series Inputs'!B27="","",'Time Series Inputs'!B27)</f>
        <v/>
      </c>
      <c r="C27" s="72" t="str">
        <f>IF('Time Series Inputs'!C27="","",'Time Series Inputs'!C27)</f>
        <v/>
      </c>
      <c r="D27" s="50" t="str">
        <f>IF(A27="","",'Apply Constraints'!A27)</f>
        <v/>
      </c>
      <c r="E27" s="71" t="str">
        <f t="shared" si="3"/>
        <v/>
      </c>
      <c r="F27" s="65" t="str">
        <f t="shared" si="4"/>
        <v/>
      </c>
      <c r="G27" s="65" t="str">
        <f t="shared" si="5"/>
        <v/>
      </c>
      <c r="H27" s="66" t="str">
        <f t="shared" si="6"/>
        <v/>
      </c>
      <c r="I27" s="67" t="str">
        <f t="shared" si="7"/>
        <v/>
      </c>
      <c r="J27" s="68" t="str">
        <f t="shared" si="0"/>
        <v/>
      </c>
      <c r="K27" s="69" t="str">
        <f t="shared" si="8"/>
        <v/>
      </c>
      <c r="L27" s="67" t="str">
        <f t="shared" si="9"/>
        <v/>
      </c>
      <c r="M27" s="50" t="str">
        <f t="shared" si="10"/>
        <v/>
      </c>
      <c r="N27" s="50" t="str">
        <f t="shared" si="11"/>
        <v/>
      </c>
      <c r="O27" s="50" t="str">
        <f t="shared" si="1"/>
        <v/>
      </c>
      <c r="P27" s="70" t="str">
        <f t="shared" si="12"/>
        <v/>
      </c>
      <c r="Q27" s="70" t="str">
        <f t="shared" si="13"/>
        <v/>
      </c>
      <c r="R27" s="69" t="str">
        <f t="shared" si="14"/>
        <v/>
      </c>
      <c r="S27" s="69" t="str">
        <f t="shared" si="15"/>
        <v/>
      </c>
      <c r="T27" s="69" t="str">
        <f t="shared" si="16"/>
        <v/>
      </c>
      <c r="U27" s="50" t="str">
        <f t="shared" si="2"/>
        <v/>
      </c>
      <c r="V27" s="49" t="str">
        <f t="shared" si="17"/>
        <v/>
      </c>
      <c r="W27" s="63" t="str">
        <f t="shared" si="18"/>
        <v/>
      </c>
    </row>
    <row r="28" spans="1:23" ht="13.5" customHeight="1">
      <c r="A28" s="41" t="str">
        <f>IF('Time Series Inputs'!A28="","",'Time Series Inputs'!A28)</f>
        <v/>
      </c>
      <c r="B28" s="72" t="str">
        <f>IF('Time Series Inputs'!B28="","",'Time Series Inputs'!B28)</f>
        <v/>
      </c>
      <c r="C28" s="72" t="str">
        <f>IF('Time Series Inputs'!C28="","",'Time Series Inputs'!C28)</f>
        <v/>
      </c>
      <c r="D28" s="50" t="str">
        <f>IF(A28="","",'Apply Constraints'!A28)</f>
        <v/>
      </c>
      <c r="E28" s="71" t="str">
        <f t="shared" si="3"/>
        <v/>
      </c>
      <c r="F28" s="65" t="str">
        <f t="shared" si="4"/>
        <v/>
      </c>
      <c r="G28" s="65" t="str">
        <f t="shared" si="5"/>
        <v/>
      </c>
      <c r="H28" s="66" t="str">
        <f t="shared" si="6"/>
        <v/>
      </c>
      <c r="I28" s="67" t="str">
        <f t="shared" si="7"/>
        <v/>
      </c>
      <c r="J28" s="68" t="str">
        <f t="shared" si="0"/>
        <v/>
      </c>
      <c r="K28" s="69" t="str">
        <f t="shared" si="8"/>
        <v/>
      </c>
      <c r="L28" s="67" t="str">
        <f t="shared" si="9"/>
        <v/>
      </c>
      <c r="M28" s="50" t="str">
        <f t="shared" si="10"/>
        <v/>
      </c>
      <c r="N28" s="50" t="str">
        <f t="shared" si="11"/>
        <v/>
      </c>
      <c r="O28" s="50" t="str">
        <f t="shared" si="1"/>
        <v/>
      </c>
      <c r="P28" s="70" t="str">
        <f t="shared" si="12"/>
        <v/>
      </c>
      <c r="Q28" s="70" t="str">
        <f t="shared" si="13"/>
        <v/>
      </c>
      <c r="R28" s="69" t="str">
        <f t="shared" si="14"/>
        <v/>
      </c>
      <c r="S28" s="69" t="str">
        <f t="shared" si="15"/>
        <v/>
      </c>
      <c r="T28" s="69" t="str">
        <f t="shared" si="16"/>
        <v/>
      </c>
      <c r="U28" s="50" t="str">
        <f t="shared" si="2"/>
        <v/>
      </c>
      <c r="V28" s="49" t="str">
        <f t="shared" si="17"/>
        <v/>
      </c>
      <c r="W28" s="63" t="str">
        <f t="shared" si="18"/>
        <v/>
      </c>
    </row>
    <row r="29" spans="1:23" ht="13.5" customHeight="1">
      <c r="A29" s="41" t="str">
        <f>IF('Time Series Inputs'!A29="","",'Time Series Inputs'!A29)</f>
        <v/>
      </c>
      <c r="B29" s="72" t="str">
        <f>IF('Time Series Inputs'!B29="","",'Time Series Inputs'!B29)</f>
        <v/>
      </c>
      <c r="C29" s="72" t="str">
        <f>IF('Time Series Inputs'!C29="","",'Time Series Inputs'!C29)</f>
        <v/>
      </c>
      <c r="D29" s="50" t="str">
        <f>IF(A29="","",'Apply Constraints'!A29)</f>
        <v/>
      </c>
      <c r="E29" s="71" t="str">
        <f t="shared" si="3"/>
        <v/>
      </c>
      <c r="F29" s="65" t="str">
        <f t="shared" si="4"/>
        <v/>
      </c>
      <c r="G29" s="65" t="str">
        <f t="shared" si="5"/>
        <v/>
      </c>
      <c r="H29" s="66" t="str">
        <f t="shared" si="6"/>
        <v/>
      </c>
      <c r="I29" s="67" t="str">
        <f t="shared" si="7"/>
        <v/>
      </c>
      <c r="J29" s="68" t="str">
        <f t="shared" si="0"/>
        <v/>
      </c>
      <c r="K29" s="69" t="str">
        <f t="shared" si="8"/>
        <v/>
      </c>
      <c r="L29" s="67" t="str">
        <f t="shared" si="9"/>
        <v/>
      </c>
      <c r="M29" s="50" t="str">
        <f t="shared" si="10"/>
        <v/>
      </c>
      <c r="N29" s="50" t="str">
        <f t="shared" si="11"/>
        <v/>
      </c>
      <c r="O29" s="50" t="str">
        <f t="shared" si="1"/>
        <v/>
      </c>
      <c r="P29" s="70" t="str">
        <f t="shared" si="12"/>
        <v/>
      </c>
      <c r="Q29" s="70" t="str">
        <f t="shared" si="13"/>
        <v/>
      </c>
      <c r="R29" s="69" t="str">
        <f t="shared" si="14"/>
        <v/>
      </c>
      <c r="S29" s="69" t="str">
        <f t="shared" si="15"/>
        <v/>
      </c>
      <c r="T29" s="69" t="str">
        <f t="shared" si="16"/>
        <v/>
      </c>
      <c r="U29" s="50" t="str">
        <f t="shared" si="2"/>
        <v/>
      </c>
      <c r="V29" s="49" t="str">
        <f t="shared" si="17"/>
        <v/>
      </c>
      <c r="W29" s="63" t="str">
        <f t="shared" si="18"/>
        <v/>
      </c>
    </row>
    <row r="30" spans="1:23" ht="13.5" customHeight="1">
      <c r="A30" s="41" t="str">
        <f>IF('Time Series Inputs'!A30="","",'Time Series Inputs'!A30)</f>
        <v/>
      </c>
      <c r="B30" s="72" t="str">
        <f>IF('Time Series Inputs'!B30="","",'Time Series Inputs'!B30)</f>
        <v/>
      </c>
      <c r="C30" s="72" t="str">
        <f>IF('Time Series Inputs'!C30="","",'Time Series Inputs'!C30)</f>
        <v/>
      </c>
      <c r="D30" s="50" t="str">
        <f>IF(A30="","",'Apply Constraints'!A30)</f>
        <v/>
      </c>
      <c r="E30" s="71" t="str">
        <f t="shared" si="3"/>
        <v/>
      </c>
      <c r="F30" s="65" t="str">
        <f t="shared" si="4"/>
        <v/>
      </c>
      <c r="G30" s="65" t="str">
        <f t="shared" si="5"/>
        <v/>
      </c>
      <c r="H30" s="66" t="str">
        <f t="shared" si="6"/>
        <v/>
      </c>
      <c r="I30" s="67" t="str">
        <f t="shared" si="7"/>
        <v/>
      </c>
      <c r="J30" s="68" t="str">
        <f t="shared" si="0"/>
        <v/>
      </c>
      <c r="K30" s="69" t="str">
        <f t="shared" si="8"/>
        <v/>
      </c>
      <c r="L30" s="67" t="str">
        <f t="shared" si="9"/>
        <v/>
      </c>
      <c r="M30" s="50" t="str">
        <f t="shared" si="10"/>
        <v/>
      </c>
      <c r="N30" s="50" t="str">
        <f t="shared" si="11"/>
        <v/>
      </c>
      <c r="O30" s="50" t="str">
        <f t="shared" si="1"/>
        <v/>
      </c>
      <c r="P30" s="70" t="str">
        <f t="shared" si="12"/>
        <v/>
      </c>
      <c r="Q30" s="70" t="str">
        <f t="shared" si="13"/>
        <v/>
      </c>
      <c r="R30" s="69" t="str">
        <f t="shared" si="14"/>
        <v/>
      </c>
      <c r="S30" s="69" t="str">
        <f t="shared" si="15"/>
        <v/>
      </c>
      <c r="T30" s="69" t="str">
        <f t="shared" si="16"/>
        <v/>
      </c>
      <c r="U30" s="50" t="str">
        <f t="shared" si="2"/>
        <v/>
      </c>
      <c r="V30" s="49" t="str">
        <f t="shared" si="17"/>
        <v/>
      </c>
      <c r="W30" s="63" t="str">
        <f t="shared" si="18"/>
        <v/>
      </c>
    </row>
    <row r="31" spans="1:23" ht="13.5" customHeight="1">
      <c r="A31" s="41" t="str">
        <f>IF('Time Series Inputs'!A31="","",'Time Series Inputs'!A31)</f>
        <v/>
      </c>
      <c r="B31" s="72" t="str">
        <f>IF('Time Series Inputs'!B31="","",'Time Series Inputs'!B31)</f>
        <v/>
      </c>
      <c r="C31" s="72" t="str">
        <f>IF('Time Series Inputs'!C31="","",'Time Series Inputs'!C31)</f>
        <v/>
      </c>
      <c r="D31" s="50" t="str">
        <f>IF(A31="","",'Apply Constraints'!A31)</f>
        <v/>
      </c>
      <c r="E31" s="71" t="str">
        <f t="shared" si="3"/>
        <v/>
      </c>
      <c r="F31" s="65" t="str">
        <f t="shared" si="4"/>
        <v/>
      </c>
      <c r="G31" s="65" t="str">
        <f t="shared" si="5"/>
        <v/>
      </c>
      <c r="H31" s="66" t="str">
        <f t="shared" si="6"/>
        <v/>
      </c>
      <c r="I31" s="67" t="str">
        <f t="shared" si="7"/>
        <v/>
      </c>
      <c r="J31" s="68" t="str">
        <f t="shared" si="0"/>
        <v/>
      </c>
      <c r="K31" s="69" t="str">
        <f t="shared" si="8"/>
        <v/>
      </c>
      <c r="L31" s="67" t="str">
        <f t="shared" si="9"/>
        <v/>
      </c>
      <c r="M31" s="50" t="str">
        <f t="shared" si="10"/>
        <v/>
      </c>
      <c r="N31" s="50" t="str">
        <f t="shared" si="11"/>
        <v/>
      </c>
      <c r="O31" s="50" t="str">
        <f t="shared" si="1"/>
        <v/>
      </c>
      <c r="P31" s="70" t="str">
        <f t="shared" si="12"/>
        <v/>
      </c>
      <c r="Q31" s="70" t="str">
        <f t="shared" si="13"/>
        <v/>
      </c>
      <c r="R31" s="69" t="str">
        <f t="shared" si="14"/>
        <v/>
      </c>
      <c r="S31" s="69" t="str">
        <f t="shared" si="15"/>
        <v/>
      </c>
      <c r="T31" s="69" t="str">
        <f t="shared" si="16"/>
        <v/>
      </c>
      <c r="U31" s="50" t="str">
        <f t="shared" si="2"/>
        <v/>
      </c>
      <c r="V31" s="49" t="str">
        <f t="shared" si="17"/>
        <v/>
      </c>
      <c r="W31" s="63" t="str">
        <f t="shared" si="18"/>
        <v/>
      </c>
    </row>
    <row r="32" spans="1:23" ht="13.5" customHeight="1">
      <c r="A32" s="41" t="str">
        <f>IF('Time Series Inputs'!A32="","",'Time Series Inputs'!A32)</f>
        <v/>
      </c>
      <c r="B32" s="72" t="str">
        <f>IF('Time Series Inputs'!B32="","",'Time Series Inputs'!B32)</f>
        <v/>
      </c>
      <c r="C32" s="72" t="str">
        <f>IF('Time Series Inputs'!C32="","",'Time Series Inputs'!C32)</f>
        <v/>
      </c>
      <c r="D32" s="50" t="str">
        <f>IF(A32="","",'Apply Constraints'!A32)</f>
        <v/>
      </c>
      <c r="E32" s="71" t="str">
        <f t="shared" si="3"/>
        <v/>
      </c>
      <c r="F32" s="65" t="str">
        <f t="shared" si="4"/>
        <v/>
      </c>
      <c r="G32" s="65" t="str">
        <f t="shared" si="5"/>
        <v/>
      </c>
      <c r="H32" s="66" t="str">
        <f t="shared" si="6"/>
        <v/>
      </c>
      <c r="I32" s="67" t="str">
        <f t="shared" si="7"/>
        <v/>
      </c>
      <c r="J32" s="68" t="str">
        <f t="shared" si="0"/>
        <v/>
      </c>
      <c r="K32" s="69" t="str">
        <f t="shared" si="8"/>
        <v/>
      </c>
      <c r="L32" s="67" t="str">
        <f t="shared" si="9"/>
        <v/>
      </c>
      <c r="M32" s="50" t="str">
        <f t="shared" si="10"/>
        <v/>
      </c>
      <c r="N32" s="50" t="str">
        <f t="shared" si="11"/>
        <v/>
      </c>
      <c r="O32" s="50" t="str">
        <f t="shared" si="1"/>
        <v/>
      </c>
      <c r="P32" s="70" t="str">
        <f t="shared" si="12"/>
        <v/>
      </c>
      <c r="Q32" s="70" t="str">
        <f t="shared" si="13"/>
        <v/>
      </c>
      <c r="R32" s="69" t="str">
        <f t="shared" si="14"/>
        <v/>
      </c>
      <c r="S32" s="69" t="str">
        <f t="shared" si="15"/>
        <v/>
      </c>
      <c r="T32" s="69" t="str">
        <f t="shared" si="16"/>
        <v/>
      </c>
      <c r="U32" s="50" t="str">
        <f t="shared" si="2"/>
        <v/>
      </c>
      <c r="V32" s="49" t="str">
        <f t="shared" si="17"/>
        <v/>
      </c>
      <c r="W32" s="63" t="str">
        <f t="shared" si="18"/>
        <v/>
      </c>
    </row>
    <row r="33" spans="1:23" ht="13.5" customHeight="1">
      <c r="A33" s="41" t="str">
        <f>IF('Time Series Inputs'!A33="","",'Time Series Inputs'!A33)</f>
        <v/>
      </c>
      <c r="B33" s="72" t="str">
        <f>IF('Time Series Inputs'!B33="","",'Time Series Inputs'!B33)</f>
        <v/>
      </c>
      <c r="C33" s="72" t="str">
        <f>IF('Time Series Inputs'!C33="","",'Time Series Inputs'!C33)</f>
        <v/>
      </c>
      <c r="D33" s="50" t="str">
        <f>IF(A33="","",'Apply Constraints'!A33)</f>
        <v/>
      </c>
      <c r="E33" s="71" t="str">
        <f t="shared" si="3"/>
        <v/>
      </c>
      <c r="F33" s="65" t="str">
        <f t="shared" si="4"/>
        <v/>
      </c>
      <c r="G33" s="65" t="str">
        <f t="shared" si="5"/>
        <v/>
      </c>
      <c r="H33" s="66" t="str">
        <f t="shared" si="6"/>
        <v/>
      </c>
      <c r="I33" s="67" t="str">
        <f t="shared" si="7"/>
        <v/>
      </c>
      <c r="J33" s="68" t="str">
        <f t="shared" si="0"/>
        <v/>
      </c>
      <c r="K33" s="69" t="str">
        <f t="shared" si="8"/>
        <v/>
      </c>
      <c r="L33" s="67" t="str">
        <f t="shared" si="9"/>
        <v/>
      </c>
      <c r="M33" s="50" t="str">
        <f t="shared" si="10"/>
        <v/>
      </c>
      <c r="N33" s="50" t="str">
        <f t="shared" si="11"/>
        <v/>
      </c>
      <c r="O33" s="50" t="str">
        <f t="shared" si="1"/>
        <v/>
      </c>
      <c r="P33" s="70" t="str">
        <f t="shared" si="12"/>
        <v/>
      </c>
      <c r="Q33" s="70" t="str">
        <f t="shared" si="13"/>
        <v/>
      </c>
      <c r="R33" s="69" t="str">
        <f t="shared" si="14"/>
        <v/>
      </c>
      <c r="S33" s="69" t="str">
        <f t="shared" si="15"/>
        <v/>
      </c>
      <c r="T33" s="69" t="str">
        <f t="shared" si="16"/>
        <v/>
      </c>
      <c r="U33" s="50" t="str">
        <f t="shared" si="2"/>
        <v/>
      </c>
      <c r="V33" s="49" t="str">
        <f t="shared" si="17"/>
        <v/>
      </c>
      <c r="W33" s="63" t="str">
        <f t="shared" si="18"/>
        <v/>
      </c>
    </row>
    <row r="34" spans="1:23" ht="13.5" customHeight="1">
      <c r="A34" s="41" t="str">
        <f>IF('Time Series Inputs'!A34="","",'Time Series Inputs'!A34)</f>
        <v/>
      </c>
      <c r="B34" s="72" t="str">
        <f>IF('Time Series Inputs'!B34="","",'Time Series Inputs'!B34)</f>
        <v/>
      </c>
      <c r="C34" s="72" t="str">
        <f>IF('Time Series Inputs'!C34="","",'Time Series Inputs'!C34)</f>
        <v/>
      </c>
      <c r="D34" s="50" t="str">
        <f>IF(A34="","",'Apply Constraints'!A34)</f>
        <v/>
      </c>
      <c r="E34" s="71" t="str">
        <f t="shared" si="3"/>
        <v/>
      </c>
      <c r="F34" s="65" t="str">
        <f t="shared" si="4"/>
        <v/>
      </c>
      <c r="G34" s="65" t="str">
        <f t="shared" si="5"/>
        <v/>
      </c>
      <c r="H34" s="66" t="str">
        <f t="shared" si="6"/>
        <v/>
      </c>
      <c r="I34" s="67" t="str">
        <f t="shared" si="7"/>
        <v/>
      </c>
      <c r="J34" s="68" t="str">
        <f t="shared" si="0"/>
        <v/>
      </c>
      <c r="K34" s="69" t="str">
        <f t="shared" si="8"/>
        <v/>
      </c>
      <c r="L34" s="67" t="str">
        <f t="shared" si="9"/>
        <v/>
      </c>
      <c r="M34" s="50" t="str">
        <f t="shared" si="10"/>
        <v/>
      </c>
      <c r="N34" s="50" t="str">
        <f t="shared" si="11"/>
        <v/>
      </c>
      <c r="O34" s="50" t="str">
        <f t="shared" si="1"/>
        <v/>
      </c>
      <c r="P34" s="70" t="str">
        <f t="shared" si="12"/>
        <v/>
      </c>
      <c r="Q34" s="70" t="str">
        <f t="shared" si="13"/>
        <v/>
      </c>
      <c r="R34" s="69" t="str">
        <f t="shared" si="14"/>
        <v/>
      </c>
      <c r="S34" s="69" t="str">
        <f t="shared" si="15"/>
        <v/>
      </c>
      <c r="T34" s="69" t="str">
        <f t="shared" si="16"/>
        <v/>
      </c>
      <c r="U34" s="50" t="str">
        <f t="shared" si="2"/>
        <v/>
      </c>
      <c r="V34" s="49" t="str">
        <f t="shared" si="17"/>
        <v/>
      </c>
      <c r="W34" s="63" t="str">
        <f t="shared" si="18"/>
        <v/>
      </c>
    </row>
    <row r="35" spans="1:23" ht="13.5" customHeight="1">
      <c r="A35" s="41" t="str">
        <f>IF('Time Series Inputs'!A35="","",'Time Series Inputs'!A35)</f>
        <v/>
      </c>
      <c r="B35" s="72" t="str">
        <f>IF('Time Series Inputs'!B35="","",'Time Series Inputs'!B35)</f>
        <v/>
      </c>
      <c r="C35" s="72" t="str">
        <f>IF('Time Series Inputs'!C35="","",'Time Series Inputs'!C35)</f>
        <v/>
      </c>
      <c r="D35" s="50" t="str">
        <f>IF(A35="","",'Apply Constraints'!A35)</f>
        <v/>
      </c>
      <c r="E35" s="71" t="str">
        <f t="shared" si="3"/>
        <v/>
      </c>
      <c r="F35" s="65" t="str">
        <f t="shared" si="4"/>
        <v/>
      </c>
      <c r="G35" s="65" t="str">
        <f t="shared" si="5"/>
        <v/>
      </c>
      <c r="H35" s="66" t="str">
        <f t="shared" si="6"/>
        <v/>
      </c>
      <c r="I35" s="67" t="str">
        <f t="shared" si="7"/>
        <v/>
      </c>
      <c r="J35" s="68" t="str">
        <f t="shared" si="0"/>
        <v/>
      </c>
      <c r="K35" s="69" t="str">
        <f t="shared" si="8"/>
        <v/>
      </c>
      <c r="L35" s="67" t="str">
        <f t="shared" si="9"/>
        <v/>
      </c>
      <c r="M35" s="50" t="str">
        <f t="shared" si="10"/>
        <v/>
      </c>
      <c r="N35" s="50" t="str">
        <f t="shared" si="11"/>
        <v/>
      </c>
      <c r="O35" s="50" t="str">
        <f t="shared" si="1"/>
        <v/>
      </c>
      <c r="P35" s="70" t="str">
        <f t="shared" si="12"/>
        <v/>
      </c>
      <c r="Q35" s="70" t="str">
        <f t="shared" si="13"/>
        <v/>
      </c>
      <c r="R35" s="69" t="str">
        <f t="shared" si="14"/>
        <v/>
      </c>
      <c r="S35" s="69" t="str">
        <f t="shared" si="15"/>
        <v/>
      </c>
      <c r="T35" s="69" t="str">
        <f t="shared" si="16"/>
        <v/>
      </c>
      <c r="U35" s="50" t="str">
        <f t="shared" si="2"/>
        <v/>
      </c>
      <c r="V35" s="49" t="str">
        <f t="shared" si="17"/>
        <v/>
      </c>
      <c r="W35" s="63" t="str">
        <f t="shared" si="18"/>
        <v/>
      </c>
    </row>
    <row r="36" spans="1:23" ht="13.5" customHeight="1">
      <c r="A36" s="41" t="str">
        <f>IF('Time Series Inputs'!A36="","",'Time Series Inputs'!A36)</f>
        <v/>
      </c>
      <c r="B36" s="72" t="str">
        <f>IF('Time Series Inputs'!B36="","",'Time Series Inputs'!B36)</f>
        <v/>
      </c>
      <c r="C36" s="72" t="str">
        <f>IF('Time Series Inputs'!C36="","",'Time Series Inputs'!C36)</f>
        <v/>
      </c>
      <c r="D36" s="50" t="str">
        <f>IF(A36="","",'Apply Constraints'!A36)</f>
        <v/>
      </c>
      <c r="E36" s="71" t="str">
        <f t="shared" si="3"/>
        <v/>
      </c>
      <c r="F36" s="65" t="str">
        <f t="shared" si="4"/>
        <v/>
      </c>
      <c r="G36" s="65" t="str">
        <f t="shared" si="5"/>
        <v/>
      </c>
      <c r="H36" s="66" t="str">
        <f t="shared" si="6"/>
        <v/>
      </c>
      <c r="I36" s="67" t="str">
        <f t="shared" si="7"/>
        <v/>
      </c>
      <c r="J36" s="68" t="str">
        <f t="shared" si="0"/>
        <v/>
      </c>
      <c r="K36" s="69" t="str">
        <f t="shared" si="8"/>
        <v/>
      </c>
      <c r="L36" s="67" t="str">
        <f t="shared" si="9"/>
        <v/>
      </c>
      <c r="M36" s="50" t="str">
        <f t="shared" si="10"/>
        <v/>
      </c>
      <c r="N36" s="50" t="str">
        <f t="shared" si="11"/>
        <v/>
      </c>
      <c r="O36" s="50" t="str">
        <f t="shared" si="1"/>
        <v/>
      </c>
      <c r="P36" s="70" t="str">
        <f t="shared" si="12"/>
        <v/>
      </c>
      <c r="Q36" s="70" t="str">
        <f t="shared" si="13"/>
        <v/>
      </c>
      <c r="R36" s="69" t="str">
        <f t="shared" si="14"/>
        <v/>
      </c>
      <c r="S36" s="69" t="str">
        <f t="shared" si="15"/>
        <v/>
      </c>
      <c r="T36" s="69" t="str">
        <f t="shared" si="16"/>
        <v/>
      </c>
      <c r="U36" s="50" t="str">
        <f t="shared" si="2"/>
        <v/>
      </c>
      <c r="V36" s="49" t="str">
        <f t="shared" si="17"/>
        <v/>
      </c>
      <c r="W36" s="63" t="str">
        <f t="shared" si="18"/>
        <v/>
      </c>
    </row>
    <row r="37" spans="1:23" ht="13.5" customHeight="1">
      <c r="A37" s="41" t="str">
        <f>IF('Time Series Inputs'!A37="","",'Time Series Inputs'!A37)</f>
        <v/>
      </c>
      <c r="B37" s="72" t="str">
        <f>IF('Time Series Inputs'!B37="","",'Time Series Inputs'!B37)</f>
        <v/>
      </c>
      <c r="C37" s="72" t="str">
        <f>IF('Time Series Inputs'!C37="","",'Time Series Inputs'!C37)</f>
        <v/>
      </c>
      <c r="D37" s="50" t="str">
        <f>IF(A37="","",'Apply Constraints'!A37)</f>
        <v/>
      </c>
      <c r="E37" s="71" t="str">
        <f t="shared" si="3"/>
        <v/>
      </c>
      <c r="F37" s="65" t="str">
        <f t="shared" si="4"/>
        <v/>
      </c>
      <c r="G37" s="65" t="str">
        <f t="shared" si="5"/>
        <v/>
      </c>
      <c r="H37" s="66" t="str">
        <f t="shared" si="6"/>
        <v/>
      </c>
      <c r="I37" s="67" t="str">
        <f t="shared" si="7"/>
        <v/>
      </c>
      <c r="J37" s="68" t="str">
        <f t="shared" si="0"/>
        <v/>
      </c>
      <c r="K37" s="69" t="str">
        <f t="shared" si="8"/>
        <v/>
      </c>
      <c r="L37" s="67" t="str">
        <f t="shared" si="9"/>
        <v/>
      </c>
      <c r="M37" s="50" t="str">
        <f t="shared" si="10"/>
        <v/>
      </c>
      <c r="N37" s="50" t="str">
        <f t="shared" si="11"/>
        <v/>
      </c>
      <c r="O37" s="50" t="str">
        <f t="shared" si="1"/>
        <v/>
      </c>
      <c r="P37" s="70" t="str">
        <f t="shared" si="12"/>
        <v/>
      </c>
      <c r="Q37" s="70" t="str">
        <f t="shared" si="13"/>
        <v/>
      </c>
      <c r="R37" s="69" t="str">
        <f t="shared" si="14"/>
        <v/>
      </c>
      <c r="S37" s="69" t="str">
        <f t="shared" si="15"/>
        <v/>
      </c>
      <c r="T37" s="69" t="str">
        <f t="shared" si="16"/>
        <v/>
      </c>
      <c r="U37" s="50" t="str">
        <f t="shared" si="2"/>
        <v/>
      </c>
      <c r="V37" s="49" t="str">
        <f t="shared" si="17"/>
        <v/>
      </c>
      <c r="W37" s="63" t="str">
        <f t="shared" si="18"/>
        <v/>
      </c>
    </row>
    <row r="38" spans="1:23" ht="13.5" customHeight="1">
      <c r="A38" s="41" t="str">
        <f>IF('Time Series Inputs'!A38="","",'Time Series Inputs'!A38)</f>
        <v/>
      </c>
      <c r="B38" s="72" t="str">
        <f>IF('Time Series Inputs'!B38="","",'Time Series Inputs'!B38)</f>
        <v/>
      </c>
      <c r="C38" s="72" t="str">
        <f>IF('Time Series Inputs'!C38="","",'Time Series Inputs'!C38)</f>
        <v/>
      </c>
      <c r="D38" s="50" t="str">
        <f>IF(A38="","",'Apply Constraints'!A38)</f>
        <v/>
      </c>
      <c r="E38" s="71" t="str">
        <f t="shared" si="3"/>
        <v/>
      </c>
      <c r="F38" s="65" t="str">
        <f t="shared" si="4"/>
        <v/>
      </c>
      <c r="G38" s="65" t="str">
        <f t="shared" si="5"/>
        <v/>
      </c>
      <c r="H38" s="66" t="str">
        <f t="shared" si="6"/>
        <v/>
      </c>
      <c r="I38" s="67" t="str">
        <f t="shared" si="7"/>
        <v/>
      </c>
      <c r="J38" s="68" t="str">
        <f t="shared" si="0"/>
        <v/>
      </c>
      <c r="K38" s="69" t="str">
        <f t="shared" si="8"/>
        <v/>
      </c>
      <c r="L38" s="67" t="str">
        <f t="shared" si="9"/>
        <v/>
      </c>
      <c r="M38" s="50" t="str">
        <f t="shared" si="10"/>
        <v/>
      </c>
      <c r="N38" s="50" t="str">
        <f t="shared" si="11"/>
        <v/>
      </c>
      <c r="O38" s="50" t="str">
        <f t="shared" si="1"/>
        <v/>
      </c>
      <c r="P38" s="70" t="str">
        <f t="shared" si="12"/>
        <v/>
      </c>
      <c r="Q38" s="70" t="str">
        <f t="shared" si="13"/>
        <v/>
      </c>
      <c r="R38" s="69" t="str">
        <f t="shared" si="14"/>
        <v/>
      </c>
      <c r="S38" s="69" t="str">
        <f t="shared" si="15"/>
        <v/>
      </c>
      <c r="T38" s="69" t="str">
        <f t="shared" si="16"/>
        <v/>
      </c>
      <c r="U38" s="50" t="str">
        <f t="shared" si="2"/>
        <v/>
      </c>
      <c r="V38" s="49" t="str">
        <f t="shared" si="17"/>
        <v/>
      </c>
      <c r="W38" s="63" t="str">
        <f t="shared" si="18"/>
        <v/>
      </c>
    </row>
    <row r="39" spans="1:23" ht="13.5" customHeight="1">
      <c r="A39" s="41" t="str">
        <f>IF('Time Series Inputs'!A39="","",'Time Series Inputs'!A39)</f>
        <v/>
      </c>
      <c r="B39" s="72" t="str">
        <f>IF('Time Series Inputs'!B39="","",'Time Series Inputs'!B39)</f>
        <v/>
      </c>
      <c r="C39" s="72" t="str">
        <f>IF('Time Series Inputs'!C39="","",'Time Series Inputs'!C39)</f>
        <v/>
      </c>
      <c r="D39" s="50" t="str">
        <f>IF(A39="","",'Apply Constraints'!A39)</f>
        <v/>
      </c>
      <c r="E39" s="71" t="str">
        <f t="shared" si="3"/>
        <v/>
      </c>
      <c r="F39" s="65" t="str">
        <f t="shared" si="4"/>
        <v/>
      </c>
      <c r="G39" s="65" t="str">
        <f t="shared" si="5"/>
        <v/>
      </c>
      <c r="H39" s="66" t="str">
        <f t="shared" si="6"/>
        <v/>
      </c>
      <c r="I39" s="67" t="str">
        <f t="shared" si="7"/>
        <v/>
      </c>
      <c r="J39" s="68" t="str">
        <f t="shared" si="0"/>
        <v/>
      </c>
      <c r="K39" s="69" t="str">
        <f t="shared" si="8"/>
        <v/>
      </c>
      <c r="L39" s="67" t="str">
        <f t="shared" si="9"/>
        <v/>
      </c>
      <c r="M39" s="50" t="str">
        <f t="shared" si="10"/>
        <v/>
      </c>
      <c r="N39" s="50" t="str">
        <f t="shared" si="11"/>
        <v/>
      </c>
      <c r="O39" s="50" t="str">
        <f t="shared" si="1"/>
        <v/>
      </c>
      <c r="P39" s="70" t="str">
        <f t="shared" si="12"/>
        <v/>
      </c>
      <c r="Q39" s="70" t="str">
        <f t="shared" si="13"/>
        <v/>
      </c>
      <c r="R39" s="69" t="str">
        <f t="shared" si="14"/>
        <v/>
      </c>
      <c r="S39" s="69" t="str">
        <f t="shared" si="15"/>
        <v/>
      </c>
      <c r="T39" s="69" t="str">
        <f t="shared" si="16"/>
        <v/>
      </c>
      <c r="U39" s="50" t="str">
        <f t="shared" si="2"/>
        <v/>
      </c>
      <c r="V39" s="49" t="str">
        <f t="shared" si="17"/>
        <v/>
      </c>
      <c r="W39" s="63" t="str">
        <f t="shared" si="18"/>
        <v/>
      </c>
    </row>
    <row r="40" spans="1:23" ht="13.5" customHeight="1">
      <c r="A40" s="41" t="str">
        <f>IF('Time Series Inputs'!A40="","",'Time Series Inputs'!A40)</f>
        <v/>
      </c>
      <c r="B40" s="72" t="str">
        <f>IF('Time Series Inputs'!B40="","",'Time Series Inputs'!B40)</f>
        <v/>
      </c>
      <c r="C40" s="72" t="str">
        <f>IF('Time Series Inputs'!C40="","",'Time Series Inputs'!C40)</f>
        <v/>
      </c>
      <c r="D40" s="50" t="str">
        <f>IF(A40="","",'Apply Constraints'!A40)</f>
        <v/>
      </c>
      <c r="E40" s="71" t="str">
        <f t="shared" si="3"/>
        <v/>
      </c>
      <c r="F40" s="65" t="str">
        <f t="shared" si="4"/>
        <v/>
      </c>
      <c r="G40" s="65" t="str">
        <f t="shared" si="5"/>
        <v/>
      </c>
      <c r="H40" s="66" t="str">
        <f t="shared" si="6"/>
        <v/>
      </c>
      <c r="I40" s="67" t="str">
        <f t="shared" si="7"/>
        <v/>
      </c>
      <c r="J40" s="68" t="str">
        <f t="shared" si="0"/>
        <v/>
      </c>
      <c r="K40" s="69" t="str">
        <f t="shared" si="8"/>
        <v/>
      </c>
      <c r="L40" s="67" t="str">
        <f t="shared" si="9"/>
        <v/>
      </c>
      <c r="M40" s="50" t="str">
        <f t="shared" si="10"/>
        <v/>
      </c>
      <c r="N40" s="50" t="str">
        <f t="shared" si="11"/>
        <v/>
      </c>
      <c r="O40" s="50" t="str">
        <f t="shared" si="1"/>
        <v/>
      </c>
      <c r="P40" s="70" t="str">
        <f t="shared" si="12"/>
        <v/>
      </c>
      <c r="Q40" s="70" t="str">
        <f t="shared" si="13"/>
        <v/>
      </c>
      <c r="R40" s="69" t="str">
        <f t="shared" si="14"/>
        <v/>
      </c>
      <c r="S40" s="69" t="str">
        <f t="shared" si="15"/>
        <v/>
      </c>
      <c r="T40" s="69" t="str">
        <f t="shared" si="16"/>
        <v/>
      </c>
      <c r="U40" s="50" t="str">
        <f t="shared" si="2"/>
        <v/>
      </c>
      <c r="V40" s="49" t="str">
        <f t="shared" si="17"/>
        <v/>
      </c>
      <c r="W40" s="63" t="str">
        <f t="shared" si="18"/>
        <v/>
      </c>
    </row>
    <row r="41" spans="1:23" ht="13.5" customHeight="1">
      <c r="A41" s="41" t="str">
        <f>IF('Time Series Inputs'!A41="","",'Time Series Inputs'!A41)</f>
        <v/>
      </c>
      <c r="B41" s="72" t="str">
        <f>IF('Time Series Inputs'!B41="","",'Time Series Inputs'!B41)</f>
        <v/>
      </c>
      <c r="C41" s="72" t="str">
        <f>IF('Time Series Inputs'!C41="","",'Time Series Inputs'!C41)</f>
        <v/>
      </c>
      <c r="D41" s="50" t="str">
        <f>IF(A41="","",'Apply Constraints'!A41)</f>
        <v/>
      </c>
      <c r="E41" s="71" t="str">
        <f t="shared" si="3"/>
        <v/>
      </c>
      <c r="F41" s="65" t="str">
        <f t="shared" si="4"/>
        <v/>
      </c>
      <c r="G41" s="65" t="str">
        <f t="shared" si="5"/>
        <v/>
      </c>
      <c r="H41" s="66" t="str">
        <f t="shared" si="6"/>
        <v/>
      </c>
      <c r="I41" s="67" t="str">
        <f t="shared" si="7"/>
        <v/>
      </c>
      <c r="J41" s="68" t="str">
        <f t="shared" si="0"/>
        <v/>
      </c>
      <c r="K41" s="69" t="str">
        <f t="shared" si="8"/>
        <v/>
      </c>
      <c r="L41" s="67" t="str">
        <f t="shared" si="9"/>
        <v/>
      </c>
      <c r="M41" s="50" t="str">
        <f t="shared" si="10"/>
        <v/>
      </c>
      <c r="N41" s="50" t="str">
        <f t="shared" si="11"/>
        <v/>
      </c>
      <c r="O41" s="50" t="str">
        <f t="shared" si="1"/>
        <v/>
      </c>
      <c r="P41" s="70" t="str">
        <f t="shared" si="12"/>
        <v/>
      </c>
      <c r="Q41" s="70" t="str">
        <f t="shared" si="13"/>
        <v/>
      </c>
      <c r="R41" s="69" t="str">
        <f t="shared" si="14"/>
        <v/>
      </c>
      <c r="S41" s="69" t="str">
        <f t="shared" si="15"/>
        <v/>
      </c>
      <c r="T41" s="69" t="str">
        <f t="shared" si="16"/>
        <v/>
      </c>
      <c r="U41" s="50" t="str">
        <f t="shared" si="2"/>
        <v/>
      </c>
      <c r="V41" s="49" t="str">
        <f t="shared" si="17"/>
        <v/>
      </c>
      <c r="W41" s="63" t="str">
        <f t="shared" si="18"/>
        <v/>
      </c>
    </row>
    <row r="42" spans="1:23" ht="13.5" customHeight="1">
      <c r="A42" s="41" t="str">
        <f>IF('Time Series Inputs'!A42="","",'Time Series Inputs'!A42)</f>
        <v/>
      </c>
      <c r="B42" s="72" t="str">
        <f>IF('Time Series Inputs'!B42="","",'Time Series Inputs'!B42)</f>
        <v/>
      </c>
      <c r="C42" s="72" t="str">
        <f>IF('Time Series Inputs'!C42="","",'Time Series Inputs'!C42)</f>
        <v/>
      </c>
      <c r="D42" s="50" t="str">
        <f>IF(A42="","",'Apply Constraints'!A42)</f>
        <v/>
      </c>
      <c r="E42" s="71" t="str">
        <f t="shared" si="3"/>
        <v/>
      </c>
      <c r="F42" s="65" t="str">
        <f t="shared" si="4"/>
        <v/>
      </c>
      <c r="G42" s="65" t="str">
        <f t="shared" si="5"/>
        <v/>
      </c>
      <c r="H42" s="66" t="str">
        <f t="shared" si="6"/>
        <v/>
      </c>
      <c r="I42" s="67" t="str">
        <f t="shared" si="7"/>
        <v/>
      </c>
      <c r="J42" s="68" t="str">
        <f t="shared" si="0"/>
        <v/>
      </c>
      <c r="K42" s="69" t="str">
        <f t="shared" si="8"/>
        <v/>
      </c>
      <c r="L42" s="67" t="str">
        <f t="shared" si="9"/>
        <v/>
      </c>
      <c r="M42" s="50" t="str">
        <f t="shared" si="10"/>
        <v/>
      </c>
      <c r="N42" s="50" t="str">
        <f t="shared" si="11"/>
        <v/>
      </c>
      <c r="O42" s="50" t="str">
        <f t="shared" si="1"/>
        <v/>
      </c>
      <c r="P42" s="70" t="str">
        <f t="shared" si="12"/>
        <v/>
      </c>
      <c r="Q42" s="70" t="str">
        <f t="shared" si="13"/>
        <v/>
      </c>
      <c r="R42" s="69" t="str">
        <f t="shared" si="14"/>
        <v/>
      </c>
      <c r="S42" s="69" t="str">
        <f t="shared" si="15"/>
        <v/>
      </c>
      <c r="T42" s="69" t="str">
        <f t="shared" si="16"/>
        <v/>
      </c>
      <c r="U42" s="50" t="str">
        <f t="shared" si="2"/>
        <v/>
      </c>
      <c r="V42" s="49" t="str">
        <f t="shared" si="17"/>
        <v/>
      </c>
      <c r="W42" s="63" t="str">
        <f t="shared" si="18"/>
        <v/>
      </c>
    </row>
    <row r="43" spans="1:23" ht="13.5" customHeight="1">
      <c r="A43" s="41" t="str">
        <f>IF('Time Series Inputs'!A43="","",'Time Series Inputs'!A43)</f>
        <v/>
      </c>
      <c r="B43" s="72" t="str">
        <f>IF('Time Series Inputs'!B43="","",'Time Series Inputs'!B43)</f>
        <v/>
      </c>
      <c r="C43" s="72" t="str">
        <f>IF('Time Series Inputs'!C43="","",'Time Series Inputs'!C43)</f>
        <v/>
      </c>
      <c r="D43" s="50" t="str">
        <f>IF(A43="","",'Apply Constraints'!A43)</f>
        <v/>
      </c>
      <c r="E43" s="71" t="str">
        <f t="shared" si="3"/>
        <v/>
      </c>
      <c r="F43" s="65" t="str">
        <f t="shared" si="4"/>
        <v/>
      </c>
      <c r="G43" s="65" t="str">
        <f t="shared" si="5"/>
        <v/>
      </c>
      <c r="H43" s="66" t="str">
        <f t="shared" si="6"/>
        <v/>
      </c>
      <c r="I43" s="67" t="str">
        <f t="shared" si="7"/>
        <v/>
      </c>
      <c r="J43" s="68" t="str">
        <f t="shared" si="0"/>
        <v/>
      </c>
      <c r="K43" s="69" t="str">
        <f t="shared" si="8"/>
        <v/>
      </c>
      <c r="L43" s="67" t="str">
        <f t="shared" si="9"/>
        <v/>
      </c>
      <c r="M43" s="50" t="str">
        <f t="shared" si="10"/>
        <v/>
      </c>
      <c r="N43" s="50" t="str">
        <f t="shared" si="11"/>
        <v/>
      </c>
      <c r="O43" s="50" t="str">
        <f t="shared" si="1"/>
        <v/>
      </c>
      <c r="P43" s="70" t="str">
        <f t="shared" si="12"/>
        <v/>
      </c>
      <c r="Q43" s="70" t="str">
        <f t="shared" si="13"/>
        <v/>
      </c>
      <c r="R43" s="69" t="str">
        <f t="shared" si="14"/>
        <v/>
      </c>
      <c r="S43" s="69" t="str">
        <f t="shared" si="15"/>
        <v/>
      </c>
      <c r="T43" s="69" t="str">
        <f t="shared" si="16"/>
        <v/>
      </c>
      <c r="U43" s="50" t="str">
        <f t="shared" si="2"/>
        <v/>
      </c>
      <c r="V43" s="49" t="str">
        <f t="shared" si="17"/>
        <v/>
      </c>
      <c r="W43" s="63" t="str">
        <f t="shared" si="18"/>
        <v/>
      </c>
    </row>
    <row r="44" spans="1:23" ht="13.5" customHeight="1">
      <c r="A44" s="41" t="str">
        <f>IF('Time Series Inputs'!A44="","",'Time Series Inputs'!A44)</f>
        <v/>
      </c>
      <c r="B44" s="72" t="str">
        <f>IF('Time Series Inputs'!B44="","",'Time Series Inputs'!B44)</f>
        <v/>
      </c>
      <c r="C44" s="72" t="str">
        <f>IF('Time Series Inputs'!C44="","",'Time Series Inputs'!C44)</f>
        <v/>
      </c>
      <c r="D44" s="50" t="str">
        <f>IF(A44="","",'Apply Constraints'!A44)</f>
        <v/>
      </c>
      <c r="E44" s="71" t="str">
        <f t="shared" si="3"/>
        <v/>
      </c>
      <c r="F44" s="65" t="str">
        <f t="shared" si="4"/>
        <v/>
      </c>
      <c r="G44" s="65" t="str">
        <f t="shared" si="5"/>
        <v/>
      </c>
      <c r="H44" s="66" t="str">
        <f t="shared" si="6"/>
        <v/>
      </c>
      <c r="I44" s="67" t="str">
        <f t="shared" si="7"/>
        <v/>
      </c>
      <c r="J44" s="68" t="str">
        <f t="shared" si="0"/>
        <v/>
      </c>
      <c r="K44" s="69" t="str">
        <f t="shared" si="8"/>
        <v/>
      </c>
      <c r="L44" s="67" t="str">
        <f t="shared" si="9"/>
        <v/>
      </c>
      <c r="M44" s="50" t="str">
        <f t="shared" si="10"/>
        <v/>
      </c>
      <c r="N44" s="50" t="str">
        <f t="shared" si="11"/>
        <v/>
      </c>
      <c r="O44" s="50" t="str">
        <f t="shared" si="1"/>
        <v/>
      </c>
      <c r="P44" s="70" t="str">
        <f t="shared" si="12"/>
        <v/>
      </c>
      <c r="Q44" s="70" t="str">
        <f t="shared" si="13"/>
        <v/>
      </c>
      <c r="R44" s="69" t="str">
        <f t="shared" si="14"/>
        <v/>
      </c>
      <c r="S44" s="69" t="str">
        <f t="shared" si="15"/>
        <v/>
      </c>
      <c r="T44" s="69" t="str">
        <f t="shared" si="16"/>
        <v/>
      </c>
      <c r="U44" s="50" t="str">
        <f t="shared" si="2"/>
        <v/>
      </c>
      <c r="V44" s="49" t="str">
        <f t="shared" si="17"/>
        <v/>
      </c>
      <c r="W44" s="63" t="str">
        <f t="shared" si="18"/>
        <v/>
      </c>
    </row>
    <row r="45" spans="1:23" ht="13.5" customHeight="1">
      <c r="A45" s="41" t="str">
        <f>IF('Time Series Inputs'!A45="","",'Time Series Inputs'!A45)</f>
        <v/>
      </c>
      <c r="B45" s="72" t="str">
        <f>IF('Time Series Inputs'!B45="","",'Time Series Inputs'!B45)</f>
        <v/>
      </c>
      <c r="C45" s="72" t="str">
        <f>IF('Time Series Inputs'!C45="","",'Time Series Inputs'!C45)</f>
        <v/>
      </c>
      <c r="D45" s="50" t="str">
        <f>IF(A45="","",'Apply Constraints'!A45)</f>
        <v/>
      </c>
      <c r="E45" s="71" t="str">
        <f t="shared" si="3"/>
        <v/>
      </c>
      <c r="F45" s="65" t="str">
        <f t="shared" si="4"/>
        <v/>
      </c>
      <c r="G45" s="65" t="str">
        <f t="shared" si="5"/>
        <v/>
      </c>
      <c r="H45" s="66" t="str">
        <f t="shared" si="6"/>
        <v/>
      </c>
      <c r="I45" s="67" t="str">
        <f t="shared" si="7"/>
        <v/>
      </c>
      <c r="J45" s="68" t="str">
        <f t="shared" si="0"/>
        <v/>
      </c>
      <c r="K45" s="69" t="str">
        <f t="shared" si="8"/>
        <v/>
      </c>
      <c r="L45" s="67" t="str">
        <f t="shared" si="9"/>
        <v/>
      </c>
      <c r="M45" s="50" t="str">
        <f t="shared" si="10"/>
        <v/>
      </c>
      <c r="N45" s="50" t="str">
        <f t="shared" si="11"/>
        <v/>
      </c>
      <c r="O45" s="50" t="str">
        <f t="shared" si="1"/>
        <v/>
      </c>
      <c r="P45" s="70" t="str">
        <f t="shared" si="12"/>
        <v/>
      </c>
      <c r="Q45" s="70" t="str">
        <f t="shared" si="13"/>
        <v/>
      </c>
      <c r="R45" s="69" t="str">
        <f t="shared" si="14"/>
        <v/>
      </c>
      <c r="S45" s="69" t="str">
        <f t="shared" si="15"/>
        <v/>
      </c>
      <c r="T45" s="69" t="str">
        <f t="shared" si="16"/>
        <v/>
      </c>
      <c r="U45" s="50" t="str">
        <f t="shared" si="2"/>
        <v/>
      </c>
      <c r="V45" s="49" t="str">
        <f t="shared" si="17"/>
        <v/>
      </c>
      <c r="W45" s="63" t="str">
        <f t="shared" si="18"/>
        <v/>
      </c>
    </row>
    <row r="46" spans="1:23" ht="13.5" customHeight="1">
      <c r="A46" s="41" t="str">
        <f>IF('Time Series Inputs'!A46="","",'Time Series Inputs'!A46)</f>
        <v/>
      </c>
      <c r="B46" s="72" t="str">
        <f>IF('Time Series Inputs'!B46="","",'Time Series Inputs'!B46)</f>
        <v/>
      </c>
      <c r="C46" s="72" t="str">
        <f>IF('Time Series Inputs'!C46="","",'Time Series Inputs'!C46)</f>
        <v/>
      </c>
      <c r="D46" s="50" t="str">
        <f>IF(A46="","",'Apply Constraints'!A46)</f>
        <v/>
      </c>
      <c r="E46" s="71" t="str">
        <f t="shared" si="3"/>
        <v/>
      </c>
      <c r="F46" s="65" t="str">
        <f t="shared" si="4"/>
        <v/>
      </c>
      <c r="G46" s="65" t="str">
        <f t="shared" si="5"/>
        <v/>
      </c>
      <c r="H46" s="66" t="str">
        <f t="shared" si="6"/>
        <v/>
      </c>
      <c r="I46" s="67" t="str">
        <f t="shared" si="7"/>
        <v/>
      </c>
      <c r="J46" s="68" t="str">
        <f t="shared" si="0"/>
        <v/>
      </c>
      <c r="K46" s="69" t="str">
        <f t="shared" si="8"/>
        <v/>
      </c>
      <c r="L46" s="67" t="str">
        <f t="shared" si="9"/>
        <v/>
      </c>
      <c r="M46" s="50" t="str">
        <f t="shared" si="10"/>
        <v/>
      </c>
      <c r="N46" s="50" t="str">
        <f t="shared" si="11"/>
        <v/>
      </c>
      <c r="O46" s="50" t="str">
        <f t="shared" si="1"/>
        <v/>
      </c>
      <c r="P46" s="70" t="str">
        <f t="shared" si="12"/>
        <v/>
      </c>
      <c r="Q46" s="70" t="str">
        <f t="shared" si="13"/>
        <v/>
      </c>
      <c r="R46" s="69" t="str">
        <f t="shared" si="14"/>
        <v/>
      </c>
      <c r="S46" s="69" t="str">
        <f t="shared" si="15"/>
        <v/>
      </c>
      <c r="T46" s="69" t="str">
        <f t="shared" si="16"/>
        <v/>
      </c>
      <c r="U46" s="50" t="str">
        <f t="shared" si="2"/>
        <v/>
      </c>
      <c r="V46" s="49" t="str">
        <f t="shared" si="17"/>
        <v/>
      </c>
      <c r="W46" s="63" t="str">
        <f t="shared" si="18"/>
        <v/>
      </c>
    </row>
    <row r="47" spans="1:23" ht="13.5" customHeight="1">
      <c r="A47" s="41" t="str">
        <f>IF('Time Series Inputs'!A47="","",'Time Series Inputs'!A47)</f>
        <v/>
      </c>
      <c r="B47" s="72" t="str">
        <f>IF('Time Series Inputs'!B47="","",'Time Series Inputs'!B47)</f>
        <v/>
      </c>
      <c r="C47" s="72" t="str">
        <f>IF('Time Series Inputs'!C47="","",'Time Series Inputs'!C47)</f>
        <v/>
      </c>
      <c r="D47" s="50" t="str">
        <f>IF(A47="","",'Apply Constraints'!A47)</f>
        <v/>
      </c>
      <c r="E47" s="71" t="str">
        <f t="shared" si="3"/>
        <v/>
      </c>
      <c r="F47" s="65" t="str">
        <f t="shared" si="4"/>
        <v/>
      </c>
      <c r="G47" s="65" t="str">
        <f t="shared" si="5"/>
        <v/>
      </c>
      <c r="H47" s="66" t="str">
        <f t="shared" si="6"/>
        <v/>
      </c>
      <c r="I47" s="67" t="str">
        <f t="shared" si="7"/>
        <v/>
      </c>
      <c r="J47" s="68" t="str">
        <f t="shared" si="0"/>
        <v/>
      </c>
      <c r="K47" s="69" t="str">
        <f t="shared" si="8"/>
        <v/>
      </c>
      <c r="L47" s="67" t="str">
        <f t="shared" si="9"/>
        <v/>
      </c>
      <c r="M47" s="50" t="str">
        <f t="shared" si="10"/>
        <v/>
      </c>
      <c r="N47" s="50" t="str">
        <f t="shared" si="11"/>
        <v/>
      </c>
      <c r="O47" s="50" t="str">
        <f t="shared" si="1"/>
        <v/>
      </c>
      <c r="P47" s="70" t="str">
        <f t="shared" si="12"/>
        <v/>
      </c>
      <c r="Q47" s="70" t="str">
        <f t="shared" si="13"/>
        <v/>
      </c>
      <c r="R47" s="69" t="str">
        <f t="shared" si="14"/>
        <v/>
      </c>
      <c r="S47" s="69" t="str">
        <f t="shared" si="15"/>
        <v/>
      </c>
      <c r="T47" s="69" t="str">
        <f t="shared" si="16"/>
        <v/>
      </c>
      <c r="U47" s="50" t="str">
        <f t="shared" si="2"/>
        <v/>
      </c>
      <c r="V47" s="49" t="str">
        <f t="shared" si="17"/>
        <v/>
      </c>
      <c r="W47" s="63" t="str">
        <f t="shared" si="18"/>
        <v/>
      </c>
    </row>
    <row r="48" spans="1:23" ht="13.5" customHeight="1">
      <c r="A48" s="41" t="str">
        <f>IF('Time Series Inputs'!A48="","",'Time Series Inputs'!A48)</f>
        <v/>
      </c>
      <c r="B48" s="72" t="str">
        <f>IF('Time Series Inputs'!B48="","",'Time Series Inputs'!B48)</f>
        <v/>
      </c>
      <c r="C48" s="72" t="str">
        <f>IF('Time Series Inputs'!C48="","",'Time Series Inputs'!C48)</f>
        <v/>
      </c>
      <c r="D48" s="50" t="str">
        <f>IF(A48="","",'Apply Constraints'!A48)</f>
        <v/>
      </c>
      <c r="E48" s="71" t="str">
        <f t="shared" si="3"/>
        <v/>
      </c>
      <c r="F48" s="65" t="str">
        <f t="shared" si="4"/>
        <v/>
      </c>
      <c r="G48" s="65" t="str">
        <f t="shared" si="5"/>
        <v/>
      </c>
      <c r="H48" s="66" t="str">
        <f t="shared" si="6"/>
        <v/>
      </c>
      <c r="I48" s="67" t="str">
        <f t="shared" si="7"/>
        <v/>
      </c>
      <c r="J48" s="68" t="str">
        <f t="shared" si="0"/>
        <v/>
      </c>
      <c r="K48" s="69" t="str">
        <f t="shared" si="8"/>
        <v/>
      </c>
      <c r="L48" s="67" t="str">
        <f t="shared" si="9"/>
        <v/>
      </c>
      <c r="M48" s="50" t="str">
        <f t="shared" si="10"/>
        <v/>
      </c>
      <c r="N48" s="50" t="str">
        <f t="shared" si="11"/>
        <v/>
      </c>
      <c r="O48" s="50" t="str">
        <f t="shared" si="1"/>
        <v/>
      </c>
      <c r="P48" s="70" t="str">
        <f t="shared" si="12"/>
        <v/>
      </c>
      <c r="Q48" s="70" t="str">
        <f t="shared" si="13"/>
        <v/>
      </c>
      <c r="R48" s="69" t="str">
        <f t="shared" si="14"/>
        <v/>
      </c>
      <c r="S48" s="69" t="str">
        <f t="shared" si="15"/>
        <v/>
      </c>
      <c r="T48" s="69" t="str">
        <f t="shared" si="16"/>
        <v/>
      </c>
      <c r="U48" s="50" t="str">
        <f t="shared" si="2"/>
        <v/>
      </c>
      <c r="V48" s="49" t="str">
        <f t="shared" si="17"/>
        <v/>
      </c>
      <c r="W48" s="63" t="str">
        <f t="shared" si="18"/>
        <v/>
      </c>
    </row>
    <row r="49" spans="1:23" ht="13.5" customHeight="1">
      <c r="A49" s="41" t="str">
        <f>IF('Time Series Inputs'!A49="","",'Time Series Inputs'!A49)</f>
        <v/>
      </c>
      <c r="B49" s="72" t="str">
        <f>IF('Time Series Inputs'!B49="","",'Time Series Inputs'!B49)</f>
        <v/>
      </c>
      <c r="C49" s="72" t="str">
        <f>IF('Time Series Inputs'!C49="","",'Time Series Inputs'!C49)</f>
        <v/>
      </c>
      <c r="D49" s="50" t="str">
        <f>IF(A49="","",'Apply Constraints'!A49)</f>
        <v/>
      </c>
      <c r="E49" s="71" t="str">
        <f t="shared" si="3"/>
        <v/>
      </c>
      <c r="F49" s="65" t="str">
        <f t="shared" si="4"/>
        <v/>
      </c>
      <c r="G49" s="65" t="str">
        <f t="shared" si="5"/>
        <v/>
      </c>
      <c r="H49" s="66" t="str">
        <f t="shared" si="6"/>
        <v/>
      </c>
      <c r="I49" s="67" t="str">
        <f t="shared" si="7"/>
        <v/>
      </c>
      <c r="J49" s="68" t="str">
        <f t="shared" si="0"/>
        <v/>
      </c>
      <c r="K49" s="69" t="str">
        <f t="shared" si="8"/>
        <v/>
      </c>
      <c r="L49" s="67" t="str">
        <f t="shared" si="9"/>
        <v/>
      </c>
      <c r="M49" s="50" t="str">
        <f t="shared" si="10"/>
        <v/>
      </c>
      <c r="N49" s="50" t="str">
        <f t="shared" si="11"/>
        <v/>
      </c>
      <c r="O49" s="50" t="str">
        <f t="shared" si="1"/>
        <v/>
      </c>
      <c r="P49" s="70" t="str">
        <f t="shared" si="12"/>
        <v/>
      </c>
      <c r="Q49" s="70" t="str">
        <f t="shared" si="13"/>
        <v/>
      </c>
      <c r="R49" s="69" t="str">
        <f t="shared" si="14"/>
        <v/>
      </c>
      <c r="S49" s="69" t="str">
        <f t="shared" si="15"/>
        <v/>
      </c>
      <c r="T49" s="69" t="str">
        <f t="shared" si="16"/>
        <v/>
      </c>
      <c r="U49" s="50" t="str">
        <f t="shared" si="2"/>
        <v/>
      </c>
      <c r="V49" s="49" t="str">
        <f t="shared" si="17"/>
        <v/>
      </c>
      <c r="W49" s="63" t="str">
        <f t="shared" si="18"/>
        <v/>
      </c>
    </row>
    <row r="50" spans="1:23" ht="13.5" customHeight="1">
      <c r="A50" s="41" t="str">
        <f>IF('Time Series Inputs'!A50="","",'Time Series Inputs'!A50)</f>
        <v/>
      </c>
      <c r="B50" s="72" t="str">
        <f>IF('Time Series Inputs'!B50="","",'Time Series Inputs'!B50)</f>
        <v/>
      </c>
      <c r="C50" s="72" t="str">
        <f>IF('Time Series Inputs'!C50="","",'Time Series Inputs'!C50)</f>
        <v/>
      </c>
      <c r="D50" s="50" t="str">
        <f>IF(A50="","",'Apply Constraints'!A50)</f>
        <v/>
      </c>
      <c r="E50" s="71" t="str">
        <f t="shared" si="3"/>
        <v/>
      </c>
      <c r="F50" s="65" t="str">
        <f t="shared" si="4"/>
        <v/>
      </c>
      <c r="G50" s="65" t="str">
        <f t="shared" si="5"/>
        <v/>
      </c>
      <c r="H50" s="66" t="str">
        <f t="shared" si="6"/>
        <v/>
      </c>
      <c r="I50" s="67" t="str">
        <f t="shared" si="7"/>
        <v/>
      </c>
      <c r="J50" s="68" t="str">
        <f t="shared" si="0"/>
        <v/>
      </c>
      <c r="K50" s="69" t="str">
        <f t="shared" si="8"/>
        <v/>
      </c>
      <c r="L50" s="67" t="str">
        <f t="shared" si="9"/>
        <v/>
      </c>
      <c r="M50" s="50" t="str">
        <f t="shared" si="10"/>
        <v/>
      </c>
      <c r="N50" s="50" t="str">
        <f t="shared" si="11"/>
        <v/>
      </c>
      <c r="O50" s="50" t="str">
        <f t="shared" si="1"/>
        <v/>
      </c>
      <c r="P50" s="70" t="str">
        <f t="shared" si="12"/>
        <v/>
      </c>
      <c r="Q50" s="70" t="str">
        <f t="shared" si="13"/>
        <v/>
      </c>
      <c r="R50" s="69" t="str">
        <f t="shared" si="14"/>
        <v/>
      </c>
      <c r="S50" s="69" t="str">
        <f t="shared" si="15"/>
        <v/>
      </c>
      <c r="T50" s="69" t="str">
        <f t="shared" si="16"/>
        <v/>
      </c>
      <c r="U50" s="50" t="str">
        <f t="shared" si="2"/>
        <v/>
      </c>
      <c r="V50" s="49" t="str">
        <f t="shared" si="17"/>
        <v/>
      </c>
      <c r="W50" s="63" t="str">
        <f t="shared" si="18"/>
        <v/>
      </c>
    </row>
    <row r="51" spans="1:23" ht="13.5" customHeight="1">
      <c r="A51" s="41" t="str">
        <f>IF('Time Series Inputs'!A51="","",'Time Series Inputs'!A51)</f>
        <v/>
      </c>
      <c r="B51" s="72" t="str">
        <f>IF('Time Series Inputs'!B51="","",'Time Series Inputs'!B51)</f>
        <v/>
      </c>
      <c r="C51" s="72" t="str">
        <f>IF('Time Series Inputs'!C51="","",'Time Series Inputs'!C51)</f>
        <v/>
      </c>
      <c r="D51" s="50" t="str">
        <f>IF(A51="","",'Apply Constraints'!A51)</f>
        <v/>
      </c>
      <c r="E51" s="71" t="str">
        <f t="shared" si="3"/>
        <v/>
      </c>
      <c r="F51" s="65" t="str">
        <f t="shared" si="4"/>
        <v/>
      </c>
      <c r="G51" s="65" t="str">
        <f t="shared" si="5"/>
        <v/>
      </c>
      <c r="H51" s="66" t="str">
        <f t="shared" si="6"/>
        <v/>
      </c>
      <c r="I51" s="67" t="str">
        <f t="shared" si="7"/>
        <v/>
      </c>
      <c r="J51" s="68" t="str">
        <f t="shared" si="0"/>
        <v/>
      </c>
      <c r="K51" s="69" t="str">
        <f t="shared" si="8"/>
        <v/>
      </c>
      <c r="L51" s="67" t="str">
        <f t="shared" si="9"/>
        <v/>
      </c>
      <c r="M51" s="50" t="str">
        <f t="shared" si="10"/>
        <v/>
      </c>
      <c r="N51" s="50" t="str">
        <f t="shared" si="11"/>
        <v/>
      </c>
      <c r="O51" s="50" t="str">
        <f t="shared" si="1"/>
        <v/>
      </c>
      <c r="P51" s="70" t="str">
        <f t="shared" si="12"/>
        <v/>
      </c>
      <c r="Q51" s="70" t="str">
        <f t="shared" si="13"/>
        <v/>
      </c>
      <c r="R51" s="69" t="str">
        <f t="shared" si="14"/>
        <v/>
      </c>
      <c r="S51" s="69" t="str">
        <f t="shared" si="15"/>
        <v/>
      </c>
      <c r="T51" s="69" t="str">
        <f t="shared" si="16"/>
        <v/>
      </c>
      <c r="U51" s="50" t="str">
        <f t="shared" si="2"/>
        <v/>
      </c>
      <c r="V51" s="49" t="str">
        <f t="shared" si="17"/>
        <v/>
      </c>
      <c r="W51" s="63" t="str">
        <f t="shared" si="18"/>
        <v/>
      </c>
    </row>
    <row r="52" spans="1:23" ht="13.5" customHeight="1">
      <c r="A52" s="41" t="str">
        <f>IF('Time Series Inputs'!A52="","",'Time Series Inputs'!A52)</f>
        <v/>
      </c>
      <c r="B52" s="72" t="str">
        <f>IF('Time Series Inputs'!B52="","",'Time Series Inputs'!B52)</f>
        <v/>
      </c>
      <c r="C52" s="72" t="str">
        <f>IF('Time Series Inputs'!C52="","",'Time Series Inputs'!C52)</f>
        <v/>
      </c>
      <c r="D52" s="50" t="str">
        <f>IF(A52="","",'Apply Constraints'!A52)</f>
        <v/>
      </c>
      <c r="E52" s="71" t="str">
        <f t="shared" si="3"/>
        <v/>
      </c>
      <c r="F52" s="65" t="str">
        <f t="shared" si="4"/>
        <v/>
      </c>
      <c r="G52" s="65" t="str">
        <f t="shared" si="5"/>
        <v/>
      </c>
      <c r="H52" s="66" t="str">
        <f t="shared" si="6"/>
        <v/>
      </c>
      <c r="I52" s="67" t="str">
        <f t="shared" si="7"/>
        <v/>
      </c>
      <c r="J52" s="68" t="str">
        <f t="shared" si="0"/>
        <v/>
      </c>
      <c r="K52" s="69" t="str">
        <f t="shared" si="8"/>
        <v/>
      </c>
      <c r="L52" s="67" t="str">
        <f t="shared" si="9"/>
        <v/>
      </c>
      <c r="M52" s="50" t="str">
        <f t="shared" si="10"/>
        <v/>
      </c>
      <c r="N52" s="50" t="str">
        <f t="shared" si="11"/>
        <v/>
      </c>
      <c r="O52" s="50" t="str">
        <f t="shared" si="1"/>
        <v/>
      </c>
      <c r="P52" s="70" t="str">
        <f t="shared" si="12"/>
        <v/>
      </c>
      <c r="Q52" s="70" t="str">
        <f t="shared" si="13"/>
        <v/>
      </c>
      <c r="R52" s="69" t="str">
        <f t="shared" si="14"/>
        <v/>
      </c>
      <c r="S52" s="69" t="str">
        <f t="shared" si="15"/>
        <v/>
      </c>
      <c r="T52" s="69" t="str">
        <f t="shared" si="16"/>
        <v/>
      </c>
      <c r="U52" s="50" t="str">
        <f t="shared" si="2"/>
        <v/>
      </c>
      <c r="V52" s="49" t="str">
        <f t="shared" si="17"/>
        <v/>
      </c>
      <c r="W52" s="63" t="str">
        <f t="shared" si="18"/>
        <v/>
      </c>
    </row>
    <row r="53" spans="1:23" ht="13.5" customHeight="1">
      <c r="A53" s="41" t="str">
        <f>IF('Time Series Inputs'!A53="","",'Time Series Inputs'!A53)</f>
        <v/>
      </c>
      <c r="B53" s="72" t="str">
        <f>IF('Time Series Inputs'!B53="","",'Time Series Inputs'!B53)</f>
        <v/>
      </c>
      <c r="C53" s="72" t="str">
        <f>IF('Time Series Inputs'!C53="","",'Time Series Inputs'!C53)</f>
        <v/>
      </c>
      <c r="D53" s="50" t="str">
        <f>IF(A53="","",'Apply Constraints'!A53)</f>
        <v/>
      </c>
      <c r="E53" s="71" t="str">
        <f t="shared" si="3"/>
        <v/>
      </c>
      <c r="F53" s="65" t="str">
        <f t="shared" si="4"/>
        <v/>
      </c>
      <c r="G53" s="65" t="str">
        <f t="shared" si="5"/>
        <v/>
      </c>
      <c r="H53" s="66" t="str">
        <f t="shared" si="6"/>
        <v/>
      </c>
      <c r="I53" s="67" t="str">
        <f t="shared" si="7"/>
        <v/>
      </c>
      <c r="J53" s="68" t="str">
        <f t="shared" si="0"/>
        <v/>
      </c>
      <c r="K53" s="69" t="str">
        <f t="shared" si="8"/>
        <v/>
      </c>
      <c r="L53" s="67" t="str">
        <f t="shared" si="9"/>
        <v/>
      </c>
      <c r="M53" s="50" t="str">
        <f t="shared" si="10"/>
        <v/>
      </c>
      <c r="N53" s="50" t="str">
        <f t="shared" si="11"/>
        <v/>
      </c>
      <c r="O53" s="50" t="str">
        <f t="shared" si="1"/>
        <v/>
      </c>
      <c r="P53" s="70" t="str">
        <f t="shared" si="12"/>
        <v/>
      </c>
      <c r="Q53" s="70" t="str">
        <f t="shared" si="13"/>
        <v/>
      </c>
      <c r="R53" s="69" t="str">
        <f t="shared" si="14"/>
        <v/>
      </c>
      <c r="S53" s="69" t="str">
        <f t="shared" si="15"/>
        <v/>
      </c>
      <c r="T53" s="69" t="str">
        <f t="shared" si="16"/>
        <v/>
      </c>
      <c r="U53" s="50" t="str">
        <f t="shared" si="2"/>
        <v/>
      </c>
      <c r="V53" s="49" t="str">
        <f t="shared" si="17"/>
        <v/>
      </c>
      <c r="W53" s="63" t="str">
        <f t="shared" si="18"/>
        <v/>
      </c>
    </row>
    <row r="54" spans="1:23" ht="13.5" customHeight="1">
      <c r="A54" s="41" t="str">
        <f>IF('Time Series Inputs'!A54="","",'Time Series Inputs'!A54)</f>
        <v/>
      </c>
      <c r="B54" s="72" t="str">
        <f>IF('Time Series Inputs'!B54="","",'Time Series Inputs'!B54)</f>
        <v/>
      </c>
      <c r="C54" s="72" t="str">
        <f>IF('Time Series Inputs'!C54="","",'Time Series Inputs'!C54)</f>
        <v/>
      </c>
      <c r="D54" s="50" t="str">
        <f>IF(A54="","",'Apply Constraints'!A54)</f>
        <v/>
      </c>
      <c r="E54" s="71" t="str">
        <f t="shared" si="3"/>
        <v/>
      </c>
      <c r="F54" s="65" t="str">
        <f t="shared" si="4"/>
        <v/>
      </c>
      <c r="G54" s="65" t="str">
        <f t="shared" si="5"/>
        <v/>
      </c>
      <c r="H54" s="66" t="str">
        <f t="shared" si="6"/>
        <v/>
      </c>
      <c r="I54" s="67" t="str">
        <f t="shared" si="7"/>
        <v/>
      </c>
      <c r="J54" s="68" t="str">
        <f t="shared" si="0"/>
        <v/>
      </c>
      <c r="K54" s="69" t="str">
        <f t="shared" si="8"/>
        <v/>
      </c>
      <c r="L54" s="67" t="str">
        <f t="shared" si="9"/>
        <v/>
      </c>
      <c r="M54" s="50" t="str">
        <f t="shared" si="10"/>
        <v/>
      </c>
      <c r="N54" s="50" t="str">
        <f t="shared" si="11"/>
        <v/>
      </c>
      <c r="O54" s="50" t="str">
        <f t="shared" si="1"/>
        <v/>
      </c>
      <c r="P54" s="70" t="str">
        <f t="shared" si="12"/>
        <v/>
      </c>
      <c r="Q54" s="70" t="str">
        <f t="shared" si="13"/>
        <v/>
      </c>
      <c r="R54" s="69" t="str">
        <f t="shared" si="14"/>
        <v/>
      </c>
      <c r="S54" s="69" t="str">
        <f t="shared" si="15"/>
        <v/>
      </c>
      <c r="T54" s="69" t="str">
        <f t="shared" si="16"/>
        <v/>
      </c>
      <c r="U54" s="50" t="str">
        <f t="shared" si="2"/>
        <v/>
      </c>
      <c r="V54" s="49" t="str">
        <f t="shared" si="17"/>
        <v/>
      </c>
      <c r="W54" s="63" t="str">
        <f t="shared" si="18"/>
        <v/>
      </c>
    </row>
    <row r="55" spans="1:23" ht="13.5" customHeight="1">
      <c r="A55" s="41" t="str">
        <f>IF('Time Series Inputs'!A55="","",'Time Series Inputs'!A55)</f>
        <v/>
      </c>
      <c r="B55" s="72" t="str">
        <f>IF('Time Series Inputs'!B55="","",'Time Series Inputs'!B55)</f>
        <v/>
      </c>
      <c r="C55" s="72" t="str">
        <f>IF('Time Series Inputs'!C55="","",'Time Series Inputs'!C55)</f>
        <v/>
      </c>
      <c r="D55" s="50" t="str">
        <f>IF(A55="","",'Apply Constraints'!A55)</f>
        <v/>
      </c>
      <c r="E55" s="71" t="str">
        <f t="shared" si="3"/>
        <v/>
      </c>
      <c r="F55" s="65" t="str">
        <f t="shared" si="4"/>
        <v/>
      </c>
      <c r="G55" s="65" t="str">
        <f t="shared" si="5"/>
        <v/>
      </c>
      <c r="H55" s="66" t="str">
        <f t="shared" si="6"/>
        <v/>
      </c>
      <c r="I55" s="67" t="str">
        <f t="shared" si="7"/>
        <v/>
      </c>
      <c r="J55" s="68" t="str">
        <f t="shared" si="0"/>
        <v/>
      </c>
      <c r="K55" s="69" t="str">
        <f t="shared" si="8"/>
        <v/>
      </c>
      <c r="L55" s="67" t="str">
        <f t="shared" si="9"/>
        <v/>
      </c>
      <c r="M55" s="50" t="str">
        <f t="shared" si="10"/>
        <v/>
      </c>
      <c r="N55" s="50" t="str">
        <f t="shared" si="11"/>
        <v/>
      </c>
      <c r="O55" s="50" t="str">
        <f t="shared" si="1"/>
        <v/>
      </c>
      <c r="P55" s="70" t="str">
        <f t="shared" si="12"/>
        <v/>
      </c>
      <c r="Q55" s="70" t="str">
        <f t="shared" si="13"/>
        <v/>
      </c>
      <c r="R55" s="69" t="str">
        <f t="shared" si="14"/>
        <v/>
      </c>
      <c r="S55" s="69" t="str">
        <f t="shared" si="15"/>
        <v/>
      </c>
      <c r="T55" s="69" t="str">
        <f t="shared" si="16"/>
        <v/>
      </c>
      <c r="U55" s="50" t="str">
        <f t="shared" si="2"/>
        <v/>
      </c>
      <c r="V55" s="49" t="str">
        <f t="shared" si="17"/>
        <v/>
      </c>
      <c r="W55" s="63" t="str">
        <f t="shared" si="18"/>
        <v/>
      </c>
    </row>
    <row r="56" spans="1:23" ht="13.5" customHeight="1">
      <c r="A56" s="41" t="str">
        <f>IF('Time Series Inputs'!A56="","",'Time Series Inputs'!A56)</f>
        <v/>
      </c>
      <c r="B56" s="72" t="str">
        <f>IF('Time Series Inputs'!B56="","",'Time Series Inputs'!B56)</f>
        <v/>
      </c>
      <c r="C56" s="72" t="str">
        <f>IF('Time Series Inputs'!C56="","",'Time Series Inputs'!C56)</f>
        <v/>
      </c>
      <c r="D56" s="50" t="str">
        <f>IF(A56="","",'Apply Constraints'!A56)</f>
        <v/>
      </c>
      <c r="E56" s="71" t="str">
        <f t="shared" si="3"/>
        <v/>
      </c>
      <c r="F56" s="65" t="str">
        <f t="shared" si="4"/>
        <v/>
      </c>
      <c r="G56" s="65" t="str">
        <f t="shared" si="5"/>
        <v/>
      </c>
      <c r="H56" s="66" t="str">
        <f t="shared" si="6"/>
        <v/>
      </c>
      <c r="I56" s="67" t="str">
        <f t="shared" si="7"/>
        <v/>
      </c>
      <c r="J56" s="68" t="str">
        <f t="shared" si="0"/>
        <v/>
      </c>
      <c r="K56" s="69" t="str">
        <f t="shared" si="8"/>
        <v/>
      </c>
      <c r="L56" s="67" t="str">
        <f t="shared" si="9"/>
        <v/>
      </c>
      <c r="M56" s="50" t="str">
        <f t="shared" si="10"/>
        <v/>
      </c>
      <c r="N56" s="50" t="str">
        <f t="shared" si="11"/>
        <v/>
      </c>
      <c r="O56" s="50" t="str">
        <f t="shared" si="1"/>
        <v/>
      </c>
      <c r="P56" s="70" t="str">
        <f t="shared" si="12"/>
        <v/>
      </c>
      <c r="Q56" s="70" t="str">
        <f t="shared" si="13"/>
        <v/>
      </c>
      <c r="R56" s="69" t="str">
        <f t="shared" si="14"/>
        <v/>
      </c>
      <c r="S56" s="69" t="str">
        <f t="shared" si="15"/>
        <v/>
      </c>
      <c r="T56" s="69" t="str">
        <f t="shared" si="16"/>
        <v/>
      </c>
      <c r="U56" s="50" t="str">
        <f t="shared" si="2"/>
        <v/>
      </c>
      <c r="V56" s="49" t="str">
        <f t="shared" si="17"/>
        <v/>
      </c>
      <c r="W56" s="63" t="str">
        <f t="shared" si="18"/>
        <v/>
      </c>
    </row>
    <row r="57" spans="1:23" ht="13.5" customHeight="1">
      <c r="A57" s="41" t="str">
        <f>IF('Time Series Inputs'!A57="","",'Time Series Inputs'!A57)</f>
        <v/>
      </c>
      <c r="B57" s="72" t="str">
        <f>IF('Time Series Inputs'!B57="","",'Time Series Inputs'!B57)</f>
        <v/>
      </c>
      <c r="C57" s="72" t="str">
        <f>IF('Time Series Inputs'!C57="","",'Time Series Inputs'!C57)</f>
        <v/>
      </c>
      <c r="D57" s="50" t="str">
        <f>IF(A57="","",'Apply Constraints'!A57)</f>
        <v/>
      </c>
      <c r="E57" s="71" t="str">
        <f t="shared" si="3"/>
        <v/>
      </c>
      <c r="F57" s="65" t="str">
        <f t="shared" si="4"/>
        <v/>
      </c>
      <c r="G57" s="65" t="str">
        <f t="shared" si="5"/>
        <v/>
      </c>
      <c r="H57" s="66" t="str">
        <f t="shared" si="6"/>
        <v/>
      </c>
      <c r="I57" s="67" t="str">
        <f t="shared" si="7"/>
        <v/>
      </c>
      <c r="J57" s="68" t="str">
        <f t="shared" si="0"/>
        <v/>
      </c>
      <c r="K57" s="69" t="str">
        <f t="shared" si="8"/>
        <v/>
      </c>
      <c r="L57" s="67" t="str">
        <f t="shared" si="9"/>
        <v/>
      </c>
      <c r="M57" s="50" t="str">
        <f t="shared" si="10"/>
        <v/>
      </c>
      <c r="N57" s="50" t="str">
        <f t="shared" si="11"/>
        <v/>
      </c>
      <c r="O57" s="50" t="str">
        <f t="shared" si="1"/>
        <v/>
      </c>
      <c r="P57" s="70" t="str">
        <f t="shared" si="12"/>
        <v/>
      </c>
      <c r="Q57" s="70" t="str">
        <f t="shared" si="13"/>
        <v/>
      </c>
      <c r="R57" s="69" t="str">
        <f t="shared" si="14"/>
        <v/>
      </c>
      <c r="S57" s="69" t="str">
        <f t="shared" si="15"/>
        <v/>
      </c>
      <c r="T57" s="69" t="str">
        <f t="shared" si="16"/>
        <v/>
      </c>
      <c r="U57" s="50" t="str">
        <f t="shared" si="2"/>
        <v/>
      </c>
      <c r="V57" s="49" t="str">
        <f t="shared" si="17"/>
        <v/>
      </c>
      <c r="W57" s="63" t="str">
        <f t="shared" si="18"/>
        <v/>
      </c>
    </row>
    <row r="58" spans="1:23" ht="13.5" customHeight="1">
      <c r="A58" s="41" t="str">
        <f>IF('Time Series Inputs'!A58="","",'Time Series Inputs'!A58)</f>
        <v/>
      </c>
      <c r="B58" s="72" t="str">
        <f>IF('Time Series Inputs'!B58="","",'Time Series Inputs'!B58)</f>
        <v/>
      </c>
      <c r="C58" s="72" t="str">
        <f>IF('Time Series Inputs'!C58="","",'Time Series Inputs'!C58)</f>
        <v/>
      </c>
      <c r="D58" s="50" t="str">
        <f>IF(A58="","",'Apply Constraints'!A58)</f>
        <v/>
      </c>
      <c r="E58" s="71" t="str">
        <f t="shared" si="3"/>
        <v/>
      </c>
      <c r="F58" s="65" t="str">
        <f t="shared" si="4"/>
        <v/>
      </c>
      <c r="G58" s="65" t="str">
        <f t="shared" si="5"/>
        <v/>
      </c>
      <c r="H58" s="66" t="str">
        <f t="shared" si="6"/>
        <v/>
      </c>
      <c r="I58" s="67" t="str">
        <f t="shared" si="7"/>
        <v/>
      </c>
      <c r="J58" s="68" t="str">
        <f t="shared" si="0"/>
        <v/>
      </c>
      <c r="K58" s="69" t="str">
        <f t="shared" si="8"/>
        <v/>
      </c>
      <c r="L58" s="67" t="str">
        <f t="shared" si="9"/>
        <v/>
      </c>
      <c r="M58" s="50" t="str">
        <f t="shared" si="10"/>
        <v/>
      </c>
      <c r="N58" s="50" t="str">
        <f t="shared" si="11"/>
        <v/>
      </c>
      <c r="O58" s="50" t="str">
        <f t="shared" si="1"/>
        <v/>
      </c>
      <c r="P58" s="70" t="str">
        <f t="shared" si="12"/>
        <v/>
      </c>
      <c r="Q58" s="70" t="str">
        <f t="shared" si="13"/>
        <v/>
      </c>
      <c r="R58" s="69" t="str">
        <f t="shared" si="14"/>
        <v/>
      </c>
      <c r="S58" s="69" t="str">
        <f t="shared" si="15"/>
        <v/>
      </c>
      <c r="T58" s="69" t="str">
        <f t="shared" si="16"/>
        <v/>
      </c>
      <c r="U58" s="50" t="str">
        <f t="shared" si="2"/>
        <v/>
      </c>
      <c r="V58" s="49" t="str">
        <f t="shared" si="17"/>
        <v/>
      </c>
      <c r="W58" s="63" t="str">
        <f t="shared" si="18"/>
        <v/>
      </c>
    </row>
    <row r="59" spans="1:23" ht="13.5" customHeight="1">
      <c r="A59" s="41" t="str">
        <f>IF('Time Series Inputs'!A59="","",'Time Series Inputs'!A59)</f>
        <v/>
      </c>
      <c r="B59" s="72" t="str">
        <f>IF('Time Series Inputs'!B59="","",'Time Series Inputs'!B59)</f>
        <v/>
      </c>
      <c r="C59" s="72" t="str">
        <f>IF('Time Series Inputs'!C59="","",'Time Series Inputs'!C59)</f>
        <v/>
      </c>
      <c r="D59" s="50" t="str">
        <f>IF(A59="","",'Apply Constraints'!A59)</f>
        <v/>
      </c>
      <c r="E59" s="71" t="str">
        <f t="shared" si="3"/>
        <v/>
      </c>
      <c r="F59" s="65" t="str">
        <f t="shared" si="4"/>
        <v/>
      </c>
      <c r="G59" s="65" t="str">
        <f t="shared" si="5"/>
        <v/>
      </c>
      <c r="H59" s="66" t="str">
        <f t="shared" si="6"/>
        <v/>
      </c>
      <c r="I59" s="67" t="str">
        <f t="shared" si="7"/>
        <v/>
      </c>
      <c r="J59" s="68" t="str">
        <f t="shared" si="0"/>
        <v/>
      </c>
      <c r="K59" s="69" t="str">
        <f t="shared" si="8"/>
        <v/>
      </c>
      <c r="L59" s="67" t="str">
        <f t="shared" si="9"/>
        <v/>
      </c>
      <c r="M59" s="50" t="str">
        <f t="shared" si="10"/>
        <v/>
      </c>
      <c r="N59" s="50" t="str">
        <f t="shared" si="11"/>
        <v/>
      </c>
      <c r="O59" s="50" t="str">
        <f t="shared" si="1"/>
        <v/>
      </c>
      <c r="P59" s="70" t="str">
        <f t="shared" si="12"/>
        <v/>
      </c>
      <c r="Q59" s="70" t="str">
        <f t="shared" si="13"/>
        <v/>
      </c>
      <c r="R59" s="69" t="str">
        <f t="shared" si="14"/>
        <v/>
      </c>
      <c r="S59" s="69" t="str">
        <f t="shared" si="15"/>
        <v/>
      </c>
      <c r="T59" s="69" t="str">
        <f t="shared" si="16"/>
        <v/>
      </c>
      <c r="U59" s="50" t="str">
        <f t="shared" si="2"/>
        <v/>
      </c>
      <c r="V59" s="49" t="str">
        <f t="shared" si="17"/>
        <v/>
      </c>
      <c r="W59" s="63" t="str">
        <f t="shared" si="18"/>
        <v/>
      </c>
    </row>
    <row r="60" spans="1:23" ht="13.5" customHeight="1">
      <c r="A60" s="41" t="str">
        <f>IF('Time Series Inputs'!A60="","",'Time Series Inputs'!A60)</f>
        <v/>
      </c>
      <c r="B60" s="72" t="str">
        <f>IF('Time Series Inputs'!B60="","",'Time Series Inputs'!B60)</f>
        <v/>
      </c>
      <c r="C60" s="72" t="str">
        <f>IF('Time Series Inputs'!C60="","",'Time Series Inputs'!C60)</f>
        <v/>
      </c>
      <c r="D60" s="50" t="str">
        <f>IF(A60="","",'Apply Constraints'!A60)</f>
        <v/>
      </c>
      <c r="E60" s="71" t="str">
        <f t="shared" si="3"/>
        <v/>
      </c>
      <c r="F60" s="65" t="str">
        <f t="shared" si="4"/>
        <v/>
      </c>
      <c r="G60" s="65" t="str">
        <f t="shared" si="5"/>
        <v/>
      </c>
      <c r="H60" s="66" t="str">
        <f t="shared" si="6"/>
        <v/>
      </c>
      <c r="I60" s="67" t="str">
        <f t="shared" si="7"/>
        <v/>
      </c>
      <c r="J60" s="68" t="str">
        <f t="shared" si="0"/>
        <v/>
      </c>
      <c r="K60" s="69" t="str">
        <f t="shared" si="8"/>
        <v/>
      </c>
      <c r="L60" s="67" t="str">
        <f t="shared" si="9"/>
        <v/>
      </c>
      <c r="M60" s="50" t="str">
        <f t="shared" si="10"/>
        <v/>
      </c>
      <c r="N60" s="50" t="str">
        <f t="shared" si="11"/>
        <v/>
      </c>
      <c r="O60" s="50" t="str">
        <f t="shared" si="1"/>
        <v/>
      </c>
      <c r="P60" s="70" t="str">
        <f t="shared" si="12"/>
        <v/>
      </c>
      <c r="Q60" s="70" t="str">
        <f t="shared" si="13"/>
        <v/>
      </c>
      <c r="R60" s="69" t="str">
        <f t="shared" si="14"/>
        <v/>
      </c>
      <c r="S60" s="69" t="str">
        <f t="shared" si="15"/>
        <v/>
      </c>
      <c r="T60" s="69" t="str">
        <f t="shared" si="16"/>
        <v/>
      </c>
      <c r="U60" s="50" t="str">
        <f t="shared" si="2"/>
        <v/>
      </c>
      <c r="V60" s="49" t="str">
        <f t="shared" si="17"/>
        <v/>
      </c>
      <c r="W60" s="63" t="str">
        <f t="shared" si="18"/>
        <v/>
      </c>
    </row>
    <row r="61" spans="1:23" ht="13.5" customHeight="1">
      <c r="A61" s="41" t="str">
        <f>IF('Time Series Inputs'!A61="","",'Time Series Inputs'!A61)</f>
        <v/>
      </c>
      <c r="B61" s="72" t="str">
        <f>IF('Time Series Inputs'!B61="","",'Time Series Inputs'!B61)</f>
        <v/>
      </c>
      <c r="C61" s="72" t="str">
        <f>IF('Time Series Inputs'!C61="","",'Time Series Inputs'!C61)</f>
        <v/>
      </c>
      <c r="D61" s="50" t="str">
        <f>IF(A61="","",'Apply Constraints'!A61)</f>
        <v/>
      </c>
      <c r="E61" s="71" t="str">
        <f t="shared" si="3"/>
        <v/>
      </c>
      <c r="F61" s="65" t="str">
        <f t="shared" si="4"/>
        <v/>
      </c>
      <c r="G61" s="65" t="str">
        <f t="shared" si="5"/>
        <v/>
      </c>
      <c r="H61" s="66" t="str">
        <f t="shared" si="6"/>
        <v/>
      </c>
      <c r="I61" s="67" t="str">
        <f t="shared" si="7"/>
        <v/>
      </c>
      <c r="J61" s="68" t="str">
        <f t="shared" si="0"/>
        <v/>
      </c>
      <c r="K61" s="69" t="str">
        <f t="shared" si="8"/>
        <v/>
      </c>
      <c r="L61" s="67" t="str">
        <f t="shared" si="9"/>
        <v/>
      </c>
      <c r="M61" s="50" t="str">
        <f t="shared" si="10"/>
        <v/>
      </c>
      <c r="N61" s="50" t="str">
        <f t="shared" si="11"/>
        <v/>
      </c>
      <c r="O61" s="50" t="str">
        <f t="shared" si="1"/>
        <v/>
      </c>
      <c r="P61" s="70" t="str">
        <f t="shared" si="12"/>
        <v/>
      </c>
      <c r="Q61" s="70" t="str">
        <f t="shared" si="13"/>
        <v/>
      </c>
      <c r="R61" s="69" t="str">
        <f t="shared" si="14"/>
        <v/>
      </c>
      <c r="S61" s="69" t="str">
        <f t="shared" si="15"/>
        <v/>
      </c>
      <c r="T61" s="69" t="str">
        <f t="shared" si="16"/>
        <v/>
      </c>
      <c r="U61" s="50" t="str">
        <f t="shared" si="2"/>
        <v/>
      </c>
      <c r="V61" s="49" t="str">
        <f t="shared" si="17"/>
        <v/>
      </c>
      <c r="W61" s="63" t="str">
        <f t="shared" si="18"/>
        <v/>
      </c>
    </row>
    <row r="62" spans="1:23" ht="13.5" customHeight="1">
      <c r="A62" s="41" t="str">
        <f>IF('Time Series Inputs'!A62="","",'Time Series Inputs'!A62)</f>
        <v/>
      </c>
      <c r="B62" s="72" t="str">
        <f>IF('Time Series Inputs'!B62="","",'Time Series Inputs'!B62)</f>
        <v/>
      </c>
      <c r="C62" s="72" t="str">
        <f>IF('Time Series Inputs'!C62="","",'Time Series Inputs'!C62)</f>
        <v/>
      </c>
      <c r="D62" s="50" t="str">
        <f>IF(A62="","",'Apply Constraints'!A62)</f>
        <v/>
      </c>
      <c r="E62" s="71" t="str">
        <f t="shared" si="3"/>
        <v/>
      </c>
      <c r="F62" s="65" t="str">
        <f t="shared" si="4"/>
        <v/>
      </c>
      <c r="G62" s="65" t="str">
        <f t="shared" si="5"/>
        <v/>
      </c>
      <c r="H62" s="66" t="str">
        <f t="shared" si="6"/>
        <v/>
      </c>
      <c r="I62" s="67" t="str">
        <f t="shared" si="7"/>
        <v/>
      </c>
      <c r="J62" s="68" t="str">
        <f t="shared" si="0"/>
        <v/>
      </c>
      <c r="K62" s="69" t="str">
        <f t="shared" si="8"/>
        <v/>
      </c>
      <c r="L62" s="67" t="str">
        <f t="shared" si="9"/>
        <v/>
      </c>
      <c r="M62" s="50" t="str">
        <f t="shared" si="10"/>
        <v/>
      </c>
      <c r="N62" s="50" t="str">
        <f t="shared" si="11"/>
        <v/>
      </c>
      <c r="O62" s="50" t="str">
        <f t="shared" si="1"/>
        <v/>
      </c>
      <c r="P62" s="70" t="str">
        <f t="shared" si="12"/>
        <v/>
      </c>
      <c r="Q62" s="70" t="str">
        <f t="shared" si="13"/>
        <v/>
      </c>
      <c r="R62" s="69" t="str">
        <f t="shared" si="14"/>
        <v/>
      </c>
      <c r="S62" s="69" t="str">
        <f t="shared" si="15"/>
        <v/>
      </c>
      <c r="T62" s="69" t="str">
        <f t="shared" si="16"/>
        <v/>
      </c>
      <c r="U62" s="50" t="str">
        <f t="shared" si="2"/>
        <v/>
      </c>
      <c r="V62" s="49" t="str">
        <f t="shared" si="17"/>
        <v/>
      </c>
      <c r="W62" s="63" t="str">
        <f t="shared" si="18"/>
        <v/>
      </c>
    </row>
    <row r="63" spans="1:23" ht="13.5" customHeight="1">
      <c r="A63" s="41" t="str">
        <f>IF('Time Series Inputs'!A63="","",'Time Series Inputs'!A63)</f>
        <v/>
      </c>
      <c r="B63" s="72" t="str">
        <f>IF('Time Series Inputs'!B63="","",'Time Series Inputs'!B63)</f>
        <v/>
      </c>
      <c r="C63" s="72" t="str">
        <f>IF('Time Series Inputs'!C63="","",'Time Series Inputs'!C63)</f>
        <v/>
      </c>
      <c r="D63" s="50" t="str">
        <f>IF(A63="","",'Apply Constraints'!A63)</f>
        <v/>
      </c>
      <c r="E63" s="71" t="str">
        <f t="shared" si="3"/>
        <v/>
      </c>
      <c r="F63" s="65" t="str">
        <f t="shared" si="4"/>
        <v/>
      </c>
      <c r="G63" s="65" t="str">
        <f t="shared" si="5"/>
        <v/>
      </c>
      <c r="H63" s="66" t="str">
        <f t="shared" si="6"/>
        <v/>
      </c>
      <c r="I63" s="67" t="str">
        <f t="shared" si="7"/>
        <v/>
      </c>
      <c r="J63" s="68" t="str">
        <f t="shared" si="0"/>
        <v/>
      </c>
      <c r="K63" s="69" t="str">
        <f t="shared" si="8"/>
        <v/>
      </c>
      <c r="L63" s="67" t="str">
        <f t="shared" si="9"/>
        <v/>
      </c>
      <c r="M63" s="50" t="str">
        <f t="shared" si="10"/>
        <v/>
      </c>
      <c r="N63" s="50" t="str">
        <f t="shared" si="11"/>
        <v/>
      </c>
      <c r="O63" s="50" t="str">
        <f t="shared" si="1"/>
        <v/>
      </c>
      <c r="P63" s="70" t="str">
        <f t="shared" si="12"/>
        <v/>
      </c>
      <c r="Q63" s="70" t="str">
        <f t="shared" si="13"/>
        <v/>
      </c>
      <c r="R63" s="69" t="str">
        <f t="shared" si="14"/>
        <v/>
      </c>
      <c r="S63" s="69" t="str">
        <f t="shared" si="15"/>
        <v/>
      </c>
      <c r="T63" s="69" t="str">
        <f t="shared" si="16"/>
        <v/>
      </c>
      <c r="U63" s="50" t="str">
        <f t="shared" si="2"/>
        <v/>
      </c>
      <c r="V63" s="49" t="str">
        <f t="shared" si="17"/>
        <v/>
      </c>
      <c r="W63" s="63" t="str">
        <f t="shared" si="18"/>
        <v/>
      </c>
    </row>
    <row r="64" spans="1:23" ht="13.5" customHeight="1">
      <c r="A64" s="41" t="str">
        <f>IF('Time Series Inputs'!A64="","",'Time Series Inputs'!A64)</f>
        <v/>
      </c>
      <c r="B64" s="72" t="str">
        <f>IF('Time Series Inputs'!B64="","",'Time Series Inputs'!B64)</f>
        <v/>
      </c>
      <c r="C64" s="72" t="str">
        <f>IF('Time Series Inputs'!C64="","",'Time Series Inputs'!C64)</f>
        <v/>
      </c>
      <c r="D64" s="50" t="str">
        <f>IF(A64="","",'Apply Constraints'!A64)</f>
        <v/>
      </c>
      <c r="E64" s="71" t="str">
        <f t="shared" si="3"/>
        <v/>
      </c>
      <c r="F64" s="65" t="str">
        <f t="shared" si="4"/>
        <v/>
      </c>
      <c r="G64" s="65" t="str">
        <f t="shared" si="5"/>
        <v/>
      </c>
      <c r="H64" s="66" t="str">
        <f t="shared" si="6"/>
        <v/>
      </c>
      <c r="I64" s="67" t="str">
        <f t="shared" si="7"/>
        <v/>
      </c>
      <c r="J64" s="68" t="str">
        <f t="shared" si="0"/>
        <v/>
      </c>
      <c r="K64" s="69" t="str">
        <f t="shared" si="8"/>
        <v/>
      </c>
      <c r="L64" s="67" t="str">
        <f t="shared" si="9"/>
        <v/>
      </c>
      <c r="M64" s="50" t="str">
        <f t="shared" si="10"/>
        <v/>
      </c>
      <c r="N64" s="50" t="str">
        <f t="shared" si="11"/>
        <v/>
      </c>
      <c r="O64" s="50" t="str">
        <f t="shared" si="1"/>
        <v/>
      </c>
      <c r="P64" s="70" t="str">
        <f t="shared" si="12"/>
        <v/>
      </c>
      <c r="Q64" s="70" t="str">
        <f t="shared" si="13"/>
        <v/>
      </c>
      <c r="R64" s="69" t="str">
        <f t="shared" si="14"/>
        <v/>
      </c>
      <c r="S64" s="69" t="str">
        <f t="shared" si="15"/>
        <v/>
      </c>
      <c r="T64" s="69" t="str">
        <f t="shared" si="16"/>
        <v/>
      </c>
      <c r="U64" s="50" t="str">
        <f t="shared" si="2"/>
        <v/>
      </c>
      <c r="V64" s="49" t="str">
        <f t="shared" si="17"/>
        <v/>
      </c>
      <c r="W64" s="63" t="str">
        <f t="shared" si="18"/>
        <v/>
      </c>
    </row>
    <row r="65" spans="1:23" ht="13.5" customHeight="1">
      <c r="A65" s="41" t="str">
        <f>IF('Time Series Inputs'!A65="","",'Time Series Inputs'!A65)</f>
        <v/>
      </c>
      <c r="B65" s="72" t="str">
        <f>IF('Time Series Inputs'!B65="","",'Time Series Inputs'!B65)</f>
        <v/>
      </c>
      <c r="C65" s="72" t="str">
        <f>IF('Time Series Inputs'!C65="","",'Time Series Inputs'!C65)</f>
        <v/>
      </c>
      <c r="D65" s="50" t="str">
        <f>IF(A65="","",'Apply Constraints'!A65)</f>
        <v/>
      </c>
      <c r="E65" s="71" t="str">
        <f t="shared" si="3"/>
        <v/>
      </c>
      <c r="F65" s="65" t="str">
        <f t="shared" si="4"/>
        <v/>
      </c>
      <c r="G65" s="65" t="str">
        <f t="shared" si="5"/>
        <v/>
      </c>
      <c r="H65" s="66" t="str">
        <f t="shared" si="6"/>
        <v/>
      </c>
      <c r="I65" s="67" t="str">
        <f t="shared" si="7"/>
        <v/>
      </c>
      <c r="J65" s="68" t="str">
        <f t="shared" si="0"/>
        <v/>
      </c>
      <c r="K65" s="69" t="str">
        <f t="shared" si="8"/>
        <v/>
      </c>
      <c r="L65" s="67" t="str">
        <f t="shared" si="9"/>
        <v/>
      </c>
      <c r="M65" s="50" t="str">
        <f t="shared" si="10"/>
        <v/>
      </c>
      <c r="N65" s="50" t="str">
        <f t="shared" si="11"/>
        <v/>
      </c>
      <c r="O65" s="50" t="str">
        <f t="shared" si="1"/>
        <v/>
      </c>
      <c r="P65" s="70" t="str">
        <f t="shared" si="12"/>
        <v/>
      </c>
      <c r="Q65" s="70" t="str">
        <f t="shared" si="13"/>
        <v/>
      </c>
      <c r="R65" s="69" t="str">
        <f t="shared" si="14"/>
        <v/>
      </c>
      <c r="S65" s="69" t="str">
        <f t="shared" si="15"/>
        <v/>
      </c>
      <c r="T65" s="69" t="str">
        <f t="shared" si="16"/>
        <v/>
      </c>
      <c r="U65" s="50" t="str">
        <f t="shared" si="2"/>
        <v/>
      </c>
      <c r="V65" s="49" t="str">
        <f t="shared" si="17"/>
        <v/>
      </c>
      <c r="W65" s="63" t="str">
        <f t="shared" si="18"/>
        <v/>
      </c>
    </row>
    <row r="66" spans="1:23" ht="13.5" customHeight="1">
      <c r="A66" s="41" t="str">
        <f>IF('Time Series Inputs'!A66="","",'Time Series Inputs'!A66)</f>
        <v/>
      </c>
      <c r="B66" s="72" t="str">
        <f>IF('Time Series Inputs'!B66="","",'Time Series Inputs'!B66)</f>
        <v/>
      </c>
      <c r="C66" s="72" t="str">
        <f>IF('Time Series Inputs'!C66="","",'Time Series Inputs'!C66)</f>
        <v/>
      </c>
      <c r="D66" s="50" t="str">
        <f>IF(A66="","",'Apply Constraints'!A66)</f>
        <v/>
      </c>
      <c r="E66" s="71" t="str">
        <f t="shared" si="3"/>
        <v/>
      </c>
      <c r="F66" s="65" t="str">
        <f t="shared" si="4"/>
        <v/>
      </c>
      <c r="G66" s="65" t="str">
        <f t="shared" si="5"/>
        <v/>
      </c>
      <c r="H66" s="66" t="str">
        <f t="shared" si="6"/>
        <v/>
      </c>
      <c r="I66" s="67" t="str">
        <f t="shared" si="7"/>
        <v/>
      </c>
      <c r="J66" s="68" t="str">
        <f t="shared" ref="J66:J129" si="19">IF(B66="","", -F66* (1-(1-ANNUAL_FEE)^(1/252)))</f>
        <v/>
      </c>
      <c r="K66" s="69" t="str">
        <f t="shared" si="8"/>
        <v/>
      </c>
      <c r="L66" s="67" t="str">
        <f t="shared" si="9"/>
        <v/>
      </c>
      <c r="M66" s="50" t="str">
        <f t="shared" si="10"/>
        <v/>
      </c>
      <c r="N66" s="50" t="str">
        <f t="shared" si="11"/>
        <v/>
      </c>
      <c r="O66" s="50" t="str">
        <f t="shared" ref="O66:O129" si="20">IF(A66="","",IF(D66=N66,0,IF(D66&gt;N66,(D66-N66)/(1+BID_OFFER_SPREAD/2*D66),(D66-N66)/(1-BID_OFFER_SPREAD/2*D66))*(K66/(1-N66))))</f>
        <v/>
      </c>
      <c r="P66" s="70" t="str">
        <f t="shared" si="12"/>
        <v/>
      </c>
      <c r="Q66" s="70" t="str">
        <f t="shared" si="13"/>
        <v/>
      </c>
      <c r="R66" s="69" t="str">
        <f t="shared" si="14"/>
        <v/>
      </c>
      <c r="S66" s="69" t="str">
        <f t="shared" si="15"/>
        <v/>
      </c>
      <c r="T66" s="69" t="str">
        <f t="shared" si="16"/>
        <v/>
      </c>
      <c r="U66" s="50" t="str">
        <f t="shared" ref="U66:U129" si="21">IF(E66="","",T66/(T66+S66))</f>
        <v/>
      </c>
      <c r="V66" s="49" t="str">
        <f t="shared" si="17"/>
        <v/>
      </c>
      <c r="W66" s="63" t="str">
        <f t="shared" si="18"/>
        <v/>
      </c>
    </row>
    <row r="67" spans="1:23" ht="13.5" customHeight="1">
      <c r="A67" s="41" t="str">
        <f>IF('Time Series Inputs'!A67="","",'Time Series Inputs'!A67)</f>
        <v/>
      </c>
      <c r="B67" s="72" t="str">
        <f>IF('Time Series Inputs'!B67="","",'Time Series Inputs'!B67)</f>
        <v/>
      </c>
      <c r="C67" s="72" t="str">
        <f>IF('Time Series Inputs'!C67="","",'Time Series Inputs'!C67)</f>
        <v/>
      </c>
      <c r="D67" s="50" t="str">
        <f>IF(A67="","",'Apply Constraints'!A67)</f>
        <v/>
      </c>
      <c r="E67" s="71" t="str">
        <f t="shared" ref="E67:E130" si="22">IF(B67="","",(U66*B67/B66/(1+U66*(B67/B66-1))))</f>
        <v/>
      </c>
      <c r="F67" s="65" t="str">
        <f t="shared" ref="F67:F130" si="23">IF(B67="","",Q66*B67+S66)</f>
        <v/>
      </c>
      <c r="G67" s="65" t="str">
        <f t="shared" ref="G67:G130" si="24">IF(B67="","", E67*F67)</f>
        <v/>
      </c>
      <c r="H67" s="66" t="str">
        <f t="shared" ref="H67:H130" si="25">IF(B67="","", F67 - Q66*B67)</f>
        <v/>
      </c>
      <c r="I67" s="67" t="str">
        <f t="shared" ref="I67:I130" si="26">IF(B67="","", G67/B67)</f>
        <v/>
      </c>
      <c r="J67" s="68" t="str">
        <f t="shared" si="19"/>
        <v/>
      </c>
      <c r="K67" s="69" t="str">
        <f t="shared" ref="K67:K130" si="27">IF(B67="","", H67+J67)</f>
        <v/>
      </c>
      <c r="L67" s="67" t="str">
        <f t="shared" ref="L67:L130" si="28">IF(B67="","", K67+G67)</f>
        <v/>
      </c>
      <c r="M67" s="50" t="str">
        <f t="shared" ref="M67:M130" si="29">IF(B67="","", L67*D67*(1-ANNUAL_FEE)^(1/252))</f>
        <v/>
      </c>
      <c r="N67" s="50" t="str">
        <f t="shared" ref="N67:N130" si="30">IF(B67="","", G67/L67)</f>
        <v/>
      </c>
      <c r="O67" s="50" t="str">
        <f t="shared" si="20"/>
        <v/>
      </c>
      <c r="P67" s="70" t="str">
        <f t="shared" ref="P67:P130" si="31">IF(B67="","", O67/B67)</f>
        <v/>
      </c>
      <c r="Q67" s="70" t="str">
        <f t="shared" ref="Q67:Q130" si="32">IF(B67="","", P67+I67)</f>
        <v/>
      </c>
      <c r="R67" s="69" t="str">
        <f t="shared" ref="R67:R130" si="33">IF(A67="","",IF(P67&gt;0,-P67*B67*(1+BID_OFFER_SPREAD/2),-P67*B67*(1-BID_OFFER_SPREAD/2)))</f>
        <v/>
      </c>
      <c r="S67" s="69" t="str">
        <f t="shared" ref="S67:S130" si="34">IF(B67="","", K67+R67)</f>
        <v/>
      </c>
      <c r="T67" s="69" t="str">
        <f t="shared" ref="T67:T130" si="35">IF(B67="","", Q67*B67)</f>
        <v/>
      </c>
      <c r="U67" s="50" t="str">
        <f t="shared" si="21"/>
        <v/>
      </c>
      <c r="V67" s="49" t="str">
        <f t="shared" ref="V67:V130" si="36">IF(B67="","", IF(U67=D67,"Correct", "Error"))</f>
        <v/>
      </c>
      <c r="W67" s="63" t="str">
        <f t="shared" ref="W67:W130" si="37">IF(B67="","", S67+T67)</f>
        <v/>
      </c>
    </row>
    <row r="68" spans="1:23" ht="13.5" customHeight="1">
      <c r="A68" s="41" t="str">
        <f>IF('Time Series Inputs'!A68="","",'Time Series Inputs'!A68)</f>
        <v/>
      </c>
      <c r="B68" s="72" t="str">
        <f>IF('Time Series Inputs'!B68="","",'Time Series Inputs'!B68)</f>
        <v/>
      </c>
      <c r="C68" s="72" t="str">
        <f>IF('Time Series Inputs'!C68="","",'Time Series Inputs'!C68)</f>
        <v/>
      </c>
      <c r="D68" s="50" t="str">
        <f>IF(A68="","",'Apply Constraints'!A68)</f>
        <v/>
      </c>
      <c r="E68" s="71" t="str">
        <f t="shared" si="22"/>
        <v/>
      </c>
      <c r="F68" s="65" t="str">
        <f t="shared" si="23"/>
        <v/>
      </c>
      <c r="G68" s="65" t="str">
        <f t="shared" si="24"/>
        <v/>
      </c>
      <c r="H68" s="66" t="str">
        <f t="shared" si="25"/>
        <v/>
      </c>
      <c r="I68" s="67" t="str">
        <f t="shared" si="26"/>
        <v/>
      </c>
      <c r="J68" s="68" t="str">
        <f t="shared" si="19"/>
        <v/>
      </c>
      <c r="K68" s="69" t="str">
        <f t="shared" si="27"/>
        <v/>
      </c>
      <c r="L68" s="67" t="str">
        <f t="shared" si="28"/>
        <v/>
      </c>
      <c r="M68" s="50" t="str">
        <f t="shared" si="29"/>
        <v/>
      </c>
      <c r="N68" s="50" t="str">
        <f t="shared" si="30"/>
        <v/>
      </c>
      <c r="O68" s="50" t="str">
        <f t="shared" si="20"/>
        <v/>
      </c>
      <c r="P68" s="70" t="str">
        <f t="shared" si="31"/>
        <v/>
      </c>
      <c r="Q68" s="70" t="str">
        <f t="shared" si="32"/>
        <v/>
      </c>
      <c r="R68" s="69" t="str">
        <f t="shared" si="33"/>
        <v/>
      </c>
      <c r="S68" s="69" t="str">
        <f t="shared" si="34"/>
        <v/>
      </c>
      <c r="T68" s="69" t="str">
        <f t="shared" si="35"/>
        <v/>
      </c>
      <c r="U68" s="50" t="str">
        <f t="shared" si="21"/>
        <v/>
      </c>
      <c r="V68" s="49" t="str">
        <f t="shared" si="36"/>
        <v/>
      </c>
      <c r="W68" s="63" t="str">
        <f t="shared" si="37"/>
        <v/>
      </c>
    </row>
    <row r="69" spans="1:23" ht="13.5" customHeight="1">
      <c r="A69" s="41" t="str">
        <f>IF('Time Series Inputs'!A69="","",'Time Series Inputs'!A69)</f>
        <v/>
      </c>
      <c r="B69" s="72" t="str">
        <f>IF('Time Series Inputs'!B69="","",'Time Series Inputs'!B69)</f>
        <v/>
      </c>
      <c r="C69" s="72" t="str">
        <f>IF('Time Series Inputs'!C69="","",'Time Series Inputs'!C69)</f>
        <v/>
      </c>
      <c r="D69" s="50" t="str">
        <f>IF(A69="","",'Apply Constraints'!A69)</f>
        <v/>
      </c>
      <c r="E69" s="71" t="str">
        <f t="shared" si="22"/>
        <v/>
      </c>
      <c r="F69" s="65" t="str">
        <f t="shared" si="23"/>
        <v/>
      </c>
      <c r="G69" s="65" t="str">
        <f t="shared" si="24"/>
        <v/>
      </c>
      <c r="H69" s="66" t="str">
        <f t="shared" si="25"/>
        <v/>
      </c>
      <c r="I69" s="67" t="str">
        <f t="shared" si="26"/>
        <v/>
      </c>
      <c r="J69" s="68" t="str">
        <f t="shared" si="19"/>
        <v/>
      </c>
      <c r="K69" s="69" t="str">
        <f t="shared" si="27"/>
        <v/>
      </c>
      <c r="L69" s="67" t="str">
        <f t="shared" si="28"/>
        <v/>
      </c>
      <c r="M69" s="50" t="str">
        <f t="shared" si="29"/>
        <v/>
      </c>
      <c r="N69" s="50" t="str">
        <f t="shared" si="30"/>
        <v/>
      </c>
      <c r="O69" s="50" t="str">
        <f t="shared" si="20"/>
        <v/>
      </c>
      <c r="P69" s="70" t="str">
        <f t="shared" si="31"/>
        <v/>
      </c>
      <c r="Q69" s="70" t="str">
        <f t="shared" si="32"/>
        <v/>
      </c>
      <c r="R69" s="69" t="str">
        <f t="shared" si="33"/>
        <v/>
      </c>
      <c r="S69" s="69" t="str">
        <f t="shared" si="34"/>
        <v/>
      </c>
      <c r="T69" s="69" t="str">
        <f t="shared" si="35"/>
        <v/>
      </c>
      <c r="U69" s="50" t="str">
        <f t="shared" si="21"/>
        <v/>
      </c>
      <c r="V69" s="49" t="str">
        <f t="shared" si="36"/>
        <v/>
      </c>
      <c r="W69" s="63" t="str">
        <f t="shared" si="37"/>
        <v/>
      </c>
    </row>
    <row r="70" spans="1:23" ht="13.5" customHeight="1">
      <c r="A70" s="41" t="str">
        <f>IF('Time Series Inputs'!A70="","",'Time Series Inputs'!A70)</f>
        <v/>
      </c>
      <c r="B70" s="72" t="str">
        <f>IF('Time Series Inputs'!B70="","",'Time Series Inputs'!B70)</f>
        <v/>
      </c>
      <c r="C70" s="72" t="str">
        <f>IF('Time Series Inputs'!C70="","",'Time Series Inputs'!C70)</f>
        <v/>
      </c>
      <c r="D70" s="50" t="str">
        <f>IF(A70="","",'Apply Constraints'!A70)</f>
        <v/>
      </c>
      <c r="E70" s="71" t="str">
        <f t="shared" si="22"/>
        <v/>
      </c>
      <c r="F70" s="65" t="str">
        <f t="shared" si="23"/>
        <v/>
      </c>
      <c r="G70" s="65" t="str">
        <f t="shared" si="24"/>
        <v/>
      </c>
      <c r="H70" s="66" t="str">
        <f t="shared" si="25"/>
        <v/>
      </c>
      <c r="I70" s="67" t="str">
        <f t="shared" si="26"/>
        <v/>
      </c>
      <c r="J70" s="68" t="str">
        <f t="shared" si="19"/>
        <v/>
      </c>
      <c r="K70" s="69" t="str">
        <f t="shared" si="27"/>
        <v/>
      </c>
      <c r="L70" s="67" t="str">
        <f t="shared" si="28"/>
        <v/>
      </c>
      <c r="M70" s="50" t="str">
        <f t="shared" si="29"/>
        <v/>
      </c>
      <c r="N70" s="50" t="str">
        <f t="shared" si="30"/>
        <v/>
      </c>
      <c r="O70" s="50" t="str">
        <f t="shared" si="20"/>
        <v/>
      </c>
      <c r="P70" s="70" t="str">
        <f t="shared" si="31"/>
        <v/>
      </c>
      <c r="Q70" s="70" t="str">
        <f t="shared" si="32"/>
        <v/>
      </c>
      <c r="R70" s="69" t="str">
        <f t="shared" si="33"/>
        <v/>
      </c>
      <c r="S70" s="69" t="str">
        <f t="shared" si="34"/>
        <v/>
      </c>
      <c r="T70" s="69" t="str">
        <f t="shared" si="35"/>
        <v/>
      </c>
      <c r="U70" s="50" t="str">
        <f t="shared" si="21"/>
        <v/>
      </c>
      <c r="V70" s="49" t="str">
        <f t="shared" si="36"/>
        <v/>
      </c>
      <c r="W70" s="63" t="str">
        <f t="shared" si="37"/>
        <v/>
      </c>
    </row>
    <row r="71" spans="1:23" ht="13.5" customHeight="1">
      <c r="A71" s="41" t="str">
        <f>IF('Time Series Inputs'!A71="","",'Time Series Inputs'!A71)</f>
        <v/>
      </c>
      <c r="B71" s="72" t="str">
        <f>IF('Time Series Inputs'!B71="","",'Time Series Inputs'!B71)</f>
        <v/>
      </c>
      <c r="C71" s="72" t="str">
        <f>IF('Time Series Inputs'!C71="","",'Time Series Inputs'!C71)</f>
        <v/>
      </c>
      <c r="D71" s="50" t="str">
        <f>IF(A71="","",'Apply Constraints'!A71)</f>
        <v/>
      </c>
      <c r="E71" s="71" t="str">
        <f t="shared" si="22"/>
        <v/>
      </c>
      <c r="F71" s="65" t="str">
        <f t="shared" si="23"/>
        <v/>
      </c>
      <c r="G71" s="65" t="str">
        <f t="shared" si="24"/>
        <v/>
      </c>
      <c r="H71" s="66" t="str">
        <f t="shared" si="25"/>
        <v/>
      </c>
      <c r="I71" s="67" t="str">
        <f t="shared" si="26"/>
        <v/>
      </c>
      <c r="J71" s="68" t="str">
        <f t="shared" si="19"/>
        <v/>
      </c>
      <c r="K71" s="69" t="str">
        <f t="shared" si="27"/>
        <v/>
      </c>
      <c r="L71" s="67" t="str">
        <f t="shared" si="28"/>
        <v/>
      </c>
      <c r="M71" s="50" t="str">
        <f t="shared" si="29"/>
        <v/>
      </c>
      <c r="N71" s="50" t="str">
        <f t="shared" si="30"/>
        <v/>
      </c>
      <c r="O71" s="50" t="str">
        <f t="shared" si="20"/>
        <v/>
      </c>
      <c r="P71" s="70" t="str">
        <f t="shared" si="31"/>
        <v/>
      </c>
      <c r="Q71" s="70" t="str">
        <f t="shared" si="32"/>
        <v/>
      </c>
      <c r="R71" s="69" t="str">
        <f t="shared" si="33"/>
        <v/>
      </c>
      <c r="S71" s="69" t="str">
        <f t="shared" si="34"/>
        <v/>
      </c>
      <c r="T71" s="69" t="str">
        <f t="shared" si="35"/>
        <v/>
      </c>
      <c r="U71" s="50" t="str">
        <f t="shared" si="21"/>
        <v/>
      </c>
      <c r="V71" s="49" t="str">
        <f t="shared" si="36"/>
        <v/>
      </c>
      <c r="W71" s="63" t="str">
        <f t="shared" si="37"/>
        <v/>
      </c>
    </row>
    <row r="72" spans="1:23" ht="13.5" customHeight="1">
      <c r="A72" s="41" t="str">
        <f>IF('Time Series Inputs'!A72="","",'Time Series Inputs'!A72)</f>
        <v/>
      </c>
      <c r="B72" s="72" t="str">
        <f>IF('Time Series Inputs'!B72="","",'Time Series Inputs'!B72)</f>
        <v/>
      </c>
      <c r="C72" s="72" t="str">
        <f>IF('Time Series Inputs'!C72="","",'Time Series Inputs'!C72)</f>
        <v/>
      </c>
      <c r="D72" s="50" t="str">
        <f>IF(A72="","",'Apply Constraints'!A72)</f>
        <v/>
      </c>
      <c r="E72" s="71" t="str">
        <f t="shared" si="22"/>
        <v/>
      </c>
      <c r="F72" s="65" t="str">
        <f t="shared" si="23"/>
        <v/>
      </c>
      <c r="G72" s="65" t="str">
        <f t="shared" si="24"/>
        <v/>
      </c>
      <c r="H72" s="66" t="str">
        <f t="shared" si="25"/>
        <v/>
      </c>
      <c r="I72" s="67" t="str">
        <f t="shared" si="26"/>
        <v/>
      </c>
      <c r="J72" s="68" t="str">
        <f t="shared" si="19"/>
        <v/>
      </c>
      <c r="K72" s="69" t="str">
        <f t="shared" si="27"/>
        <v/>
      </c>
      <c r="L72" s="67" t="str">
        <f t="shared" si="28"/>
        <v/>
      </c>
      <c r="M72" s="50" t="str">
        <f t="shared" si="29"/>
        <v/>
      </c>
      <c r="N72" s="50" t="str">
        <f t="shared" si="30"/>
        <v/>
      </c>
      <c r="O72" s="50" t="str">
        <f t="shared" si="20"/>
        <v/>
      </c>
      <c r="P72" s="70" t="str">
        <f t="shared" si="31"/>
        <v/>
      </c>
      <c r="Q72" s="70" t="str">
        <f t="shared" si="32"/>
        <v/>
      </c>
      <c r="R72" s="69" t="str">
        <f t="shared" si="33"/>
        <v/>
      </c>
      <c r="S72" s="69" t="str">
        <f t="shared" si="34"/>
        <v/>
      </c>
      <c r="T72" s="69" t="str">
        <f t="shared" si="35"/>
        <v/>
      </c>
      <c r="U72" s="50" t="str">
        <f t="shared" si="21"/>
        <v/>
      </c>
      <c r="V72" s="49" t="str">
        <f t="shared" si="36"/>
        <v/>
      </c>
      <c r="W72" s="63" t="str">
        <f t="shared" si="37"/>
        <v/>
      </c>
    </row>
    <row r="73" spans="1:23" ht="13.5" customHeight="1">
      <c r="A73" s="41" t="str">
        <f>IF('Time Series Inputs'!A73="","",'Time Series Inputs'!A73)</f>
        <v/>
      </c>
      <c r="B73" s="72" t="str">
        <f>IF('Time Series Inputs'!B73="","",'Time Series Inputs'!B73)</f>
        <v/>
      </c>
      <c r="C73" s="72" t="str">
        <f>IF('Time Series Inputs'!C73="","",'Time Series Inputs'!C73)</f>
        <v/>
      </c>
      <c r="D73" s="50" t="str">
        <f>IF(A73="","",'Apply Constraints'!A73)</f>
        <v/>
      </c>
      <c r="E73" s="71" t="str">
        <f t="shared" si="22"/>
        <v/>
      </c>
      <c r="F73" s="65" t="str">
        <f t="shared" si="23"/>
        <v/>
      </c>
      <c r="G73" s="65" t="str">
        <f t="shared" si="24"/>
        <v/>
      </c>
      <c r="H73" s="66" t="str">
        <f t="shared" si="25"/>
        <v/>
      </c>
      <c r="I73" s="67" t="str">
        <f t="shared" si="26"/>
        <v/>
      </c>
      <c r="J73" s="68" t="str">
        <f t="shared" si="19"/>
        <v/>
      </c>
      <c r="K73" s="69" t="str">
        <f t="shared" si="27"/>
        <v/>
      </c>
      <c r="L73" s="67" t="str">
        <f t="shared" si="28"/>
        <v/>
      </c>
      <c r="M73" s="50" t="str">
        <f t="shared" si="29"/>
        <v/>
      </c>
      <c r="N73" s="50" t="str">
        <f t="shared" si="30"/>
        <v/>
      </c>
      <c r="O73" s="50" t="str">
        <f t="shared" si="20"/>
        <v/>
      </c>
      <c r="P73" s="70" t="str">
        <f t="shared" si="31"/>
        <v/>
      </c>
      <c r="Q73" s="70" t="str">
        <f t="shared" si="32"/>
        <v/>
      </c>
      <c r="R73" s="69" t="str">
        <f t="shared" si="33"/>
        <v/>
      </c>
      <c r="S73" s="69" t="str">
        <f t="shared" si="34"/>
        <v/>
      </c>
      <c r="T73" s="69" t="str">
        <f t="shared" si="35"/>
        <v/>
      </c>
      <c r="U73" s="50" t="str">
        <f t="shared" si="21"/>
        <v/>
      </c>
      <c r="V73" s="49" t="str">
        <f t="shared" si="36"/>
        <v/>
      </c>
      <c r="W73" s="63" t="str">
        <f t="shared" si="37"/>
        <v/>
      </c>
    </row>
    <row r="74" spans="1:23" ht="13.5" customHeight="1">
      <c r="A74" s="41" t="str">
        <f>IF('Time Series Inputs'!A74="","",'Time Series Inputs'!A74)</f>
        <v/>
      </c>
      <c r="B74" s="72" t="str">
        <f>IF('Time Series Inputs'!B74="","",'Time Series Inputs'!B74)</f>
        <v/>
      </c>
      <c r="C74" s="72" t="str">
        <f>IF('Time Series Inputs'!C74="","",'Time Series Inputs'!C74)</f>
        <v/>
      </c>
      <c r="D74" s="50" t="str">
        <f>IF(A74="","",'Apply Constraints'!A74)</f>
        <v/>
      </c>
      <c r="E74" s="71" t="str">
        <f t="shared" si="22"/>
        <v/>
      </c>
      <c r="F74" s="65" t="str">
        <f t="shared" si="23"/>
        <v/>
      </c>
      <c r="G74" s="65" t="str">
        <f t="shared" si="24"/>
        <v/>
      </c>
      <c r="H74" s="66" t="str">
        <f t="shared" si="25"/>
        <v/>
      </c>
      <c r="I74" s="67" t="str">
        <f t="shared" si="26"/>
        <v/>
      </c>
      <c r="J74" s="68" t="str">
        <f t="shared" si="19"/>
        <v/>
      </c>
      <c r="K74" s="69" t="str">
        <f t="shared" si="27"/>
        <v/>
      </c>
      <c r="L74" s="67" t="str">
        <f t="shared" si="28"/>
        <v/>
      </c>
      <c r="M74" s="50" t="str">
        <f t="shared" si="29"/>
        <v/>
      </c>
      <c r="N74" s="50" t="str">
        <f t="shared" si="30"/>
        <v/>
      </c>
      <c r="O74" s="50" t="str">
        <f t="shared" si="20"/>
        <v/>
      </c>
      <c r="P74" s="70" t="str">
        <f t="shared" si="31"/>
        <v/>
      </c>
      <c r="Q74" s="70" t="str">
        <f t="shared" si="32"/>
        <v/>
      </c>
      <c r="R74" s="69" t="str">
        <f t="shared" si="33"/>
        <v/>
      </c>
      <c r="S74" s="69" t="str">
        <f t="shared" si="34"/>
        <v/>
      </c>
      <c r="T74" s="69" t="str">
        <f t="shared" si="35"/>
        <v/>
      </c>
      <c r="U74" s="50" t="str">
        <f t="shared" si="21"/>
        <v/>
      </c>
      <c r="V74" s="49" t="str">
        <f t="shared" si="36"/>
        <v/>
      </c>
      <c r="W74" s="63" t="str">
        <f t="shared" si="37"/>
        <v/>
      </c>
    </row>
    <row r="75" spans="1:23" ht="13.5" customHeight="1">
      <c r="A75" s="41" t="str">
        <f>IF('Time Series Inputs'!A75="","",'Time Series Inputs'!A75)</f>
        <v/>
      </c>
      <c r="B75" s="72" t="str">
        <f>IF('Time Series Inputs'!B75="","",'Time Series Inputs'!B75)</f>
        <v/>
      </c>
      <c r="C75" s="72" t="str">
        <f>IF('Time Series Inputs'!C75="","",'Time Series Inputs'!C75)</f>
        <v/>
      </c>
      <c r="D75" s="50" t="str">
        <f>IF(A75="","",'Apply Constraints'!A75)</f>
        <v/>
      </c>
      <c r="E75" s="71" t="str">
        <f t="shared" si="22"/>
        <v/>
      </c>
      <c r="F75" s="65" t="str">
        <f t="shared" si="23"/>
        <v/>
      </c>
      <c r="G75" s="65" t="str">
        <f t="shared" si="24"/>
        <v/>
      </c>
      <c r="H75" s="66" t="str">
        <f t="shared" si="25"/>
        <v/>
      </c>
      <c r="I75" s="67" t="str">
        <f t="shared" si="26"/>
        <v/>
      </c>
      <c r="J75" s="68" t="str">
        <f t="shared" si="19"/>
        <v/>
      </c>
      <c r="K75" s="69" t="str">
        <f t="shared" si="27"/>
        <v/>
      </c>
      <c r="L75" s="67" t="str">
        <f t="shared" si="28"/>
        <v/>
      </c>
      <c r="M75" s="50" t="str">
        <f t="shared" si="29"/>
        <v/>
      </c>
      <c r="N75" s="50" t="str">
        <f t="shared" si="30"/>
        <v/>
      </c>
      <c r="O75" s="50" t="str">
        <f t="shared" si="20"/>
        <v/>
      </c>
      <c r="P75" s="70" t="str">
        <f t="shared" si="31"/>
        <v/>
      </c>
      <c r="Q75" s="70" t="str">
        <f t="shared" si="32"/>
        <v/>
      </c>
      <c r="R75" s="69" t="str">
        <f t="shared" si="33"/>
        <v/>
      </c>
      <c r="S75" s="69" t="str">
        <f t="shared" si="34"/>
        <v/>
      </c>
      <c r="T75" s="69" t="str">
        <f t="shared" si="35"/>
        <v/>
      </c>
      <c r="U75" s="50" t="str">
        <f t="shared" si="21"/>
        <v/>
      </c>
      <c r="V75" s="49" t="str">
        <f t="shared" si="36"/>
        <v/>
      </c>
      <c r="W75" s="63" t="str">
        <f t="shared" si="37"/>
        <v/>
      </c>
    </row>
    <row r="76" spans="1:23" ht="13.5" customHeight="1">
      <c r="A76" s="41" t="str">
        <f>IF('Time Series Inputs'!A76="","",'Time Series Inputs'!A76)</f>
        <v/>
      </c>
      <c r="B76" s="72" t="str">
        <f>IF('Time Series Inputs'!B76="","",'Time Series Inputs'!B76)</f>
        <v/>
      </c>
      <c r="C76" s="72" t="str">
        <f>IF('Time Series Inputs'!C76="","",'Time Series Inputs'!C76)</f>
        <v/>
      </c>
      <c r="D76" s="50" t="str">
        <f>IF(A76="","",'Apply Constraints'!A76)</f>
        <v/>
      </c>
      <c r="E76" s="71" t="str">
        <f t="shared" si="22"/>
        <v/>
      </c>
      <c r="F76" s="65" t="str">
        <f t="shared" si="23"/>
        <v/>
      </c>
      <c r="G76" s="65" t="str">
        <f t="shared" si="24"/>
        <v/>
      </c>
      <c r="H76" s="66" t="str">
        <f t="shared" si="25"/>
        <v/>
      </c>
      <c r="I76" s="67" t="str">
        <f t="shared" si="26"/>
        <v/>
      </c>
      <c r="J76" s="68" t="str">
        <f t="shared" si="19"/>
        <v/>
      </c>
      <c r="K76" s="69" t="str">
        <f t="shared" si="27"/>
        <v/>
      </c>
      <c r="L76" s="67" t="str">
        <f t="shared" si="28"/>
        <v/>
      </c>
      <c r="M76" s="50" t="str">
        <f t="shared" si="29"/>
        <v/>
      </c>
      <c r="N76" s="50" t="str">
        <f t="shared" si="30"/>
        <v/>
      </c>
      <c r="O76" s="50" t="str">
        <f t="shared" si="20"/>
        <v/>
      </c>
      <c r="P76" s="70" t="str">
        <f t="shared" si="31"/>
        <v/>
      </c>
      <c r="Q76" s="70" t="str">
        <f t="shared" si="32"/>
        <v/>
      </c>
      <c r="R76" s="69" t="str">
        <f t="shared" si="33"/>
        <v/>
      </c>
      <c r="S76" s="69" t="str">
        <f t="shared" si="34"/>
        <v/>
      </c>
      <c r="T76" s="69" t="str">
        <f t="shared" si="35"/>
        <v/>
      </c>
      <c r="U76" s="50" t="str">
        <f t="shared" si="21"/>
        <v/>
      </c>
      <c r="V76" s="49" t="str">
        <f t="shared" si="36"/>
        <v/>
      </c>
      <c r="W76" s="63" t="str">
        <f t="shared" si="37"/>
        <v/>
      </c>
    </row>
    <row r="77" spans="1:23" ht="13.5" customHeight="1">
      <c r="A77" s="41" t="str">
        <f>IF('Time Series Inputs'!A77="","",'Time Series Inputs'!A77)</f>
        <v/>
      </c>
      <c r="B77" s="72" t="str">
        <f>IF('Time Series Inputs'!B77="","",'Time Series Inputs'!B77)</f>
        <v/>
      </c>
      <c r="C77" s="72" t="str">
        <f>IF('Time Series Inputs'!C77="","",'Time Series Inputs'!C77)</f>
        <v/>
      </c>
      <c r="D77" s="50" t="str">
        <f>IF(A77="","",'Apply Constraints'!A77)</f>
        <v/>
      </c>
      <c r="E77" s="71" t="str">
        <f t="shared" si="22"/>
        <v/>
      </c>
      <c r="F77" s="65" t="str">
        <f t="shared" si="23"/>
        <v/>
      </c>
      <c r="G77" s="65" t="str">
        <f t="shared" si="24"/>
        <v/>
      </c>
      <c r="H77" s="66" t="str">
        <f t="shared" si="25"/>
        <v/>
      </c>
      <c r="I77" s="67" t="str">
        <f t="shared" si="26"/>
        <v/>
      </c>
      <c r="J77" s="68" t="str">
        <f t="shared" si="19"/>
        <v/>
      </c>
      <c r="K77" s="69" t="str">
        <f t="shared" si="27"/>
        <v/>
      </c>
      <c r="L77" s="67" t="str">
        <f t="shared" si="28"/>
        <v/>
      </c>
      <c r="M77" s="50" t="str">
        <f t="shared" si="29"/>
        <v/>
      </c>
      <c r="N77" s="50" t="str">
        <f t="shared" si="30"/>
        <v/>
      </c>
      <c r="O77" s="50" t="str">
        <f t="shared" si="20"/>
        <v/>
      </c>
      <c r="P77" s="70" t="str">
        <f t="shared" si="31"/>
        <v/>
      </c>
      <c r="Q77" s="70" t="str">
        <f t="shared" si="32"/>
        <v/>
      </c>
      <c r="R77" s="69" t="str">
        <f t="shared" si="33"/>
        <v/>
      </c>
      <c r="S77" s="69" t="str">
        <f t="shared" si="34"/>
        <v/>
      </c>
      <c r="T77" s="69" t="str">
        <f t="shared" si="35"/>
        <v/>
      </c>
      <c r="U77" s="50" t="str">
        <f t="shared" si="21"/>
        <v/>
      </c>
      <c r="V77" s="49" t="str">
        <f t="shared" si="36"/>
        <v/>
      </c>
      <c r="W77" s="63" t="str">
        <f t="shared" si="37"/>
        <v/>
      </c>
    </row>
    <row r="78" spans="1:23" ht="13.5" customHeight="1">
      <c r="A78" s="41" t="str">
        <f>IF('Time Series Inputs'!A78="","",'Time Series Inputs'!A78)</f>
        <v/>
      </c>
      <c r="B78" s="72" t="str">
        <f>IF('Time Series Inputs'!B78="","",'Time Series Inputs'!B78)</f>
        <v/>
      </c>
      <c r="C78" s="72" t="str">
        <f>IF('Time Series Inputs'!C78="","",'Time Series Inputs'!C78)</f>
        <v/>
      </c>
      <c r="D78" s="50" t="str">
        <f>IF(A78="","",'Apply Constraints'!A78)</f>
        <v/>
      </c>
      <c r="E78" s="71" t="str">
        <f t="shared" si="22"/>
        <v/>
      </c>
      <c r="F78" s="65" t="str">
        <f t="shared" si="23"/>
        <v/>
      </c>
      <c r="G78" s="65" t="str">
        <f t="shared" si="24"/>
        <v/>
      </c>
      <c r="H78" s="66" t="str">
        <f t="shared" si="25"/>
        <v/>
      </c>
      <c r="I78" s="67" t="str">
        <f t="shared" si="26"/>
        <v/>
      </c>
      <c r="J78" s="68" t="str">
        <f t="shared" si="19"/>
        <v/>
      </c>
      <c r="K78" s="69" t="str">
        <f t="shared" si="27"/>
        <v/>
      </c>
      <c r="L78" s="67" t="str">
        <f t="shared" si="28"/>
        <v/>
      </c>
      <c r="M78" s="50" t="str">
        <f t="shared" si="29"/>
        <v/>
      </c>
      <c r="N78" s="50" t="str">
        <f t="shared" si="30"/>
        <v/>
      </c>
      <c r="O78" s="50" t="str">
        <f t="shared" si="20"/>
        <v/>
      </c>
      <c r="P78" s="70" t="str">
        <f t="shared" si="31"/>
        <v/>
      </c>
      <c r="Q78" s="70" t="str">
        <f t="shared" si="32"/>
        <v/>
      </c>
      <c r="R78" s="69" t="str">
        <f t="shared" si="33"/>
        <v/>
      </c>
      <c r="S78" s="69" t="str">
        <f t="shared" si="34"/>
        <v/>
      </c>
      <c r="T78" s="69" t="str">
        <f t="shared" si="35"/>
        <v/>
      </c>
      <c r="U78" s="50" t="str">
        <f t="shared" si="21"/>
        <v/>
      </c>
      <c r="V78" s="49" t="str">
        <f t="shared" si="36"/>
        <v/>
      </c>
      <c r="W78" s="63" t="str">
        <f t="shared" si="37"/>
        <v/>
      </c>
    </row>
    <row r="79" spans="1:23" ht="13.5" customHeight="1">
      <c r="A79" s="41" t="str">
        <f>IF('Time Series Inputs'!A79="","",'Time Series Inputs'!A79)</f>
        <v/>
      </c>
      <c r="B79" s="72" t="str">
        <f>IF('Time Series Inputs'!B79="","",'Time Series Inputs'!B79)</f>
        <v/>
      </c>
      <c r="C79" s="72" t="str">
        <f>IF('Time Series Inputs'!C79="","",'Time Series Inputs'!C79)</f>
        <v/>
      </c>
      <c r="D79" s="50" t="str">
        <f>IF(A79="","",'Apply Constraints'!A79)</f>
        <v/>
      </c>
      <c r="E79" s="71" t="str">
        <f t="shared" si="22"/>
        <v/>
      </c>
      <c r="F79" s="65" t="str">
        <f t="shared" si="23"/>
        <v/>
      </c>
      <c r="G79" s="65" t="str">
        <f t="shared" si="24"/>
        <v/>
      </c>
      <c r="H79" s="66" t="str">
        <f t="shared" si="25"/>
        <v/>
      </c>
      <c r="I79" s="67" t="str">
        <f t="shared" si="26"/>
        <v/>
      </c>
      <c r="J79" s="68" t="str">
        <f t="shared" si="19"/>
        <v/>
      </c>
      <c r="K79" s="69" t="str">
        <f t="shared" si="27"/>
        <v/>
      </c>
      <c r="L79" s="67" t="str">
        <f t="shared" si="28"/>
        <v/>
      </c>
      <c r="M79" s="50" t="str">
        <f t="shared" si="29"/>
        <v/>
      </c>
      <c r="N79" s="50" t="str">
        <f t="shared" si="30"/>
        <v/>
      </c>
      <c r="O79" s="50" t="str">
        <f t="shared" si="20"/>
        <v/>
      </c>
      <c r="P79" s="70" t="str">
        <f t="shared" si="31"/>
        <v/>
      </c>
      <c r="Q79" s="70" t="str">
        <f t="shared" si="32"/>
        <v/>
      </c>
      <c r="R79" s="69" t="str">
        <f t="shared" si="33"/>
        <v/>
      </c>
      <c r="S79" s="69" t="str">
        <f t="shared" si="34"/>
        <v/>
      </c>
      <c r="T79" s="69" t="str">
        <f t="shared" si="35"/>
        <v/>
      </c>
      <c r="U79" s="50" t="str">
        <f t="shared" si="21"/>
        <v/>
      </c>
      <c r="V79" s="49" t="str">
        <f t="shared" si="36"/>
        <v/>
      </c>
      <c r="W79" s="63" t="str">
        <f t="shared" si="37"/>
        <v/>
      </c>
    </row>
    <row r="80" spans="1:23" ht="13.5" customHeight="1">
      <c r="A80" s="41" t="str">
        <f>IF('Time Series Inputs'!A80="","",'Time Series Inputs'!A80)</f>
        <v/>
      </c>
      <c r="B80" s="72" t="str">
        <f>IF('Time Series Inputs'!B80="","",'Time Series Inputs'!B80)</f>
        <v/>
      </c>
      <c r="C80" s="72" t="str">
        <f>IF('Time Series Inputs'!C80="","",'Time Series Inputs'!C80)</f>
        <v/>
      </c>
      <c r="D80" s="50" t="str">
        <f>IF(A80="","",'Apply Constraints'!A80)</f>
        <v/>
      </c>
      <c r="E80" s="71" t="str">
        <f t="shared" si="22"/>
        <v/>
      </c>
      <c r="F80" s="65" t="str">
        <f t="shared" si="23"/>
        <v/>
      </c>
      <c r="G80" s="65" t="str">
        <f t="shared" si="24"/>
        <v/>
      </c>
      <c r="H80" s="66" t="str">
        <f t="shared" si="25"/>
        <v/>
      </c>
      <c r="I80" s="67" t="str">
        <f t="shared" si="26"/>
        <v/>
      </c>
      <c r="J80" s="68" t="str">
        <f t="shared" si="19"/>
        <v/>
      </c>
      <c r="K80" s="69" t="str">
        <f t="shared" si="27"/>
        <v/>
      </c>
      <c r="L80" s="67" t="str">
        <f t="shared" si="28"/>
        <v/>
      </c>
      <c r="M80" s="50" t="str">
        <f t="shared" si="29"/>
        <v/>
      </c>
      <c r="N80" s="50" t="str">
        <f t="shared" si="30"/>
        <v/>
      </c>
      <c r="O80" s="50" t="str">
        <f t="shared" si="20"/>
        <v/>
      </c>
      <c r="P80" s="70" t="str">
        <f t="shared" si="31"/>
        <v/>
      </c>
      <c r="Q80" s="70" t="str">
        <f t="shared" si="32"/>
        <v/>
      </c>
      <c r="R80" s="69" t="str">
        <f t="shared" si="33"/>
        <v/>
      </c>
      <c r="S80" s="69" t="str">
        <f t="shared" si="34"/>
        <v/>
      </c>
      <c r="T80" s="69" t="str">
        <f t="shared" si="35"/>
        <v/>
      </c>
      <c r="U80" s="50" t="str">
        <f t="shared" si="21"/>
        <v/>
      </c>
      <c r="V80" s="49" t="str">
        <f t="shared" si="36"/>
        <v/>
      </c>
      <c r="W80" s="63" t="str">
        <f t="shared" si="37"/>
        <v/>
      </c>
    </row>
    <row r="81" spans="1:23" ht="13.5" customHeight="1">
      <c r="A81" s="41" t="str">
        <f>IF('Time Series Inputs'!A81="","",'Time Series Inputs'!A81)</f>
        <v/>
      </c>
      <c r="B81" s="72" t="str">
        <f>IF('Time Series Inputs'!B81="","",'Time Series Inputs'!B81)</f>
        <v/>
      </c>
      <c r="C81" s="72" t="str">
        <f>IF('Time Series Inputs'!C81="","",'Time Series Inputs'!C81)</f>
        <v/>
      </c>
      <c r="D81" s="50" t="str">
        <f>IF(A81="","",'Apply Constraints'!A81)</f>
        <v/>
      </c>
      <c r="E81" s="71" t="str">
        <f t="shared" si="22"/>
        <v/>
      </c>
      <c r="F81" s="65" t="str">
        <f t="shared" si="23"/>
        <v/>
      </c>
      <c r="G81" s="65" t="str">
        <f t="shared" si="24"/>
        <v/>
      </c>
      <c r="H81" s="66" t="str">
        <f t="shared" si="25"/>
        <v/>
      </c>
      <c r="I81" s="67" t="str">
        <f t="shared" si="26"/>
        <v/>
      </c>
      <c r="J81" s="68" t="str">
        <f t="shared" si="19"/>
        <v/>
      </c>
      <c r="K81" s="69" t="str">
        <f t="shared" si="27"/>
        <v/>
      </c>
      <c r="L81" s="67" t="str">
        <f t="shared" si="28"/>
        <v/>
      </c>
      <c r="M81" s="50" t="str">
        <f t="shared" si="29"/>
        <v/>
      </c>
      <c r="N81" s="50" t="str">
        <f t="shared" si="30"/>
        <v/>
      </c>
      <c r="O81" s="50" t="str">
        <f t="shared" si="20"/>
        <v/>
      </c>
      <c r="P81" s="70" t="str">
        <f t="shared" si="31"/>
        <v/>
      </c>
      <c r="Q81" s="70" t="str">
        <f t="shared" si="32"/>
        <v/>
      </c>
      <c r="R81" s="69" t="str">
        <f t="shared" si="33"/>
        <v/>
      </c>
      <c r="S81" s="69" t="str">
        <f t="shared" si="34"/>
        <v/>
      </c>
      <c r="T81" s="69" t="str">
        <f t="shared" si="35"/>
        <v/>
      </c>
      <c r="U81" s="50" t="str">
        <f t="shared" si="21"/>
        <v/>
      </c>
      <c r="V81" s="49" t="str">
        <f t="shared" si="36"/>
        <v/>
      </c>
      <c r="W81" s="63" t="str">
        <f t="shared" si="37"/>
        <v/>
      </c>
    </row>
    <row r="82" spans="1:23" ht="13.5" customHeight="1">
      <c r="A82" s="41" t="str">
        <f>IF('Time Series Inputs'!A82="","",'Time Series Inputs'!A82)</f>
        <v/>
      </c>
      <c r="B82" s="72" t="str">
        <f>IF('Time Series Inputs'!B82="","",'Time Series Inputs'!B82)</f>
        <v/>
      </c>
      <c r="C82" s="72" t="str">
        <f>IF('Time Series Inputs'!C82="","",'Time Series Inputs'!C82)</f>
        <v/>
      </c>
      <c r="D82" s="50" t="str">
        <f>IF(A82="","",'Apply Constraints'!A82)</f>
        <v/>
      </c>
      <c r="E82" s="71" t="str">
        <f t="shared" si="22"/>
        <v/>
      </c>
      <c r="F82" s="65" t="str">
        <f t="shared" si="23"/>
        <v/>
      </c>
      <c r="G82" s="65" t="str">
        <f t="shared" si="24"/>
        <v/>
      </c>
      <c r="H82" s="66" t="str">
        <f t="shared" si="25"/>
        <v/>
      </c>
      <c r="I82" s="67" t="str">
        <f t="shared" si="26"/>
        <v/>
      </c>
      <c r="J82" s="68" t="str">
        <f t="shared" si="19"/>
        <v/>
      </c>
      <c r="K82" s="69" t="str">
        <f t="shared" si="27"/>
        <v/>
      </c>
      <c r="L82" s="67" t="str">
        <f t="shared" si="28"/>
        <v/>
      </c>
      <c r="M82" s="50" t="str">
        <f t="shared" si="29"/>
        <v/>
      </c>
      <c r="N82" s="50" t="str">
        <f t="shared" si="30"/>
        <v/>
      </c>
      <c r="O82" s="50" t="str">
        <f t="shared" si="20"/>
        <v/>
      </c>
      <c r="P82" s="70" t="str">
        <f t="shared" si="31"/>
        <v/>
      </c>
      <c r="Q82" s="70" t="str">
        <f t="shared" si="32"/>
        <v/>
      </c>
      <c r="R82" s="69" t="str">
        <f t="shared" si="33"/>
        <v/>
      </c>
      <c r="S82" s="69" t="str">
        <f t="shared" si="34"/>
        <v/>
      </c>
      <c r="T82" s="69" t="str">
        <f t="shared" si="35"/>
        <v/>
      </c>
      <c r="U82" s="50" t="str">
        <f t="shared" si="21"/>
        <v/>
      </c>
      <c r="V82" s="49" t="str">
        <f t="shared" si="36"/>
        <v/>
      </c>
      <c r="W82" s="63" t="str">
        <f t="shared" si="37"/>
        <v/>
      </c>
    </row>
    <row r="83" spans="1:23" ht="13.5" customHeight="1">
      <c r="A83" s="41" t="str">
        <f>IF('Time Series Inputs'!A83="","",'Time Series Inputs'!A83)</f>
        <v/>
      </c>
      <c r="B83" s="72" t="str">
        <f>IF('Time Series Inputs'!B83="","",'Time Series Inputs'!B83)</f>
        <v/>
      </c>
      <c r="C83" s="72" t="str">
        <f>IF('Time Series Inputs'!C83="","",'Time Series Inputs'!C83)</f>
        <v/>
      </c>
      <c r="D83" s="50" t="str">
        <f>IF(A83="","",'Apply Constraints'!A83)</f>
        <v/>
      </c>
      <c r="E83" s="71" t="str">
        <f t="shared" si="22"/>
        <v/>
      </c>
      <c r="F83" s="65" t="str">
        <f t="shared" si="23"/>
        <v/>
      </c>
      <c r="G83" s="65" t="str">
        <f t="shared" si="24"/>
        <v/>
      </c>
      <c r="H83" s="66" t="str">
        <f t="shared" si="25"/>
        <v/>
      </c>
      <c r="I83" s="67" t="str">
        <f t="shared" si="26"/>
        <v/>
      </c>
      <c r="J83" s="68" t="str">
        <f t="shared" si="19"/>
        <v/>
      </c>
      <c r="K83" s="69" t="str">
        <f t="shared" si="27"/>
        <v/>
      </c>
      <c r="L83" s="67" t="str">
        <f t="shared" si="28"/>
        <v/>
      </c>
      <c r="M83" s="50" t="str">
        <f t="shared" si="29"/>
        <v/>
      </c>
      <c r="N83" s="50" t="str">
        <f t="shared" si="30"/>
        <v/>
      </c>
      <c r="O83" s="50" t="str">
        <f t="shared" si="20"/>
        <v/>
      </c>
      <c r="P83" s="70" t="str">
        <f t="shared" si="31"/>
        <v/>
      </c>
      <c r="Q83" s="70" t="str">
        <f t="shared" si="32"/>
        <v/>
      </c>
      <c r="R83" s="69" t="str">
        <f t="shared" si="33"/>
        <v/>
      </c>
      <c r="S83" s="69" t="str">
        <f t="shared" si="34"/>
        <v/>
      </c>
      <c r="T83" s="69" t="str">
        <f t="shared" si="35"/>
        <v/>
      </c>
      <c r="U83" s="50" t="str">
        <f t="shared" si="21"/>
        <v/>
      </c>
      <c r="V83" s="49" t="str">
        <f t="shared" si="36"/>
        <v/>
      </c>
      <c r="W83" s="63" t="str">
        <f t="shared" si="37"/>
        <v/>
      </c>
    </row>
    <row r="84" spans="1:23" ht="13.5" customHeight="1">
      <c r="A84" s="41" t="str">
        <f>IF('Time Series Inputs'!A84="","",'Time Series Inputs'!A84)</f>
        <v/>
      </c>
      <c r="B84" s="72" t="str">
        <f>IF('Time Series Inputs'!B84="","",'Time Series Inputs'!B84)</f>
        <v/>
      </c>
      <c r="C84" s="72" t="str">
        <f>IF('Time Series Inputs'!C84="","",'Time Series Inputs'!C84)</f>
        <v/>
      </c>
      <c r="D84" s="50" t="str">
        <f>IF(A84="","",'Apply Constraints'!A84)</f>
        <v/>
      </c>
      <c r="E84" s="71" t="str">
        <f t="shared" si="22"/>
        <v/>
      </c>
      <c r="F84" s="65" t="str">
        <f t="shared" si="23"/>
        <v/>
      </c>
      <c r="G84" s="65" t="str">
        <f t="shared" si="24"/>
        <v/>
      </c>
      <c r="H84" s="66" t="str">
        <f t="shared" si="25"/>
        <v/>
      </c>
      <c r="I84" s="67" t="str">
        <f t="shared" si="26"/>
        <v/>
      </c>
      <c r="J84" s="68" t="str">
        <f t="shared" si="19"/>
        <v/>
      </c>
      <c r="K84" s="69" t="str">
        <f t="shared" si="27"/>
        <v/>
      </c>
      <c r="L84" s="67" t="str">
        <f t="shared" si="28"/>
        <v/>
      </c>
      <c r="M84" s="50" t="str">
        <f t="shared" si="29"/>
        <v/>
      </c>
      <c r="N84" s="50" t="str">
        <f t="shared" si="30"/>
        <v/>
      </c>
      <c r="O84" s="50" t="str">
        <f t="shared" si="20"/>
        <v/>
      </c>
      <c r="P84" s="70" t="str">
        <f t="shared" si="31"/>
        <v/>
      </c>
      <c r="Q84" s="70" t="str">
        <f t="shared" si="32"/>
        <v/>
      </c>
      <c r="R84" s="69" t="str">
        <f t="shared" si="33"/>
        <v/>
      </c>
      <c r="S84" s="69" t="str">
        <f t="shared" si="34"/>
        <v/>
      </c>
      <c r="T84" s="69" t="str">
        <f t="shared" si="35"/>
        <v/>
      </c>
      <c r="U84" s="50" t="str">
        <f t="shared" si="21"/>
        <v/>
      </c>
      <c r="V84" s="49" t="str">
        <f t="shared" si="36"/>
        <v/>
      </c>
      <c r="W84" s="63" t="str">
        <f t="shared" si="37"/>
        <v/>
      </c>
    </row>
    <row r="85" spans="1:23" ht="13.5" customHeight="1">
      <c r="A85" s="41" t="str">
        <f>IF('Time Series Inputs'!A85="","",'Time Series Inputs'!A85)</f>
        <v/>
      </c>
      <c r="B85" s="72" t="str">
        <f>IF('Time Series Inputs'!B85="","",'Time Series Inputs'!B85)</f>
        <v/>
      </c>
      <c r="C85" s="72" t="str">
        <f>IF('Time Series Inputs'!C85="","",'Time Series Inputs'!C85)</f>
        <v/>
      </c>
      <c r="D85" s="50" t="str">
        <f>IF(A85="","",'Apply Constraints'!A85)</f>
        <v/>
      </c>
      <c r="E85" s="71" t="str">
        <f t="shared" si="22"/>
        <v/>
      </c>
      <c r="F85" s="65" t="str">
        <f t="shared" si="23"/>
        <v/>
      </c>
      <c r="G85" s="65" t="str">
        <f t="shared" si="24"/>
        <v/>
      </c>
      <c r="H85" s="66" t="str">
        <f t="shared" si="25"/>
        <v/>
      </c>
      <c r="I85" s="67" t="str">
        <f t="shared" si="26"/>
        <v/>
      </c>
      <c r="J85" s="68" t="str">
        <f t="shared" si="19"/>
        <v/>
      </c>
      <c r="K85" s="69" t="str">
        <f t="shared" si="27"/>
        <v/>
      </c>
      <c r="L85" s="67" t="str">
        <f t="shared" si="28"/>
        <v/>
      </c>
      <c r="M85" s="50" t="str">
        <f t="shared" si="29"/>
        <v/>
      </c>
      <c r="N85" s="50" t="str">
        <f t="shared" si="30"/>
        <v/>
      </c>
      <c r="O85" s="50" t="str">
        <f t="shared" si="20"/>
        <v/>
      </c>
      <c r="P85" s="70" t="str">
        <f t="shared" si="31"/>
        <v/>
      </c>
      <c r="Q85" s="70" t="str">
        <f t="shared" si="32"/>
        <v/>
      </c>
      <c r="R85" s="69" t="str">
        <f t="shared" si="33"/>
        <v/>
      </c>
      <c r="S85" s="69" t="str">
        <f t="shared" si="34"/>
        <v/>
      </c>
      <c r="T85" s="69" t="str">
        <f t="shared" si="35"/>
        <v/>
      </c>
      <c r="U85" s="50" t="str">
        <f t="shared" si="21"/>
        <v/>
      </c>
      <c r="V85" s="49" t="str">
        <f t="shared" si="36"/>
        <v/>
      </c>
      <c r="W85" s="63" t="str">
        <f t="shared" si="37"/>
        <v/>
      </c>
    </row>
    <row r="86" spans="1:23" ht="13.5" customHeight="1">
      <c r="A86" s="41" t="str">
        <f>IF('Time Series Inputs'!A86="","",'Time Series Inputs'!A86)</f>
        <v/>
      </c>
      <c r="B86" s="72" t="str">
        <f>IF('Time Series Inputs'!B86="","",'Time Series Inputs'!B86)</f>
        <v/>
      </c>
      <c r="C86" s="72" t="str">
        <f>IF('Time Series Inputs'!C86="","",'Time Series Inputs'!C86)</f>
        <v/>
      </c>
      <c r="D86" s="50" t="str">
        <f>IF(A86="","",'Apply Constraints'!A86)</f>
        <v/>
      </c>
      <c r="E86" s="71" t="str">
        <f t="shared" si="22"/>
        <v/>
      </c>
      <c r="F86" s="65" t="str">
        <f t="shared" si="23"/>
        <v/>
      </c>
      <c r="G86" s="65" t="str">
        <f t="shared" si="24"/>
        <v/>
      </c>
      <c r="H86" s="66" t="str">
        <f t="shared" si="25"/>
        <v/>
      </c>
      <c r="I86" s="67" t="str">
        <f t="shared" si="26"/>
        <v/>
      </c>
      <c r="J86" s="68" t="str">
        <f t="shared" si="19"/>
        <v/>
      </c>
      <c r="K86" s="69" t="str">
        <f t="shared" si="27"/>
        <v/>
      </c>
      <c r="L86" s="67" t="str">
        <f t="shared" si="28"/>
        <v/>
      </c>
      <c r="M86" s="50" t="str">
        <f t="shared" si="29"/>
        <v/>
      </c>
      <c r="N86" s="50" t="str">
        <f t="shared" si="30"/>
        <v/>
      </c>
      <c r="O86" s="50" t="str">
        <f t="shared" si="20"/>
        <v/>
      </c>
      <c r="P86" s="70" t="str">
        <f t="shared" si="31"/>
        <v/>
      </c>
      <c r="Q86" s="70" t="str">
        <f t="shared" si="32"/>
        <v/>
      </c>
      <c r="R86" s="69" t="str">
        <f t="shared" si="33"/>
        <v/>
      </c>
      <c r="S86" s="69" t="str">
        <f t="shared" si="34"/>
        <v/>
      </c>
      <c r="T86" s="69" t="str">
        <f t="shared" si="35"/>
        <v/>
      </c>
      <c r="U86" s="50" t="str">
        <f t="shared" si="21"/>
        <v/>
      </c>
      <c r="V86" s="49" t="str">
        <f t="shared" si="36"/>
        <v/>
      </c>
      <c r="W86" s="63" t="str">
        <f t="shared" si="37"/>
        <v/>
      </c>
    </row>
    <row r="87" spans="1:23" ht="13.5" customHeight="1">
      <c r="A87" s="41" t="str">
        <f>IF('Time Series Inputs'!A87="","",'Time Series Inputs'!A87)</f>
        <v/>
      </c>
      <c r="B87" s="72" t="str">
        <f>IF('Time Series Inputs'!B87="","",'Time Series Inputs'!B87)</f>
        <v/>
      </c>
      <c r="C87" s="72" t="str">
        <f>IF('Time Series Inputs'!C87="","",'Time Series Inputs'!C87)</f>
        <v/>
      </c>
      <c r="D87" s="50" t="str">
        <f>IF(A87="","",'Apply Constraints'!A87)</f>
        <v/>
      </c>
      <c r="E87" s="71" t="str">
        <f t="shared" si="22"/>
        <v/>
      </c>
      <c r="F87" s="65" t="str">
        <f t="shared" si="23"/>
        <v/>
      </c>
      <c r="G87" s="65" t="str">
        <f t="shared" si="24"/>
        <v/>
      </c>
      <c r="H87" s="66" t="str">
        <f t="shared" si="25"/>
        <v/>
      </c>
      <c r="I87" s="67" t="str">
        <f t="shared" si="26"/>
        <v/>
      </c>
      <c r="J87" s="68" t="str">
        <f t="shared" si="19"/>
        <v/>
      </c>
      <c r="K87" s="69" t="str">
        <f t="shared" si="27"/>
        <v/>
      </c>
      <c r="L87" s="67" t="str">
        <f t="shared" si="28"/>
        <v/>
      </c>
      <c r="M87" s="50" t="str">
        <f t="shared" si="29"/>
        <v/>
      </c>
      <c r="N87" s="50" t="str">
        <f t="shared" si="30"/>
        <v/>
      </c>
      <c r="O87" s="50" t="str">
        <f t="shared" si="20"/>
        <v/>
      </c>
      <c r="P87" s="70" t="str">
        <f t="shared" si="31"/>
        <v/>
      </c>
      <c r="Q87" s="70" t="str">
        <f t="shared" si="32"/>
        <v/>
      </c>
      <c r="R87" s="69" t="str">
        <f t="shared" si="33"/>
        <v/>
      </c>
      <c r="S87" s="69" t="str">
        <f t="shared" si="34"/>
        <v/>
      </c>
      <c r="T87" s="69" t="str">
        <f t="shared" si="35"/>
        <v/>
      </c>
      <c r="U87" s="50" t="str">
        <f t="shared" si="21"/>
        <v/>
      </c>
      <c r="V87" s="49" t="str">
        <f t="shared" si="36"/>
        <v/>
      </c>
      <c r="W87" s="63" t="str">
        <f t="shared" si="37"/>
        <v/>
      </c>
    </row>
    <row r="88" spans="1:23" ht="13.5" customHeight="1">
      <c r="A88" s="41" t="str">
        <f>IF('Time Series Inputs'!A88="","",'Time Series Inputs'!A88)</f>
        <v/>
      </c>
      <c r="B88" s="72" t="str">
        <f>IF('Time Series Inputs'!B88="","",'Time Series Inputs'!B88)</f>
        <v/>
      </c>
      <c r="C88" s="72" t="str">
        <f>IF('Time Series Inputs'!C88="","",'Time Series Inputs'!C88)</f>
        <v/>
      </c>
      <c r="D88" s="50" t="str">
        <f>IF(A88="","",'Apply Constraints'!A88)</f>
        <v/>
      </c>
      <c r="E88" s="71" t="str">
        <f t="shared" si="22"/>
        <v/>
      </c>
      <c r="F88" s="65" t="str">
        <f t="shared" si="23"/>
        <v/>
      </c>
      <c r="G88" s="65" t="str">
        <f t="shared" si="24"/>
        <v/>
      </c>
      <c r="H88" s="66" t="str">
        <f t="shared" si="25"/>
        <v/>
      </c>
      <c r="I88" s="67" t="str">
        <f t="shared" si="26"/>
        <v/>
      </c>
      <c r="J88" s="68" t="str">
        <f t="shared" si="19"/>
        <v/>
      </c>
      <c r="K88" s="69" t="str">
        <f t="shared" si="27"/>
        <v/>
      </c>
      <c r="L88" s="67" t="str">
        <f t="shared" si="28"/>
        <v/>
      </c>
      <c r="M88" s="50" t="str">
        <f t="shared" si="29"/>
        <v/>
      </c>
      <c r="N88" s="50" t="str">
        <f t="shared" si="30"/>
        <v/>
      </c>
      <c r="O88" s="50" t="str">
        <f t="shared" si="20"/>
        <v/>
      </c>
      <c r="P88" s="70" t="str">
        <f t="shared" si="31"/>
        <v/>
      </c>
      <c r="Q88" s="70" t="str">
        <f t="shared" si="32"/>
        <v/>
      </c>
      <c r="R88" s="69" t="str">
        <f t="shared" si="33"/>
        <v/>
      </c>
      <c r="S88" s="69" t="str">
        <f t="shared" si="34"/>
        <v/>
      </c>
      <c r="T88" s="69" t="str">
        <f t="shared" si="35"/>
        <v/>
      </c>
      <c r="U88" s="50" t="str">
        <f t="shared" si="21"/>
        <v/>
      </c>
      <c r="V88" s="49" t="str">
        <f t="shared" si="36"/>
        <v/>
      </c>
      <c r="W88" s="63" t="str">
        <f t="shared" si="37"/>
        <v/>
      </c>
    </row>
    <row r="89" spans="1:23" ht="13.5" customHeight="1">
      <c r="A89" s="41" t="str">
        <f>IF('Time Series Inputs'!A89="","",'Time Series Inputs'!A89)</f>
        <v/>
      </c>
      <c r="B89" s="72" t="str">
        <f>IF('Time Series Inputs'!B89="","",'Time Series Inputs'!B89)</f>
        <v/>
      </c>
      <c r="C89" s="72" t="str">
        <f>IF('Time Series Inputs'!C89="","",'Time Series Inputs'!C89)</f>
        <v/>
      </c>
      <c r="D89" s="50" t="str">
        <f>IF(A89="","",'Apply Constraints'!A89)</f>
        <v/>
      </c>
      <c r="E89" s="71" t="str">
        <f t="shared" si="22"/>
        <v/>
      </c>
      <c r="F89" s="65" t="str">
        <f t="shared" si="23"/>
        <v/>
      </c>
      <c r="G89" s="65" t="str">
        <f t="shared" si="24"/>
        <v/>
      </c>
      <c r="H89" s="66" t="str">
        <f t="shared" si="25"/>
        <v/>
      </c>
      <c r="I89" s="67" t="str">
        <f t="shared" si="26"/>
        <v/>
      </c>
      <c r="J89" s="68" t="str">
        <f t="shared" si="19"/>
        <v/>
      </c>
      <c r="K89" s="69" t="str">
        <f t="shared" si="27"/>
        <v/>
      </c>
      <c r="L89" s="67" t="str">
        <f t="shared" si="28"/>
        <v/>
      </c>
      <c r="M89" s="50" t="str">
        <f t="shared" si="29"/>
        <v/>
      </c>
      <c r="N89" s="50" t="str">
        <f t="shared" si="30"/>
        <v/>
      </c>
      <c r="O89" s="50" t="str">
        <f t="shared" si="20"/>
        <v/>
      </c>
      <c r="P89" s="70" t="str">
        <f t="shared" si="31"/>
        <v/>
      </c>
      <c r="Q89" s="70" t="str">
        <f t="shared" si="32"/>
        <v/>
      </c>
      <c r="R89" s="69" t="str">
        <f t="shared" si="33"/>
        <v/>
      </c>
      <c r="S89" s="69" t="str">
        <f t="shared" si="34"/>
        <v/>
      </c>
      <c r="T89" s="69" t="str">
        <f t="shared" si="35"/>
        <v/>
      </c>
      <c r="U89" s="50" t="str">
        <f t="shared" si="21"/>
        <v/>
      </c>
      <c r="V89" s="49" t="str">
        <f t="shared" si="36"/>
        <v/>
      </c>
      <c r="W89" s="63" t="str">
        <f t="shared" si="37"/>
        <v/>
      </c>
    </row>
    <row r="90" spans="1:23" ht="13.5" customHeight="1">
      <c r="A90" s="41" t="str">
        <f>IF('Time Series Inputs'!A90="","",'Time Series Inputs'!A90)</f>
        <v/>
      </c>
      <c r="B90" s="72" t="str">
        <f>IF('Time Series Inputs'!B90="","",'Time Series Inputs'!B90)</f>
        <v/>
      </c>
      <c r="C90" s="72" t="str">
        <f>IF('Time Series Inputs'!C90="","",'Time Series Inputs'!C90)</f>
        <v/>
      </c>
      <c r="D90" s="50" t="str">
        <f>IF(A90="","",'Apply Constraints'!A90)</f>
        <v/>
      </c>
      <c r="E90" s="71" t="str">
        <f t="shared" si="22"/>
        <v/>
      </c>
      <c r="F90" s="65" t="str">
        <f t="shared" si="23"/>
        <v/>
      </c>
      <c r="G90" s="65" t="str">
        <f t="shared" si="24"/>
        <v/>
      </c>
      <c r="H90" s="66" t="str">
        <f t="shared" si="25"/>
        <v/>
      </c>
      <c r="I90" s="67" t="str">
        <f t="shared" si="26"/>
        <v/>
      </c>
      <c r="J90" s="68" t="str">
        <f t="shared" si="19"/>
        <v/>
      </c>
      <c r="K90" s="69" t="str">
        <f t="shared" si="27"/>
        <v/>
      </c>
      <c r="L90" s="67" t="str">
        <f t="shared" si="28"/>
        <v/>
      </c>
      <c r="M90" s="50" t="str">
        <f t="shared" si="29"/>
        <v/>
      </c>
      <c r="N90" s="50" t="str">
        <f t="shared" si="30"/>
        <v/>
      </c>
      <c r="O90" s="50" t="str">
        <f t="shared" si="20"/>
        <v/>
      </c>
      <c r="P90" s="70" t="str">
        <f t="shared" si="31"/>
        <v/>
      </c>
      <c r="Q90" s="70" t="str">
        <f t="shared" si="32"/>
        <v/>
      </c>
      <c r="R90" s="69" t="str">
        <f t="shared" si="33"/>
        <v/>
      </c>
      <c r="S90" s="69" t="str">
        <f t="shared" si="34"/>
        <v/>
      </c>
      <c r="T90" s="69" t="str">
        <f t="shared" si="35"/>
        <v/>
      </c>
      <c r="U90" s="50" t="str">
        <f t="shared" si="21"/>
        <v/>
      </c>
      <c r="V90" s="49" t="str">
        <f t="shared" si="36"/>
        <v/>
      </c>
      <c r="W90" s="63" t="str">
        <f t="shared" si="37"/>
        <v/>
      </c>
    </row>
    <row r="91" spans="1:23" ht="13.5" customHeight="1">
      <c r="A91" s="41" t="str">
        <f>IF('Time Series Inputs'!A91="","",'Time Series Inputs'!A91)</f>
        <v/>
      </c>
      <c r="B91" s="72" t="str">
        <f>IF('Time Series Inputs'!B91="","",'Time Series Inputs'!B91)</f>
        <v/>
      </c>
      <c r="C91" s="72" t="str">
        <f>IF('Time Series Inputs'!C91="","",'Time Series Inputs'!C91)</f>
        <v/>
      </c>
      <c r="D91" s="50" t="str">
        <f>IF(A91="","",'Apply Constraints'!A91)</f>
        <v/>
      </c>
      <c r="E91" s="71" t="str">
        <f t="shared" si="22"/>
        <v/>
      </c>
      <c r="F91" s="65" t="str">
        <f t="shared" si="23"/>
        <v/>
      </c>
      <c r="G91" s="65" t="str">
        <f t="shared" si="24"/>
        <v/>
      </c>
      <c r="H91" s="66" t="str">
        <f t="shared" si="25"/>
        <v/>
      </c>
      <c r="I91" s="67" t="str">
        <f t="shared" si="26"/>
        <v/>
      </c>
      <c r="J91" s="68" t="str">
        <f t="shared" si="19"/>
        <v/>
      </c>
      <c r="K91" s="69" t="str">
        <f t="shared" si="27"/>
        <v/>
      </c>
      <c r="L91" s="67" t="str">
        <f t="shared" si="28"/>
        <v/>
      </c>
      <c r="M91" s="50" t="str">
        <f t="shared" si="29"/>
        <v/>
      </c>
      <c r="N91" s="50" t="str">
        <f t="shared" si="30"/>
        <v/>
      </c>
      <c r="O91" s="50" t="str">
        <f t="shared" si="20"/>
        <v/>
      </c>
      <c r="P91" s="70" t="str">
        <f t="shared" si="31"/>
        <v/>
      </c>
      <c r="Q91" s="70" t="str">
        <f t="shared" si="32"/>
        <v/>
      </c>
      <c r="R91" s="69" t="str">
        <f t="shared" si="33"/>
        <v/>
      </c>
      <c r="S91" s="69" t="str">
        <f t="shared" si="34"/>
        <v/>
      </c>
      <c r="T91" s="69" t="str">
        <f t="shared" si="35"/>
        <v/>
      </c>
      <c r="U91" s="50" t="str">
        <f t="shared" si="21"/>
        <v/>
      </c>
      <c r="V91" s="49" t="str">
        <f t="shared" si="36"/>
        <v/>
      </c>
      <c r="W91" s="63" t="str">
        <f t="shared" si="37"/>
        <v/>
      </c>
    </row>
    <row r="92" spans="1:23" ht="13.5" customHeight="1">
      <c r="A92" s="41" t="str">
        <f>IF('Time Series Inputs'!A92="","",'Time Series Inputs'!A92)</f>
        <v/>
      </c>
      <c r="B92" s="72" t="str">
        <f>IF('Time Series Inputs'!B92="","",'Time Series Inputs'!B92)</f>
        <v/>
      </c>
      <c r="C92" s="72" t="str">
        <f>IF('Time Series Inputs'!C92="","",'Time Series Inputs'!C92)</f>
        <v/>
      </c>
      <c r="D92" s="50" t="str">
        <f>IF(A92="","",'Apply Constraints'!A92)</f>
        <v/>
      </c>
      <c r="E92" s="71" t="str">
        <f t="shared" si="22"/>
        <v/>
      </c>
      <c r="F92" s="65" t="str">
        <f t="shared" si="23"/>
        <v/>
      </c>
      <c r="G92" s="65" t="str">
        <f t="shared" si="24"/>
        <v/>
      </c>
      <c r="H92" s="66" t="str">
        <f t="shared" si="25"/>
        <v/>
      </c>
      <c r="I92" s="67" t="str">
        <f t="shared" si="26"/>
        <v/>
      </c>
      <c r="J92" s="68" t="str">
        <f t="shared" si="19"/>
        <v/>
      </c>
      <c r="K92" s="69" t="str">
        <f t="shared" si="27"/>
        <v/>
      </c>
      <c r="L92" s="67" t="str">
        <f t="shared" si="28"/>
        <v/>
      </c>
      <c r="M92" s="50" t="str">
        <f t="shared" si="29"/>
        <v/>
      </c>
      <c r="N92" s="50" t="str">
        <f t="shared" si="30"/>
        <v/>
      </c>
      <c r="O92" s="50" t="str">
        <f t="shared" si="20"/>
        <v/>
      </c>
      <c r="P92" s="70" t="str">
        <f t="shared" si="31"/>
        <v/>
      </c>
      <c r="Q92" s="70" t="str">
        <f t="shared" si="32"/>
        <v/>
      </c>
      <c r="R92" s="69" t="str">
        <f t="shared" si="33"/>
        <v/>
      </c>
      <c r="S92" s="69" t="str">
        <f t="shared" si="34"/>
        <v/>
      </c>
      <c r="T92" s="69" t="str">
        <f t="shared" si="35"/>
        <v/>
      </c>
      <c r="U92" s="50" t="str">
        <f t="shared" si="21"/>
        <v/>
      </c>
      <c r="V92" s="49" t="str">
        <f t="shared" si="36"/>
        <v/>
      </c>
      <c r="W92" s="63" t="str">
        <f t="shared" si="37"/>
        <v/>
      </c>
    </row>
    <row r="93" spans="1:23" ht="13.5" customHeight="1">
      <c r="A93" s="41" t="str">
        <f>IF('Time Series Inputs'!A93="","",'Time Series Inputs'!A93)</f>
        <v/>
      </c>
      <c r="B93" s="72" t="str">
        <f>IF('Time Series Inputs'!B93="","",'Time Series Inputs'!B93)</f>
        <v/>
      </c>
      <c r="C93" s="72" t="str">
        <f>IF('Time Series Inputs'!C93="","",'Time Series Inputs'!C93)</f>
        <v/>
      </c>
      <c r="D93" s="50" t="str">
        <f>IF(A93="","",'Apply Constraints'!A93)</f>
        <v/>
      </c>
      <c r="E93" s="71" t="str">
        <f t="shared" si="22"/>
        <v/>
      </c>
      <c r="F93" s="65" t="str">
        <f t="shared" si="23"/>
        <v/>
      </c>
      <c r="G93" s="65" t="str">
        <f t="shared" si="24"/>
        <v/>
      </c>
      <c r="H93" s="66" t="str">
        <f t="shared" si="25"/>
        <v/>
      </c>
      <c r="I93" s="67" t="str">
        <f t="shared" si="26"/>
        <v/>
      </c>
      <c r="J93" s="68" t="str">
        <f t="shared" si="19"/>
        <v/>
      </c>
      <c r="K93" s="69" t="str">
        <f t="shared" si="27"/>
        <v/>
      </c>
      <c r="L93" s="67" t="str">
        <f t="shared" si="28"/>
        <v/>
      </c>
      <c r="M93" s="50" t="str">
        <f t="shared" si="29"/>
        <v/>
      </c>
      <c r="N93" s="50" t="str">
        <f t="shared" si="30"/>
        <v/>
      </c>
      <c r="O93" s="50" t="str">
        <f t="shared" si="20"/>
        <v/>
      </c>
      <c r="P93" s="70" t="str">
        <f t="shared" si="31"/>
        <v/>
      </c>
      <c r="Q93" s="70" t="str">
        <f t="shared" si="32"/>
        <v/>
      </c>
      <c r="R93" s="69" t="str">
        <f t="shared" si="33"/>
        <v/>
      </c>
      <c r="S93" s="69" t="str">
        <f t="shared" si="34"/>
        <v/>
      </c>
      <c r="T93" s="69" t="str">
        <f t="shared" si="35"/>
        <v/>
      </c>
      <c r="U93" s="50" t="str">
        <f t="shared" si="21"/>
        <v/>
      </c>
      <c r="V93" s="49" t="str">
        <f t="shared" si="36"/>
        <v/>
      </c>
      <c r="W93" s="63" t="str">
        <f t="shared" si="37"/>
        <v/>
      </c>
    </row>
    <row r="94" spans="1:23" ht="13.5" customHeight="1">
      <c r="A94" s="41" t="str">
        <f>IF('Time Series Inputs'!A94="","",'Time Series Inputs'!A94)</f>
        <v/>
      </c>
      <c r="B94" s="72" t="str">
        <f>IF('Time Series Inputs'!B94="","",'Time Series Inputs'!B94)</f>
        <v/>
      </c>
      <c r="C94" s="72" t="str">
        <f>IF('Time Series Inputs'!C94="","",'Time Series Inputs'!C94)</f>
        <v/>
      </c>
      <c r="D94" s="50" t="str">
        <f>IF(A94="","",'Apply Constraints'!A94)</f>
        <v/>
      </c>
      <c r="E94" s="71" t="str">
        <f t="shared" si="22"/>
        <v/>
      </c>
      <c r="F94" s="65" t="str">
        <f t="shared" si="23"/>
        <v/>
      </c>
      <c r="G94" s="65" t="str">
        <f t="shared" si="24"/>
        <v/>
      </c>
      <c r="H94" s="66" t="str">
        <f t="shared" si="25"/>
        <v/>
      </c>
      <c r="I94" s="67" t="str">
        <f t="shared" si="26"/>
        <v/>
      </c>
      <c r="J94" s="68" t="str">
        <f t="shared" si="19"/>
        <v/>
      </c>
      <c r="K94" s="69" t="str">
        <f t="shared" si="27"/>
        <v/>
      </c>
      <c r="L94" s="67" t="str">
        <f t="shared" si="28"/>
        <v/>
      </c>
      <c r="M94" s="50" t="str">
        <f t="shared" si="29"/>
        <v/>
      </c>
      <c r="N94" s="50" t="str">
        <f t="shared" si="30"/>
        <v/>
      </c>
      <c r="O94" s="50" t="str">
        <f t="shared" si="20"/>
        <v/>
      </c>
      <c r="P94" s="70" t="str">
        <f t="shared" si="31"/>
        <v/>
      </c>
      <c r="Q94" s="70" t="str">
        <f t="shared" si="32"/>
        <v/>
      </c>
      <c r="R94" s="69" t="str">
        <f t="shared" si="33"/>
        <v/>
      </c>
      <c r="S94" s="69" t="str">
        <f t="shared" si="34"/>
        <v/>
      </c>
      <c r="T94" s="69" t="str">
        <f t="shared" si="35"/>
        <v/>
      </c>
      <c r="U94" s="50" t="str">
        <f t="shared" si="21"/>
        <v/>
      </c>
      <c r="V94" s="49" t="str">
        <f t="shared" si="36"/>
        <v/>
      </c>
      <c r="W94" s="63" t="str">
        <f t="shared" si="37"/>
        <v/>
      </c>
    </row>
    <row r="95" spans="1:23" ht="13.5" customHeight="1">
      <c r="A95" s="41" t="str">
        <f>IF('Time Series Inputs'!A95="","",'Time Series Inputs'!A95)</f>
        <v/>
      </c>
      <c r="B95" s="72" t="str">
        <f>IF('Time Series Inputs'!B95="","",'Time Series Inputs'!B95)</f>
        <v/>
      </c>
      <c r="C95" s="72" t="str">
        <f>IF('Time Series Inputs'!C95="","",'Time Series Inputs'!C95)</f>
        <v/>
      </c>
      <c r="D95" s="50" t="str">
        <f>IF(A95="","",'Apply Constraints'!A95)</f>
        <v/>
      </c>
      <c r="E95" s="71" t="str">
        <f t="shared" si="22"/>
        <v/>
      </c>
      <c r="F95" s="65" t="str">
        <f t="shared" si="23"/>
        <v/>
      </c>
      <c r="G95" s="65" t="str">
        <f t="shared" si="24"/>
        <v/>
      </c>
      <c r="H95" s="66" t="str">
        <f t="shared" si="25"/>
        <v/>
      </c>
      <c r="I95" s="67" t="str">
        <f t="shared" si="26"/>
        <v/>
      </c>
      <c r="J95" s="68" t="str">
        <f t="shared" si="19"/>
        <v/>
      </c>
      <c r="K95" s="69" t="str">
        <f t="shared" si="27"/>
        <v/>
      </c>
      <c r="L95" s="67" t="str">
        <f t="shared" si="28"/>
        <v/>
      </c>
      <c r="M95" s="50" t="str">
        <f t="shared" si="29"/>
        <v/>
      </c>
      <c r="N95" s="50" t="str">
        <f t="shared" si="30"/>
        <v/>
      </c>
      <c r="O95" s="50" t="str">
        <f t="shared" si="20"/>
        <v/>
      </c>
      <c r="P95" s="70" t="str">
        <f t="shared" si="31"/>
        <v/>
      </c>
      <c r="Q95" s="70" t="str">
        <f t="shared" si="32"/>
        <v/>
      </c>
      <c r="R95" s="69" t="str">
        <f t="shared" si="33"/>
        <v/>
      </c>
      <c r="S95" s="69" t="str">
        <f t="shared" si="34"/>
        <v/>
      </c>
      <c r="T95" s="69" t="str">
        <f t="shared" si="35"/>
        <v/>
      </c>
      <c r="U95" s="50" t="str">
        <f t="shared" si="21"/>
        <v/>
      </c>
      <c r="V95" s="49" t="str">
        <f t="shared" si="36"/>
        <v/>
      </c>
      <c r="W95" s="63" t="str">
        <f t="shared" si="37"/>
        <v/>
      </c>
    </row>
    <row r="96" spans="1:23" ht="13.5" customHeight="1">
      <c r="A96" s="41" t="str">
        <f>IF('Time Series Inputs'!A96="","",'Time Series Inputs'!A96)</f>
        <v/>
      </c>
      <c r="B96" s="72" t="str">
        <f>IF('Time Series Inputs'!B96="","",'Time Series Inputs'!B96)</f>
        <v/>
      </c>
      <c r="C96" s="72" t="str">
        <f>IF('Time Series Inputs'!C96="","",'Time Series Inputs'!C96)</f>
        <v/>
      </c>
      <c r="D96" s="50" t="str">
        <f>IF(A96="","",'Apply Constraints'!A96)</f>
        <v/>
      </c>
      <c r="E96" s="71" t="str">
        <f t="shared" si="22"/>
        <v/>
      </c>
      <c r="F96" s="65" t="str">
        <f t="shared" si="23"/>
        <v/>
      </c>
      <c r="G96" s="65" t="str">
        <f t="shared" si="24"/>
        <v/>
      </c>
      <c r="H96" s="66" t="str">
        <f t="shared" si="25"/>
        <v/>
      </c>
      <c r="I96" s="67" t="str">
        <f t="shared" si="26"/>
        <v/>
      </c>
      <c r="J96" s="68" t="str">
        <f t="shared" si="19"/>
        <v/>
      </c>
      <c r="K96" s="69" t="str">
        <f t="shared" si="27"/>
        <v/>
      </c>
      <c r="L96" s="67" t="str">
        <f t="shared" si="28"/>
        <v/>
      </c>
      <c r="M96" s="50" t="str">
        <f t="shared" si="29"/>
        <v/>
      </c>
      <c r="N96" s="50" t="str">
        <f t="shared" si="30"/>
        <v/>
      </c>
      <c r="O96" s="50" t="str">
        <f t="shared" si="20"/>
        <v/>
      </c>
      <c r="P96" s="70" t="str">
        <f t="shared" si="31"/>
        <v/>
      </c>
      <c r="Q96" s="70" t="str">
        <f t="shared" si="32"/>
        <v/>
      </c>
      <c r="R96" s="69" t="str">
        <f t="shared" si="33"/>
        <v/>
      </c>
      <c r="S96" s="69" t="str">
        <f t="shared" si="34"/>
        <v/>
      </c>
      <c r="T96" s="69" t="str">
        <f t="shared" si="35"/>
        <v/>
      </c>
      <c r="U96" s="50" t="str">
        <f t="shared" si="21"/>
        <v/>
      </c>
      <c r="V96" s="49" t="str">
        <f t="shared" si="36"/>
        <v/>
      </c>
      <c r="W96" s="63" t="str">
        <f t="shared" si="37"/>
        <v/>
      </c>
    </row>
    <row r="97" spans="1:23" ht="13.5" customHeight="1">
      <c r="A97" s="41" t="str">
        <f>IF('Time Series Inputs'!A97="","",'Time Series Inputs'!A97)</f>
        <v/>
      </c>
      <c r="B97" s="72" t="str">
        <f>IF('Time Series Inputs'!B97="","",'Time Series Inputs'!B97)</f>
        <v/>
      </c>
      <c r="C97" s="72" t="str">
        <f>IF('Time Series Inputs'!C97="","",'Time Series Inputs'!C97)</f>
        <v/>
      </c>
      <c r="D97" s="50" t="str">
        <f>IF(A97="","",'Apply Constraints'!A97)</f>
        <v/>
      </c>
      <c r="E97" s="71" t="str">
        <f t="shared" si="22"/>
        <v/>
      </c>
      <c r="F97" s="65" t="str">
        <f t="shared" si="23"/>
        <v/>
      </c>
      <c r="G97" s="65" t="str">
        <f t="shared" si="24"/>
        <v/>
      </c>
      <c r="H97" s="66" t="str">
        <f t="shared" si="25"/>
        <v/>
      </c>
      <c r="I97" s="67" t="str">
        <f t="shared" si="26"/>
        <v/>
      </c>
      <c r="J97" s="68" t="str">
        <f t="shared" si="19"/>
        <v/>
      </c>
      <c r="K97" s="69" t="str">
        <f t="shared" si="27"/>
        <v/>
      </c>
      <c r="L97" s="67" t="str">
        <f t="shared" si="28"/>
        <v/>
      </c>
      <c r="M97" s="50" t="str">
        <f t="shared" si="29"/>
        <v/>
      </c>
      <c r="N97" s="50" t="str">
        <f t="shared" si="30"/>
        <v/>
      </c>
      <c r="O97" s="50" t="str">
        <f t="shared" si="20"/>
        <v/>
      </c>
      <c r="P97" s="70" t="str">
        <f t="shared" si="31"/>
        <v/>
      </c>
      <c r="Q97" s="70" t="str">
        <f t="shared" si="32"/>
        <v/>
      </c>
      <c r="R97" s="69" t="str">
        <f t="shared" si="33"/>
        <v/>
      </c>
      <c r="S97" s="69" t="str">
        <f t="shared" si="34"/>
        <v/>
      </c>
      <c r="T97" s="69" t="str">
        <f t="shared" si="35"/>
        <v/>
      </c>
      <c r="U97" s="50" t="str">
        <f t="shared" si="21"/>
        <v/>
      </c>
      <c r="V97" s="49" t="str">
        <f t="shared" si="36"/>
        <v/>
      </c>
      <c r="W97" s="63" t="str">
        <f t="shared" si="37"/>
        <v/>
      </c>
    </row>
    <row r="98" spans="1:23" ht="13.5" customHeight="1">
      <c r="A98" s="41" t="str">
        <f>IF('Time Series Inputs'!A98="","",'Time Series Inputs'!A98)</f>
        <v/>
      </c>
      <c r="B98" s="72" t="str">
        <f>IF('Time Series Inputs'!B98="","",'Time Series Inputs'!B98)</f>
        <v/>
      </c>
      <c r="C98" s="72" t="str">
        <f>IF('Time Series Inputs'!C98="","",'Time Series Inputs'!C98)</f>
        <v/>
      </c>
      <c r="D98" s="50" t="str">
        <f>IF(A98="","",'Apply Constraints'!A98)</f>
        <v/>
      </c>
      <c r="E98" s="71" t="str">
        <f t="shared" si="22"/>
        <v/>
      </c>
      <c r="F98" s="65" t="str">
        <f t="shared" si="23"/>
        <v/>
      </c>
      <c r="G98" s="65" t="str">
        <f t="shared" si="24"/>
        <v/>
      </c>
      <c r="H98" s="66" t="str">
        <f t="shared" si="25"/>
        <v/>
      </c>
      <c r="I98" s="67" t="str">
        <f t="shared" si="26"/>
        <v/>
      </c>
      <c r="J98" s="68" t="str">
        <f t="shared" si="19"/>
        <v/>
      </c>
      <c r="K98" s="69" t="str">
        <f t="shared" si="27"/>
        <v/>
      </c>
      <c r="L98" s="67" t="str">
        <f t="shared" si="28"/>
        <v/>
      </c>
      <c r="M98" s="50" t="str">
        <f t="shared" si="29"/>
        <v/>
      </c>
      <c r="N98" s="50" t="str">
        <f t="shared" si="30"/>
        <v/>
      </c>
      <c r="O98" s="50" t="str">
        <f t="shared" si="20"/>
        <v/>
      </c>
      <c r="P98" s="70" t="str">
        <f t="shared" si="31"/>
        <v/>
      </c>
      <c r="Q98" s="70" t="str">
        <f t="shared" si="32"/>
        <v/>
      </c>
      <c r="R98" s="69" t="str">
        <f t="shared" si="33"/>
        <v/>
      </c>
      <c r="S98" s="69" t="str">
        <f t="shared" si="34"/>
        <v/>
      </c>
      <c r="T98" s="69" t="str">
        <f t="shared" si="35"/>
        <v/>
      </c>
      <c r="U98" s="50" t="str">
        <f t="shared" si="21"/>
        <v/>
      </c>
      <c r="V98" s="49" t="str">
        <f t="shared" si="36"/>
        <v/>
      </c>
      <c r="W98" s="63" t="str">
        <f t="shared" si="37"/>
        <v/>
      </c>
    </row>
    <row r="99" spans="1:23" ht="13.5" customHeight="1">
      <c r="A99" s="41" t="str">
        <f>IF('Time Series Inputs'!A99="","",'Time Series Inputs'!A99)</f>
        <v/>
      </c>
      <c r="B99" s="72" t="str">
        <f>IF('Time Series Inputs'!B99="","",'Time Series Inputs'!B99)</f>
        <v/>
      </c>
      <c r="C99" s="72" t="str">
        <f>IF('Time Series Inputs'!C99="","",'Time Series Inputs'!C99)</f>
        <v/>
      </c>
      <c r="D99" s="50" t="str">
        <f>IF(A99="","",'Apply Constraints'!A99)</f>
        <v/>
      </c>
      <c r="E99" s="71" t="str">
        <f t="shared" si="22"/>
        <v/>
      </c>
      <c r="F99" s="65" t="str">
        <f t="shared" si="23"/>
        <v/>
      </c>
      <c r="G99" s="65" t="str">
        <f t="shared" si="24"/>
        <v/>
      </c>
      <c r="H99" s="66" t="str">
        <f t="shared" si="25"/>
        <v/>
      </c>
      <c r="I99" s="67" t="str">
        <f t="shared" si="26"/>
        <v/>
      </c>
      <c r="J99" s="68" t="str">
        <f t="shared" si="19"/>
        <v/>
      </c>
      <c r="K99" s="69" t="str">
        <f t="shared" si="27"/>
        <v/>
      </c>
      <c r="L99" s="67" t="str">
        <f t="shared" si="28"/>
        <v/>
      </c>
      <c r="M99" s="50" t="str">
        <f t="shared" si="29"/>
        <v/>
      </c>
      <c r="N99" s="50" t="str">
        <f t="shared" si="30"/>
        <v/>
      </c>
      <c r="O99" s="50" t="str">
        <f t="shared" si="20"/>
        <v/>
      </c>
      <c r="P99" s="70" t="str">
        <f t="shared" si="31"/>
        <v/>
      </c>
      <c r="Q99" s="70" t="str">
        <f t="shared" si="32"/>
        <v/>
      </c>
      <c r="R99" s="69" t="str">
        <f t="shared" si="33"/>
        <v/>
      </c>
      <c r="S99" s="69" t="str">
        <f t="shared" si="34"/>
        <v/>
      </c>
      <c r="T99" s="69" t="str">
        <f t="shared" si="35"/>
        <v/>
      </c>
      <c r="U99" s="50" t="str">
        <f t="shared" si="21"/>
        <v/>
      </c>
      <c r="V99" s="49" t="str">
        <f t="shared" si="36"/>
        <v/>
      </c>
      <c r="W99" s="63" t="str">
        <f t="shared" si="37"/>
        <v/>
      </c>
    </row>
    <row r="100" spans="1:23" ht="13.5" customHeight="1">
      <c r="A100" s="41" t="str">
        <f>IF('Time Series Inputs'!A100="","",'Time Series Inputs'!A100)</f>
        <v/>
      </c>
      <c r="B100" s="72" t="str">
        <f>IF('Time Series Inputs'!B100="","",'Time Series Inputs'!B100)</f>
        <v/>
      </c>
      <c r="C100" s="72" t="str">
        <f>IF('Time Series Inputs'!C100="","",'Time Series Inputs'!C100)</f>
        <v/>
      </c>
      <c r="D100" s="50" t="str">
        <f>IF(A100="","",'Apply Constraints'!A100)</f>
        <v/>
      </c>
      <c r="E100" s="71" t="str">
        <f t="shared" si="22"/>
        <v/>
      </c>
      <c r="F100" s="65" t="str">
        <f t="shared" si="23"/>
        <v/>
      </c>
      <c r="G100" s="65" t="str">
        <f t="shared" si="24"/>
        <v/>
      </c>
      <c r="H100" s="66" t="str">
        <f t="shared" si="25"/>
        <v/>
      </c>
      <c r="I100" s="67" t="str">
        <f t="shared" si="26"/>
        <v/>
      </c>
      <c r="J100" s="68" t="str">
        <f t="shared" si="19"/>
        <v/>
      </c>
      <c r="K100" s="69" t="str">
        <f t="shared" si="27"/>
        <v/>
      </c>
      <c r="L100" s="67" t="str">
        <f t="shared" si="28"/>
        <v/>
      </c>
      <c r="M100" s="50" t="str">
        <f t="shared" si="29"/>
        <v/>
      </c>
      <c r="N100" s="50" t="str">
        <f t="shared" si="30"/>
        <v/>
      </c>
      <c r="O100" s="50" t="str">
        <f t="shared" si="20"/>
        <v/>
      </c>
      <c r="P100" s="70" t="str">
        <f t="shared" si="31"/>
        <v/>
      </c>
      <c r="Q100" s="70" t="str">
        <f t="shared" si="32"/>
        <v/>
      </c>
      <c r="R100" s="69" t="str">
        <f t="shared" si="33"/>
        <v/>
      </c>
      <c r="S100" s="69" t="str">
        <f t="shared" si="34"/>
        <v/>
      </c>
      <c r="T100" s="69" t="str">
        <f t="shared" si="35"/>
        <v/>
      </c>
      <c r="U100" s="50" t="str">
        <f t="shared" si="21"/>
        <v/>
      </c>
      <c r="V100" s="49" t="str">
        <f t="shared" si="36"/>
        <v/>
      </c>
      <c r="W100" s="63" t="str">
        <f t="shared" si="37"/>
        <v/>
      </c>
    </row>
    <row r="101" spans="1:23" ht="13.5" customHeight="1">
      <c r="A101" s="41" t="str">
        <f>IF('Time Series Inputs'!A101="","",'Time Series Inputs'!A101)</f>
        <v/>
      </c>
      <c r="B101" s="72" t="str">
        <f>IF('Time Series Inputs'!B101="","",'Time Series Inputs'!B101)</f>
        <v/>
      </c>
      <c r="C101" s="72" t="str">
        <f>IF('Time Series Inputs'!C101="","",'Time Series Inputs'!C101)</f>
        <v/>
      </c>
      <c r="D101" s="50" t="str">
        <f>IF(A101="","",'Apply Constraints'!A101)</f>
        <v/>
      </c>
      <c r="E101" s="71" t="str">
        <f t="shared" si="22"/>
        <v/>
      </c>
      <c r="F101" s="65" t="str">
        <f t="shared" si="23"/>
        <v/>
      </c>
      <c r="G101" s="65" t="str">
        <f t="shared" si="24"/>
        <v/>
      </c>
      <c r="H101" s="66" t="str">
        <f t="shared" si="25"/>
        <v/>
      </c>
      <c r="I101" s="67" t="str">
        <f t="shared" si="26"/>
        <v/>
      </c>
      <c r="J101" s="68" t="str">
        <f t="shared" si="19"/>
        <v/>
      </c>
      <c r="K101" s="69" t="str">
        <f t="shared" si="27"/>
        <v/>
      </c>
      <c r="L101" s="67" t="str">
        <f t="shared" si="28"/>
        <v/>
      </c>
      <c r="M101" s="50" t="str">
        <f t="shared" si="29"/>
        <v/>
      </c>
      <c r="N101" s="50" t="str">
        <f t="shared" si="30"/>
        <v/>
      </c>
      <c r="O101" s="50" t="str">
        <f t="shared" si="20"/>
        <v/>
      </c>
      <c r="P101" s="70" t="str">
        <f t="shared" si="31"/>
        <v/>
      </c>
      <c r="Q101" s="70" t="str">
        <f t="shared" si="32"/>
        <v/>
      </c>
      <c r="R101" s="69" t="str">
        <f t="shared" si="33"/>
        <v/>
      </c>
      <c r="S101" s="69" t="str">
        <f t="shared" si="34"/>
        <v/>
      </c>
      <c r="T101" s="69" t="str">
        <f t="shared" si="35"/>
        <v/>
      </c>
      <c r="U101" s="50" t="str">
        <f t="shared" si="21"/>
        <v/>
      </c>
      <c r="V101" s="49" t="str">
        <f t="shared" si="36"/>
        <v/>
      </c>
      <c r="W101" s="63" t="str">
        <f t="shared" si="37"/>
        <v/>
      </c>
    </row>
    <row r="102" spans="1:23" ht="13.5" customHeight="1">
      <c r="A102" s="41" t="str">
        <f>IF('Time Series Inputs'!A102="","",'Time Series Inputs'!A102)</f>
        <v/>
      </c>
      <c r="B102" s="72" t="str">
        <f>IF('Time Series Inputs'!B102="","",'Time Series Inputs'!B102)</f>
        <v/>
      </c>
      <c r="C102" s="72" t="str">
        <f>IF('Time Series Inputs'!C102="","",'Time Series Inputs'!C102)</f>
        <v/>
      </c>
      <c r="D102" s="50" t="str">
        <f>IF(A102="","",'Apply Constraints'!A102)</f>
        <v/>
      </c>
      <c r="E102" s="71" t="str">
        <f t="shared" si="22"/>
        <v/>
      </c>
      <c r="F102" s="65" t="str">
        <f t="shared" si="23"/>
        <v/>
      </c>
      <c r="G102" s="65" t="str">
        <f t="shared" si="24"/>
        <v/>
      </c>
      <c r="H102" s="66" t="str">
        <f t="shared" si="25"/>
        <v/>
      </c>
      <c r="I102" s="67" t="str">
        <f t="shared" si="26"/>
        <v/>
      </c>
      <c r="J102" s="68" t="str">
        <f t="shared" si="19"/>
        <v/>
      </c>
      <c r="K102" s="69" t="str">
        <f t="shared" si="27"/>
        <v/>
      </c>
      <c r="L102" s="67" t="str">
        <f t="shared" si="28"/>
        <v/>
      </c>
      <c r="M102" s="50" t="str">
        <f t="shared" si="29"/>
        <v/>
      </c>
      <c r="N102" s="50" t="str">
        <f t="shared" si="30"/>
        <v/>
      </c>
      <c r="O102" s="50" t="str">
        <f t="shared" si="20"/>
        <v/>
      </c>
      <c r="P102" s="70" t="str">
        <f t="shared" si="31"/>
        <v/>
      </c>
      <c r="Q102" s="70" t="str">
        <f t="shared" si="32"/>
        <v/>
      </c>
      <c r="R102" s="69" t="str">
        <f t="shared" si="33"/>
        <v/>
      </c>
      <c r="S102" s="69" t="str">
        <f t="shared" si="34"/>
        <v/>
      </c>
      <c r="T102" s="69" t="str">
        <f t="shared" si="35"/>
        <v/>
      </c>
      <c r="U102" s="50" t="str">
        <f t="shared" si="21"/>
        <v/>
      </c>
      <c r="V102" s="49" t="str">
        <f t="shared" si="36"/>
        <v/>
      </c>
      <c r="W102" s="63" t="str">
        <f t="shared" si="37"/>
        <v/>
      </c>
    </row>
    <row r="103" spans="1:23" ht="13.5" customHeight="1">
      <c r="A103" s="41" t="str">
        <f>IF('Time Series Inputs'!A103="","",'Time Series Inputs'!A103)</f>
        <v/>
      </c>
      <c r="B103" s="72" t="str">
        <f>IF('Time Series Inputs'!B103="","",'Time Series Inputs'!B103)</f>
        <v/>
      </c>
      <c r="C103" s="72" t="str">
        <f>IF('Time Series Inputs'!C103="","",'Time Series Inputs'!C103)</f>
        <v/>
      </c>
      <c r="D103" s="50" t="str">
        <f>IF(A103="","",'Apply Constraints'!A103)</f>
        <v/>
      </c>
      <c r="E103" s="71" t="str">
        <f t="shared" si="22"/>
        <v/>
      </c>
      <c r="F103" s="65" t="str">
        <f t="shared" si="23"/>
        <v/>
      </c>
      <c r="G103" s="65" t="str">
        <f t="shared" si="24"/>
        <v/>
      </c>
      <c r="H103" s="66" t="str">
        <f t="shared" si="25"/>
        <v/>
      </c>
      <c r="I103" s="67" t="str">
        <f t="shared" si="26"/>
        <v/>
      </c>
      <c r="J103" s="68" t="str">
        <f t="shared" si="19"/>
        <v/>
      </c>
      <c r="K103" s="69" t="str">
        <f t="shared" si="27"/>
        <v/>
      </c>
      <c r="L103" s="67" t="str">
        <f t="shared" si="28"/>
        <v/>
      </c>
      <c r="M103" s="50" t="str">
        <f t="shared" si="29"/>
        <v/>
      </c>
      <c r="N103" s="50" t="str">
        <f t="shared" si="30"/>
        <v/>
      </c>
      <c r="O103" s="50" t="str">
        <f t="shared" si="20"/>
        <v/>
      </c>
      <c r="P103" s="70" t="str">
        <f t="shared" si="31"/>
        <v/>
      </c>
      <c r="Q103" s="70" t="str">
        <f t="shared" si="32"/>
        <v/>
      </c>
      <c r="R103" s="69" t="str">
        <f t="shared" si="33"/>
        <v/>
      </c>
      <c r="S103" s="69" t="str">
        <f t="shared" si="34"/>
        <v/>
      </c>
      <c r="T103" s="69" t="str">
        <f t="shared" si="35"/>
        <v/>
      </c>
      <c r="U103" s="50" t="str">
        <f t="shared" si="21"/>
        <v/>
      </c>
      <c r="V103" s="49" t="str">
        <f t="shared" si="36"/>
        <v/>
      </c>
      <c r="W103" s="63" t="str">
        <f t="shared" si="37"/>
        <v/>
      </c>
    </row>
    <row r="104" spans="1:23" ht="13.5" customHeight="1">
      <c r="A104" s="41" t="str">
        <f>IF('Time Series Inputs'!A104="","",'Time Series Inputs'!A104)</f>
        <v/>
      </c>
      <c r="B104" s="72" t="str">
        <f>IF('Time Series Inputs'!B104="","",'Time Series Inputs'!B104)</f>
        <v/>
      </c>
      <c r="C104" s="72" t="str">
        <f>IF('Time Series Inputs'!C104="","",'Time Series Inputs'!C104)</f>
        <v/>
      </c>
      <c r="D104" s="50" t="str">
        <f>IF(A104="","",'Apply Constraints'!A104)</f>
        <v/>
      </c>
      <c r="E104" s="71" t="str">
        <f t="shared" si="22"/>
        <v/>
      </c>
      <c r="F104" s="65" t="str">
        <f t="shared" si="23"/>
        <v/>
      </c>
      <c r="G104" s="65" t="str">
        <f t="shared" si="24"/>
        <v/>
      </c>
      <c r="H104" s="66" t="str">
        <f t="shared" si="25"/>
        <v/>
      </c>
      <c r="I104" s="67" t="str">
        <f t="shared" si="26"/>
        <v/>
      </c>
      <c r="J104" s="68" t="str">
        <f t="shared" si="19"/>
        <v/>
      </c>
      <c r="K104" s="69" t="str">
        <f t="shared" si="27"/>
        <v/>
      </c>
      <c r="L104" s="67" t="str">
        <f t="shared" si="28"/>
        <v/>
      </c>
      <c r="M104" s="50" t="str">
        <f t="shared" si="29"/>
        <v/>
      </c>
      <c r="N104" s="50" t="str">
        <f t="shared" si="30"/>
        <v/>
      </c>
      <c r="O104" s="50" t="str">
        <f t="shared" si="20"/>
        <v/>
      </c>
      <c r="P104" s="70" t="str">
        <f t="shared" si="31"/>
        <v/>
      </c>
      <c r="Q104" s="70" t="str">
        <f t="shared" si="32"/>
        <v/>
      </c>
      <c r="R104" s="69" t="str">
        <f t="shared" si="33"/>
        <v/>
      </c>
      <c r="S104" s="69" t="str">
        <f t="shared" si="34"/>
        <v/>
      </c>
      <c r="T104" s="69" t="str">
        <f t="shared" si="35"/>
        <v/>
      </c>
      <c r="U104" s="50" t="str">
        <f t="shared" si="21"/>
        <v/>
      </c>
      <c r="V104" s="49" t="str">
        <f t="shared" si="36"/>
        <v/>
      </c>
      <c r="W104" s="63" t="str">
        <f t="shared" si="37"/>
        <v/>
      </c>
    </row>
    <row r="105" spans="1:23" ht="13.5" customHeight="1">
      <c r="A105" s="41" t="str">
        <f>IF('Time Series Inputs'!A105="","",'Time Series Inputs'!A105)</f>
        <v/>
      </c>
      <c r="B105" s="72" t="str">
        <f>IF('Time Series Inputs'!B105="","",'Time Series Inputs'!B105)</f>
        <v/>
      </c>
      <c r="C105" s="72" t="str">
        <f>IF('Time Series Inputs'!C105="","",'Time Series Inputs'!C105)</f>
        <v/>
      </c>
      <c r="D105" s="50" t="str">
        <f>IF(A105="","",'Apply Constraints'!A105)</f>
        <v/>
      </c>
      <c r="E105" s="71" t="str">
        <f t="shared" si="22"/>
        <v/>
      </c>
      <c r="F105" s="65" t="str">
        <f t="shared" si="23"/>
        <v/>
      </c>
      <c r="G105" s="65" t="str">
        <f t="shared" si="24"/>
        <v/>
      </c>
      <c r="H105" s="66" t="str">
        <f t="shared" si="25"/>
        <v/>
      </c>
      <c r="I105" s="67" t="str">
        <f t="shared" si="26"/>
        <v/>
      </c>
      <c r="J105" s="68" t="str">
        <f t="shared" si="19"/>
        <v/>
      </c>
      <c r="K105" s="69" t="str">
        <f t="shared" si="27"/>
        <v/>
      </c>
      <c r="L105" s="67" t="str">
        <f t="shared" si="28"/>
        <v/>
      </c>
      <c r="M105" s="50" t="str">
        <f t="shared" si="29"/>
        <v/>
      </c>
      <c r="N105" s="50" t="str">
        <f t="shared" si="30"/>
        <v/>
      </c>
      <c r="O105" s="50" t="str">
        <f t="shared" si="20"/>
        <v/>
      </c>
      <c r="P105" s="70" t="str">
        <f t="shared" si="31"/>
        <v/>
      </c>
      <c r="Q105" s="70" t="str">
        <f t="shared" si="32"/>
        <v/>
      </c>
      <c r="R105" s="69" t="str">
        <f t="shared" si="33"/>
        <v/>
      </c>
      <c r="S105" s="69" t="str">
        <f t="shared" si="34"/>
        <v/>
      </c>
      <c r="T105" s="69" t="str">
        <f t="shared" si="35"/>
        <v/>
      </c>
      <c r="U105" s="50" t="str">
        <f t="shared" si="21"/>
        <v/>
      </c>
      <c r="V105" s="49" t="str">
        <f t="shared" si="36"/>
        <v/>
      </c>
      <c r="W105" s="63" t="str">
        <f t="shared" si="37"/>
        <v/>
      </c>
    </row>
    <row r="106" spans="1:23" ht="13.5" customHeight="1">
      <c r="A106" s="41" t="str">
        <f>IF('Time Series Inputs'!A106="","",'Time Series Inputs'!A106)</f>
        <v/>
      </c>
      <c r="B106" s="72" t="str">
        <f>IF('Time Series Inputs'!B106="","",'Time Series Inputs'!B106)</f>
        <v/>
      </c>
      <c r="C106" s="72" t="str">
        <f>IF('Time Series Inputs'!C106="","",'Time Series Inputs'!C106)</f>
        <v/>
      </c>
      <c r="D106" s="50" t="str">
        <f>IF(A106="","",'Apply Constraints'!A106)</f>
        <v/>
      </c>
      <c r="E106" s="71" t="str">
        <f t="shared" si="22"/>
        <v/>
      </c>
      <c r="F106" s="65" t="str">
        <f t="shared" si="23"/>
        <v/>
      </c>
      <c r="G106" s="65" t="str">
        <f t="shared" si="24"/>
        <v/>
      </c>
      <c r="H106" s="66" t="str">
        <f t="shared" si="25"/>
        <v/>
      </c>
      <c r="I106" s="67" t="str">
        <f t="shared" si="26"/>
        <v/>
      </c>
      <c r="J106" s="68" t="str">
        <f t="shared" si="19"/>
        <v/>
      </c>
      <c r="K106" s="69" t="str">
        <f t="shared" si="27"/>
        <v/>
      </c>
      <c r="L106" s="67" t="str">
        <f t="shared" si="28"/>
        <v/>
      </c>
      <c r="M106" s="50" t="str">
        <f t="shared" si="29"/>
        <v/>
      </c>
      <c r="N106" s="50" t="str">
        <f t="shared" si="30"/>
        <v/>
      </c>
      <c r="O106" s="50" t="str">
        <f t="shared" si="20"/>
        <v/>
      </c>
      <c r="P106" s="70" t="str">
        <f t="shared" si="31"/>
        <v/>
      </c>
      <c r="Q106" s="70" t="str">
        <f t="shared" si="32"/>
        <v/>
      </c>
      <c r="R106" s="69" t="str">
        <f t="shared" si="33"/>
        <v/>
      </c>
      <c r="S106" s="69" t="str">
        <f t="shared" si="34"/>
        <v/>
      </c>
      <c r="T106" s="69" t="str">
        <f t="shared" si="35"/>
        <v/>
      </c>
      <c r="U106" s="50" t="str">
        <f t="shared" si="21"/>
        <v/>
      </c>
      <c r="V106" s="49" t="str">
        <f t="shared" si="36"/>
        <v/>
      </c>
      <c r="W106" s="63" t="str">
        <f t="shared" si="37"/>
        <v/>
      </c>
    </row>
    <row r="107" spans="1:23" ht="13.5" customHeight="1">
      <c r="A107" s="41" t="str">
        <f>IF('Time Series Inputs'!A107="","",'Time Series Inputs'!A107)</f>
        <v/>
      </c>
      <c r="B107" s="72" t="str">
        <f>IF('Time Series Inputs'!B107="","",'Time Series Inputs'!B107)</f>
        <v/>
      </c>
      <c r="C107" s="72" t="str">
        <f>IF('Time Series Inputs'!C107="","",'Time Series Inputs'!C107)</f>
        <v/>
      </c>
      <c r="D107" s="50" t="str">
        <f>IF(A107="","",'Apply Constraints'!A107)</f>
        <v/>
      </c>
      <c r="E107" s="71" t="str">
        <f t="shared" si="22"/>
        <v/>
      </c>
      <c r="F107" s="65" t="str">
        <f t="shared" si="23"/>
        <v/>
      </c>
      <c r="G107" s="65" t="str">
        <f t="shared" si="24"/>
        <v/>
      </c>
      <c r="H107" s="66" t="str">
        <f t="shared" si="25"/>
        <v/>
      </c>
      <c r="I107" s="67" t="str">
        <f t="shared" si="26"/>
        <v/>
      </c>
      <c r="J107" s="68" t="str">
        <f t="shared" si="19"/>
        <v/>
      </c>
      <c r="K107" s="69" t="str">
        <f t="shared" si="27"/>
        <v/>
      </c>
      <c r="L107" s="67" t="str">
        <f t="shared" si="28"/>
        <v/>
      </c>
      <c r="M107" s="50" t="str">
        <f t="shared" si="29"/>
        <v/>
      </c>
      <c r="N107" s="50" t="str">
        <f t="shared" si="30"/>
        <v/>
      </c>
      <c r="O107" s="50" t="str">
        <f t="shared" si="20"/>
        <v/>
      </c>
      <c r="P107" s="70" t="str">
        <f t="shared" si="31"/>
        <v/>
      </c>
      <c r="Q107" s="70" t="str">
        <f t="shared" si="32"/>
        <v/>
      </c>
      <c r="R107" s="69" t="str">
        <f t="shared" si="33"/>
        <v/>
      </c>
      <c r="S107" s="69" t="str">
        <f t="shared" si="34"/>
        <v/>
      </c>
      <c r="T107" s="69" t="str">
        <f t="shared" si="35"/>
        <v/>
      </c>
      <c r="U107" s="50" t="str">
        <f t="shared" si="21"/>
        <v/>
      </c>
      <c r="V107" s="49" t="str">
        <f t="shared" si="36"/>
        <v/>
      </c>
      <c r="W107" s="63" t="str">
        <f t="shared" si="37"/>
        <v/>
      </c>
    </row>
    <row r="108" spans="1:23" ht="13.5" customHeight="1">
      <c r="A108" s="41" t="str">
        <f>IF('Time Series Inputs'!A108="","",'Time Series Inputs'!A108)</f>
        <v/>
      </c>
      <c r="B108" s="72" t="str">
        <f>IF('Time Series Inputs'!B108="","",'Time Series Inputs'!B108)</f>
        <v/>
      </c>
      <c r="C108" s="72" t="str">
        <f>IF('Time Series Inputs'!C108="","",'Time Series Inputs'!C108)</f>
        <v/>
      </c>
      <c r="D108" s="50" t="str">
        <f>IF(A108="","",'Apply Constraints'!A108)</f>
        <v/>
      </c>
      <c r="E108" s="71" t="str">
        <f t="shared" si="22"/>
        <v/>
      </c>
      <c r="F108" s="65" t="str">
        <f t="shared" si="23"/>
        <v/>
      </c>
      <c r="G108" s="65" t="str">
        <f t="shared" si="24"/>
        <v/>
      </c>
      <c r="H108" s="66" t="str">
        <f t="shared" si="25"/>
        <v/>
      </c>
      <c r="I108" s="67" t="str">
        <f t="shared" si="26"/>
        <v/>
      </c>
      <c r="J108" s="68" t="str">
        <f t="shared" si="19"/>
        <v/>
      </c>
      <c r="K108" s="69" t="str">
        <f t="shared" si="27"/>
        <v/>
      </c>
      <c r="L108" s="67" t="str">
        <f t="shared" si="28"/>
        <v/>
      </c>
      <c r="M108" s="50" t="str">
        <f t="shared" si="29"/>
        <v/>
      </c>
      <c r="N108" s="50" t="str">
        <f t="shared" si="30"/>
        <v/>
      </c>
      <c r="O108" s="50" t="str">
        <f t="shared" si="20"/>
        <v/>
      </c>
      <c r="P108" s="70" t="str">
        <f t="shared" si="31"/>
        <v/>
      </c>
      <c r="Q108" s="70" t="str">
        <f t="shared" si="32"/>
        <v/>
      </c>
      <c r="R108" s="69" t="str">
        <f t="shared" si="33"/>
        <v/>
      </c>
      <c r="S108" s="69" t="str">
        <f t="shared" si="34"/>
        <v/>
      </c>
      <c r="T108" s="69" t="str">
        <f t="shared" si="35"/>
        <v/>
      </c>
      <c r="U108" s="50" t="str">
        <f t="shared" si="21"/>
        <v/>
      </c>
      <c r="V108" s="49" t="str">
        <f t="shared" si="36"/>
        <v/>
      </c>
      <c r="W108" s="63" t="str">
        <f t="shared" si="37"/>
        <v/>
      </c>
    </row>
    <row r="109" spans="1:23" ht="13.5" customHeight="1">
      <c r="A109" s="41" t="str">
        <f>IF('Time Series Inputs'!A109="","",'Time Series Inputs'!A109)</f>
        <v/>
      </c>
      <c r="B109" s="72" t="str">
        <f>IF('Time Series Inputs'!B109="","",'Time Series Inputs'!B109)</f>
        <v/>
      </c>
      <c r="C109" s="72" t="str">
        <f>IF('Time Series Inputs'!C109="","",'Time Series Inputs'!C109)</f>
        <v/>
      </c>
      <c r="D109" s="50" t="str">
        <f>IF(A109="","",'Apply Constraints'!A109)</f>
        <v/>
      </c>
      <c r="E109" s="71" t="str">
        <f t="shared" si="22"/>
        <v/>
      </c>
      <c r="F109" s="65" t="str">
        <f t="shared" si="23"/>
        <v/>
      </c>
      <c r="G109" s="65" t="str">
        <f t="shared" si="24"/>
        <v/>
      </c>
      <c r="H109" s="66" t="str">
        <f t="shared" si="25"/>
        <v/>
      </c>
      <c r="I109" s="67" t="str">
        <f t="shared" si="26"/>
        <v/>
      </c>
      <c r="J109" s="68" t="str">
        <f t="shared" si="19"/>
        <v/>
      </c>
      <c r="K109" s="69" t="str">
        <f t="shared" si="27"/>
        <v/>
      </c>
      <c r="L109" s="67" t="str">
        <f t="shared" si="28"/>
        <v/>
      </c>
      <c r="M109" s="50" t="str">
        <f t="shared" si="29"/>
        <v/>
      </c>
      <c r="N109" s="50" t="str">
        <f t="shared" si="30"/>
        <v/>
      </c>
      <c r="O109" s="50" t="str">
        <f t="shared" si="20"/>
        <v/>
      </c>
      <c r="P109" s="70" t="str">
        <f t="shared" si="31"/>
        <v/>
      </c>
      <c r="Q109" s="70" t="str">
        <f t="shared" si="32"/>
        <v/>
      </c>
      <c r="R109" s="69" t="str">
        <f t="shared" si="33"/>
        <v/>
      </c>
      <c r="S109" s="69" t="str">
        <f t="shared" si="34"/>
        <v/>
      </c>
      <c r="T109" s="69" t="str">
        <f t="shared" si="35"/>
        <v/>
      </c>
      <c r="U109" s="50" t="str">
        <f t="shared" si="21"/>
        <v/>
      </c>
      <c r="V109" s="49" t="str">
        <f t="shared" si="36"/>
        <v/>
      </c>
      <c r="W109" s="63" t="str">
        <f t="shared" si="37"/>
        <v/>
      </c>
    </row>
    <row r="110" spans="1:23" ht="13.5" customHeight="1">
      <c r="A110" s="41" t="str">
        <f>IF('Time Series Inputs'!A110="","",'Time Series Inputs'!A110)</f>
        <v/>
      </c>
      <c r="B110" s="72" t="str">
        <f>IF('Time Series Inputs'!B110="","",'Time Series Inputs'!B110)</f>
        <v/>
      </c>
      <c r="C110" s="72" t="str">
        <f>IF('Time Series Inputs'!C110="","",'Time Series Inputs'!C110)</f>
        <v/>
      </c>
      <c r="D110" s="50" t="str">
        <f>IF(A110="","",'Apply Constraints'!A110)</f>
        <v/>
      </c>
      <c r="E110" s="71" t="str">
        <f t="shared" si="22"/>
        <v/>
      </c>
      <c r="F110" s="65" t="str">
        <f t="shared" si="23"/>
        <v/>
      </c>
      <c r="G110" s="65" t="str">
        <f t="shared" si="24"/>
        <v/>
      </c>
      <c r="H110" s="66" t="str">
        <f t="shared" si="25"/>
        <v/>
      </c>
      <c r="I110" s="67" t="str">
        <f t="shared" si="26"/>
        <v/>
      </c>
      <c r="J110" s="68" t="str">
        <f t="shared" si="19"/>
        <v/>
      </c>
      <c r="K110" s="69" t="str">
        <f t="shared" si="27"/>
        <v/>
      </c>
      <c r="L110" s="67" t="str">
        <f t="shared" si="28"/>
        <v/>
      </c>
      <c r="M110" s="50" t="str">
        <f t="shared" si="29"/>
        <v/>
      </c>
      <c r="N110" s="50" t="str">
        <f t="shared" si="30"/>
        <v/>
      </c>
      <c r="O110" s="50" t="str">
        <f t="shared" si="20"/>
        <v/>
      </c>
      <c r="P110" s="70" t="str">
        <f t="shared" si="31"/>
        <v/>
      </c>
      <c r="Q110" s="70" t="str">
        <f t="shared" si="32"/>
        <v/>
      </c>
      <c r="R110" s="69" t="str">
        <f t="shared" si="33"/>
        <v/>
      </c>
      <c r="S110" s="69" t="str">
        <f t="shared" si="34"/>
        <v/>
      </c>
      <c r="T110" s="69" t="str">
        <f t="shared" si="35"/>
        <v/>
      </c>
      <c r="U110" s="50" t="str">
        <f t="shared" si="21"/>
        <v/>
      </c>
      <c r="V110" s="49" t="str">
        <f t="shared" si="36"/>
        <v/>
      </c>
      <c r="W110" s="63" t="str">
        <f t="shared" si="37"/>
        <v/>
      </c>
    </row>
    <row r="111" spans="1:23" ht="13.5" customHeight="1">
      <c r="A111" s="41" t="str">
        <f>IF('Time Series Inputs'!A111="","",'Time Series Inputs'!A111)</f>
        <v/>
      </c>
      <c r="B111" s="72" t="str">
        <f>IF('Time Series Inputs'!B111="","",'Time Series Inputs'!B111)</f>
        <v/>
      </c>
      <c r="C111" s="72" t="str">
        <f>IF('Time Series Inputs'!C111="","",'Time Series Inputs'!C111)</f>
        <v/>
      </c>
      <c r="D111" s="50" t="str">
        <f>IF(A111="","",'Apply Constraints'!A111)</f>
        <v/>
      </c>
      <c r="E111" s="71" t="str">
        <f t="shared" si="22"/>
        <v/>
      </c>
      <c r="F111" s="65" t="str">
        <f t="shared" si="23"/>
        <v/>
      </c>
      <c r="G111" s="65" t="str">
        <f t="shared" si="24"/>
        <v/>
      </c>
      <c r="H111" s="66" t="str">
        <f t="shared" si="25"/>
        <v/>
      </c>
      <c r="I111" s="67" t="str">
        <f t="shared" si="26"/>
        <v/>
      </c>
      <c r="J111" s="68" t="str">
        <f t="shared" si="19"/>
        <v/>
      </c>
      <c r="K111" s="69" t="str">
        <f t="shared" si="27"/>
        <v/>
      </c>
      <c r="L111" s="67" t="str">
        <f t="shared" si="28"/>
        <v/>
      </c>
      <c r="M111" s="50" t="str">
        <f t="shared" si="29"/>
        <v/>
      </c>
      <c r="N111" s="50" t="str">
        <f t="shared" si="30"/>
        <v/>
      </c>
      <c r="O111" s="50" t="str">
        <f t="shared" si="20"/>
        <v/>
      </c>
      <c r="P111" s="70" t="str">
        <f t="shared" si="31"/>
        <v/>
      </c>
      <c r="Q111" s="70" t="str">
        <f t="shared" si="32"/>
        <v/>
      </c>
      <c r="R111" s="69" t="str">
        <f t="shared" si="33"/>
        <v/>
      </c>
      <c r="S111" s="69" t="str">
        <f t="shared" si="34"/>
        <v/>
      </c>
      <c r="T111" s="69" t="str">
        <f t="shared" si="35"/>
        <v/>
      </c>
      <c r="U111" s="50" t="str">
        <f t="shared" si="21"/>
        <v/>
      </c>
      <c r="V111" s="49" t="str">
        <f t="shared" si="36"/>
        <v/>
      </c>
      <c r="W111" s="63" t="str">
        <f t="shared" si="37"/>
        <v/>
      </c>
    </row>
    <row r="112" spans="1:23" ht="13.5" customHeight="1">
      <c r="A112" s="41" t="str">
        <f>IF('Time Series Inputs'!A112="","",'Time Series Inputs'!A112)</f>
        <v/>
      </c>
      <c r="B112" s="72" t="str">
        <f>IF('Time Series Inputs'!B112="","",'Time Series Inputs'!B112)</f>
        <v/>
      </c>
      <c r="C112" s="72" t="str">
        <f>IF('Time Series Inputs'!C112="","",'Time Series Inputs'!C112)</f>
        <v/>
      </c>
      <c r="D112" s="50" t="str">
        <f>IF(A112="","",'Apply Constraints'!A112)</f>
        <v/>
      </c>
      <c r="E112" s="71" t="str">
        <f t="shared" si="22"/>
        <v/>
      </c>
      <c r="F112" s="65" t="str">
        <f t="shared" si="23"/>
        <v/>
      </c>
      <c r="G112" s="65" t="str">
        <f t="shared" si="24"/>
        <v/>
      </c>
      <c r="H112" s="66" t="str">
        <f t="shared" si="25"/>
        <v/>
      </c>
      <c r="I112" s="67" t="str">
        <f t="shared" si="26"/>
        <v/>
      </c>
      <c r="J112" s="68" t="str">
        <f t="shared" si="19"/>
        <v/>
      </c>
      <c r="K112" s="69" t="str">
        <f t="shared" si="27"/>
        <v/>
      </c>
      <c r="L112" s="67" t="str">
        <f t="shared" si="28"/>
        <v/>
      </c>
      <c r="M112" s="50" t="str">
        <f t="shared" si="29"/>
        <v/>
      </c>
      <c r="N112" s="50" t="str">
        <f t="shared" si="30"/>
        <v/>
      </c>
      <c r="O112" s="50" t="str">
        <f t="shared" si="20"/>
        <v/>
      </c>
      <c r="P112" s="70" t="str">
        <f t="shared" si="31"/>
        <v/>
      </c>
      <c r="Q112" s="70" t="str">
        <f t="shared" si="32"/>
        <v/>
      </c>
      <c r="R112" s="69" t="str">
        <f t="shared" si="33"/>
        <v/>
      </c>
      <c r="S112" s="69" t="str">
        <f t="shared" si="34"/>
        <v/>
      </c>
      <c r="T112" s="69" t="str">
        <f t="shared" si="35"/>
        <v/>
      </c>
      <c r="U112" s="50" t="str">
        <f t="shared" si="21"/>
        <v/>
      </c>
      <c r="V112" s="49" t="str">
        <f t="shared" si="36"/>
        <v/>
      </c>
      <c r="W112" s="63" t="str">
        <f t="shared" si="37"/>
        <v/>
      </c>
    </row>
    <row r="113" spans="1:23" ht="13.5" customHeight="1">
      <c r="A113" s="41" t="str">
        <f>IF('Time Series Inputs'!A113="","",'Time Series Inputs'!A113)</f>
        <v/>
      </c>
      <c r="B113" s="72" t="str">
        <f>IF('Time Series Inputs'!B113="","",'Time Series Inputs'!B113)</f>
        <v/>
      </c>
      <c r="C113" s="72" t="str">
        <f>IF('Time Series Inputs'!C113="","",'Time Series Inputs'!C113)</f>
        <v/>
      </c>
      <c r="D113" s="50" t="str">
        <f>IF(A113="","",'Apply Constraints'!A113)</f>
        <v/>
      </c>
      <c r="E113" s="71" t="str">
        <f t="shared" si="22"/>
        <v/>
      </c>
      <c r="F113" s="65" t="str">
        <f t="shared" si="23"/>
        <v/>
      </c>
      <c r="G113" s="65" t="str">
        <f t="shared" si="24"/>
        <v/>
      </c>
      <c r="H113" s="66" t="str">
        <f t="shared" si="25"/>
        <v/>
      </c>
      <c r="I113" s="67" t="str">
        <f t="shared" si="26"/>
        <v/>
      </c>
      <c r="J113" s="68" t="str">
        <f t="shared" si="19"/>
        <v/>
      </c>
      <c r="K113" s="69" t="str">
        <f t="shared" si="27"/>
        <v/>
      </c>
      <c r="L113" s="67" t="str">
        <f t="shared" si="28"/>
        <v/>
      </c>
      <c r="M113" s="50" t="str">
        <f t="shared" si="29"/>
        <v/>
      </c>
      <c r="N113" s="50" t="str">
        <f t="shared" si="30"/>
        <v/>
      </c>
      <c r="O113" s="50" t="str">
        <f t="shared" si="20"/>
        <v/>
      </c>
      <c r="P113" s="70" t="str">
        <f t="shared" si="31"/>
        <v/>
      </c>
      <c r="Q113" s="70" t="str">
        <f t="shared" si="32"/>
        <v/>
      </c>
      <c r="R113" s="69" t="str">
        <f t="shared" si="33"/>
        <v/>
      </c>
      <c r="S113" s="69" t="str">
        <f t="shared" si="34"/>
        <v/>
      </c>
      <c r="T113" s="69" t="str">
        <f t="shared" si="35"/>
        <v/>
      </c>
      <c r="U113" s="50" t="str">
        <f t="shared" si="21"/>
        <v/>
      </c>
      <c r="V113" s="49" t="str">
        <f t="shared" si="36"/>
        <v/>
      </c>
      <c r="W113" s="63" t="str">
        <f t="shared" si="37"/>
        <v/>
      </c>
    </row>
    <row r="114" spans="1:23" ht="13.5" customHeight="1">
      <c r="A114" s="41" t="str">
        <f>IF('Time Series Inputs'!A114="","",'Time Series Inputs'!A114)</f>
        <v/>
      </c>
      <c r="B114" s="72" t="str">
        <f>IF('Time Series Inputs'!B114="","",'Time Series Inputs'!B114)</f>
        <v/>
      </c>
      <c r="C114" s="72" t="str">
        <f>IF('Time Series Inputs'!C114="","",'Time Series Inputs'!C114)</f>
        <v/>
      </c>
      <c r="D114" s="50" t="str">
        <f>IF(A114="","",'Apply Constraints'!A114)</f>
        <v/>
      </c>
      <c r="E114" s="71" t="str">
        <f t="shared" si="22"/>
        <v/>
      </c>
      <c r="F114" s="65" t="str">
        <f t="shared" si="23"/>
        <v/>
      </c>
      <c r="G114" s="65" t="str">
        <f t="shared" si="24"/>
        <v/>
      </c>
      <c r="H114" s="66" t="str">
        <f t="shared" si="25"/>
        <v/>
      </c>
      <c r="I114" s="67" t="str">
        <f t="shared" si="26"/>
        <v/>
      </c>
      <c r="J114" s="68" t="str">
        <f t="shared" si="19"/>
        <v/>
      </c>
      <c r="K114" s="69" t="str">
        <f t="shared" si="27"/>
        <v/>
      </c>
      <c r="L114" s="67" t="str">
        <f t="shared" si="28"/>
        <v/>
      </c>
      <c r="M114" s="50" t="str">
        <f t="shared" si="29"/>
        <v/>
      </c>
      <c r="N114" s="50" t="str">
        <f t="shared" si="30"/>
        <v/>
      </c>
      <c r="O114" s="50" t="str">
        <f t="shared" si="20"/>
        <v/>
      </c>
      <c r="P114" s="70" t="str">
        <f t="shared" si="31"/>
        <v/>
      </c>
      <c r="Q114" s="70" t="str">
        <f t="shared" si="32"/>
        <v/>
      </c>
      <c r="R114" s="69" t="str">
        <f t="shared" si="33"/>
        <v/>
      </c>
      <c r="S114" s="69" t="str">
        <f t="shared" si="34"/>
        <v/>
      </c>
      <c r="T114" s="69" t="str">
        <f t="shared" si="35"/>
        <v/>
      </c>
      <c r="U114" s="50" t="str">
        <f t="shared" si="21"/>
        <v/>
      </c>
      <c r="V114" s="49" t="str">
        <f t="shared" si="36"/>
        <v/>
      </c>
      <c r="W114" s="63" t="str">
        <f t="shared" si="37"/>
        <v/>
      </c>
    </row>
    <row r="115" spans="1:23" ht="13.5" customHeight="1">
      <c r="A115" s="41" t="str">
        <f>IF('Time Series Inputs'!A115="","",'Time Series Inputs'!A115)</f>
        <v/>
      </c>
      <c r="B115" s="72" t="str">
        <f>IF('Time Series Inputs'!B115="","",'Time Series Inputs'!B115)</f>
        <v/>
      </c>
      <c r="C115" s="72" t="str">
        <f>IF('Time Series Inputs'!C115="","",'Time Series Inputs'!C115)</f>
        <v/>
      </c>
      <c r="D115" s="50" t="str">
        <f>IF(A115="","",'Apply Constraints'!A115)</f>
        <v/>
      </c>
      <c r="E115" s="71" t="str">
        <f t="shared" si="22"/>
        <v/>
      </c>
      <c r="F115" s="65" t="str">
        <f t="shared" si="23"/>
        <v/>
      </c>
      <c r="G115" s="65" t="str">
        <f t="shared" si="24"/>
        <v/>
      </c>
      <c r="H115" s="66" t="str">
        <f t="shared" si="25"/>
        <v/>
      </c>
      <c r="I115" s="67" t="str">
        <f t="shared" si="26"/>
        <v/>
      </c>
      <c r="J115" s="68" t="str">
        <f t="shared" si="19"/>
        <v/>
      </c>
      <c r="K115" s="69" t="str">
        <f t="shared" si="27"/>
        <v/>
      </c>
      <c r="L115" s="67" t="str">
        <f t="shared" si="28"/>
        <v/>
      </c>
      <c r="M115" s="50" t="str">
        <f t="shared" si="29"/>
        <v/>
      </c>
      <c r="N115" s="50" t="str">
        <f t="shared" si="30"/>
        <v/>
      </c>
      <c r="O115" s="50" t="str">
        <f t="shared" si="20"/>
        <v/>
      </c>
      <c r="P115" s="70" t="str">
        <f t="shared" si="31"/>
        <v/>
      </c>
      <c r="Q115" s="70" t="str">
        <f t="shared" si="32"/>
        <v/>
      </c>
      <c r="R115" s="69" t="str">
        <f t="shared" si="33"/>
        <v/>
      </c>
      <c r="S115" s="69" t="str">
        <f t="shared" si="34"/>
        <v/>
      </c>
      <c r="T115" s="69" t="str">
        <f t="shared" si="35"/>
        <v/>
      </c>
      <c r="U115" s="50" t="str">
        <f t="shared" si="21"/>
        <v/>
      </c>
      <c r="V115" s="49" t="str">
        <f t="shared" si="36"/>
        <v/>
      </c>
      <c r="W115" s="63" t="str">
        <f t="shared" si="37"/>
        <v/>
      </c>
    </row>
    <row r="116" spans="1:23" ht="13.5" customHeight="1">
      <c r="A116" s="41" t="str">
        <f>IF('Time Series Inputs'!A116="","",'Time Series Inputs'!A116)</f>
        <v/>
      </c>
      <c r="B116" s="72" t="str">
        <f>IF('Time Series Inputs'!B116="","",'Time Series Inputs'!B116)</f>
        <v/>
      </c>
      <c r="C116" s="72" t="str">
        <f>IF('Time Series Inputs'!C116="","",'Time Series Inputs'!C116)</f>
        <v/>
      </c>
      <c r="D116" s="50" t="str">
        <f>IF(A116="","",'Apply Constraints'!A116)</f>
        <v/>
      </c>
      <c r="E116" s="71" t="str">
        <f t="shared" si="22"/>
        <v/>
      </c>
      <c r="F116" s="65" t="str">
        <f t="shared" si="23"/>
        <v/>
      </c>
      <c r="G116" s="65" t="str">
        <f t="shared" si="24"/>
        <v/>
      </c>
      <c r="H116" s="66" t="str">
        <f t="shared" si="25"/>
        <v/>
      </c>
      <c r="I116" s="67" t="str">
        <f t="shared" si="26"/>
        <v/>
      </c>
      <c r="J116" s="68" t="str">
        <f t="shared" si="19"/>
        <v/>
      </c>
      <c r="K116" s="69" t="str">
        <f t="shared" si="27"/>
        <v/>
      </c>
      <c r="L116" s="67" t="str">
        <f t="shared" si="28"/>
        <v/>
      </c>
      <c r="M116" s="50" t="str">
        <f t="shared" si="29"/>
        <v/>
      </c>
      <c r="N116" s="50" t="str">
        <f t="shared" si="30"/>
        <v/>
      </c>
      <c r="O116" s="50" t="str">
        <f t="shared" si="20"/>
        <v/>
      </c>
      <c r="P116" s="70" t="str">
        <f t="shared" si="31"/>
        <v/>
      </c>
      <c r="Q116" s="70" t="str">
        <f t="shared" si="32"/>
        <v/>
      </c>
      <c r="R116" s="69" t="str">
        <f t="shared" si="33"/>
        <v/>
      </c>
      <c r="S116" s="69" t="str">
        <f t="shared" si="34"/>
        <v/>
      </c>
      <c r="T116" s="69" t="str">
        <f t="shared" si="35"/>
        <v/>
      </c>
      <c r="U116" s="50" t="str">
        <f t="shared" si="21"/>
        <v/>
      </c>
      <c r="V116" s="49" t="str">
        <f t="shared" si="36"/>
        <v/>
      </c>
      <c r="W116" s="63" t="str">
        <f t="shared" si="37"/>
        <v/>
      </c>
    </row>
    <row r="117" spans="1:23" ht="13.5" customHeight="1">
      <c r="A117" s="41" t="str">
        <f>IF('Time Series Inputs'!A117="","",'Time Series Inputs'!A117)</f>
        <v/>
      </c>
      <c r="B117" s="72" t="str">
        <f>IF('Time Series Inputs'!B117="","",'Time Series Inputs'!B117)</f>
        <v/>
      </c>
      <c r="C117" s="72" t="str">
        <f>IF('Time Series Inputs'!C117="","",'Time Series Inputs'!C117)</f>
        <v/>
      </c>
      <c r="D117" s="50" t="str">
        <f>IF(A117="","",'Apply Constraints'!A117)</f>
        <v/>
      </c>
      <c r="E117" s="71" t="str">
        <f t="shared" si="22"/>
        <v/>
      </c>
      <c r="F117" s="65" t="str">
        <f t="shared" si="23"/>
        <v/>
      </c>
      <c r="G117" s="65" t="str">
        <f t="shared" si="24"/>
        <v/>
      </c>
      <c r="H117" s="66" t="str">
        <f t="shared" si="25"/>
        <v/>
      </c>
      <c r="I117" s="67" t="str">
        <f t="shared" si="26"/>
        <v/>
      </c>
      <c r="J117" s="68" t="str">
        <f t="shared" si="19"/>
        <v/>
      </c>
      <c r="K117" s="69" t="str">
        <f t="shared" si="27"/>
        <v/>
      </c>
      <c r="L117" s="67" t="str">
        <f t="shared" si="28"/>
        <v/>
      </c>
      <c r="M117" s="50" t="str">
        <f t="shared" si="29"/>
        <v/>
      </c>
      <c r="N117" s="50" t="str">
        <f t="shared" si="30"/>
        <v/>
      </c>
      <c r="O117" s="50" t="str">
        <f t="shared" si="20"/>
        <v/>
      </c>
      <c r="P117" s="70" t="str">
        <f t="shared" si="31"/>
        <v/>
      </c>
      <c r="Q117" s="70" t="str">
        <f t="shared" si="32"/>
        <v/>
      </c>
      <c r="R117" s="69" t="str">
        <f t="shared" si="33"/>
        <v/>
      </c>
      <c r="S117" s="69" t="str">
        <f t="shared" si="34"/>
        <v/>
      </c>
      <c r="T117" s="69" t="str">
        <f t="shared" si="35"/>
        <v/>
      </c>
      <c r="U117" s="50" t="str">
        <f t="shared" si="21"/>
        <v/>
      </c>
      <c r="V117" s="49" t="str">
        <f t="shared" si="36"/>
        <v/>
      </c>
      <c r="W117" s="63" t="str">
        <f t="shared" si="37"/>
        <v/>
      </c>
    </row>
    <row r="118" spans="1:23" ht="13.5" customHeight="1">
      <c r="A118" s="41" t="str">
        <f>IF('Time Series Inputs'!A118="","",'Time Series Inputs'!A118)</f>
        <v/>
      </c>
      <c r="B118" s="72" t="str">
        <f>IF('Time Series Inputs'!B118="","",'Time Series Inputs'!B118)</f>
        <v/>
      </c>
      <c r="C118" s="72" t="str">
        <f>IF('Time Series Inputs'!C118="","",'Time Series Inputs'!C118)</f>
        <v/>
      </c>
      <c r="D118" s="50" t="str">
        <f>IF(A118="","",'Apply Constraints'!A118)</f>
        <v/>
      </c>
      <c r="E118" s="71" t="str">
        <f t="shared" si="22"/>
        <v/>
      </c>
      <c r="F118" s="65" t="str">
        <f t="shared" si="23"/>
        <v/>
      </c>
      <c r="G118" s="65" t="str">
        <f t="shared" si="24"/>
        <v/>
      </c>
      <c r="H118" s="66" t="str">
        <f t="shared" si="25"/>
        <v/>
      </c>
      <c r="I118" s="67" t="str">
        <f t="shared" si="26"/>
        <v/>
      </c>
      <c r="J118" s="68" t="str">
        <f t="shared" si="19"/>
        <v/>
      </c>
      <c r="K118" s="69" t="str">
        <f t="shared" si="27"/>
        <v/>
      </c>
      <c r="L118" s="67" t="str">
        <f t="shared" si="28"/>
        <v/>
      </c>
      <c r="M118" s="50" t="str">
        <f t="shared" si="29"/>
        <v/>
      </c>
      <c r="N118" s="50" t="str">
        <f t="shared" si="30"/>
        <v/>
      </c>
      <c r="O118" s="50" t="str">
        <f t="shared" si="20"/>
        <v/>
      </c>
      <c r="P118" s="70" t="str">
        <f t="shared" si="31"/>
        <v/>
      </c>
      <c r="Q118" s="70" t="str">
        <f t="shared" si="32"/>
        <v/>
      </c>
      <c r="R118" s="69" t="str">
        <f t="shared" si="33"/>
        <v/>
      </c>
      <c r="S118" s="69" t="str">
        <f t="shared" si="34"/>
        <v/>
      </c>
      <c r="T118" s="69" t="str">
        <f t="shared" si="35"/>
        <v/>
      </c>
      <c r="U118" s="50" t="str">
        <f t="shared" si="21"/>
        <v/>
      </c>
      <c r="V118" s="49" t="str">
        <f t="shared" si="36"/>
        <v/>
      </c>
      <c r="W118" s="63" t="str">
        <f t="shared" si="37"/>
        <v/>
      </c>
    </row>
    <row r="119" spans="1:23" ht="13.5" customHeight="1">
      <c r="A119" s="41" t="str">
        <f>IF('Time Series Inputs'!A119="","",'Time Series Inputs'!A119)</f>
        <v/>
      </c>
      <c r="B119" s="72" t="str">
        <f>IF('Time Series Inputs'!B119="","",'Time Series Inputs'!B119)</f>
        <v/>
      </c>
      <c r="C119" s="72" t="str">
        <f>IF('Time Series Inputs'!C119="","",'Time Series Inputs'!C119)</f>
        <v/>
      </c>
      <c r="D119" s="50" t="str">
        <f>IF(A119="","",'Apply Constraints'!A119)</f>
        <v/>
      </c>
      <c r="E119" s="71" t="str">
        <f t="shared" si="22"/>
        <v/>
      </c>
      <c r="F119" s="65" t="str">
        <f t="shared" si="23"/>
        <v/>
      </c>
      <c r="G119" s="65" t="str">
        <f t="shared" si="24"/>
        <v/>
      </c>
      <c r="H119" s="66" t="str">
        <f t="shared" si="25"/>
        <v/>
      </c>
      <c r="I119" s="67" t="str">
        <f t="shared" si="26"/>
        <v/>
      </c>
      <c r="J119" s="68" t="str">
        <f t="shared" si="19"/>
        <v/>
      </c>
      <c r="K119" s="69" t="str">
        <f t="shared" si="27"/>
        <v/>
      </c>
      <c r="L119" s="67" t="str">
        <f t="shared" si="28"/>
        <v/>
      </c>
      <c r="M119" s="50" t="str">
        <f t="shared" si="29"/>
        <v/>
      </c>
      <c r="N119" s="50" t="str">
        <f t="shared" si="30"/>
        <v/>
      </c>
      <c r="O119" s="50" t="str">
        <f t="shared" si="20"/>
        <v/>
      </c>
      <c r="P119" s="70" t="str">
        <f t="shared" si="31"/>
        <v/>
      </c>
      <c r="Q119" s="70" t="str">
        <f t="shared" si="32"/>
        <v/>
      </c>
      <c r="R119" s="69" t="str">
        <f t="shared" si="33"/>
        <v/>
      </c>
      <c r="S119" s="69" t="str">
        <f t="shared" si="34"/>
        <v/>
      </c>
      <c r="T119" s="69" t="str">
        <f t="shared" si="35"/>
        <v/>
      </c>
      <c r="U119" s="50" t="str">
        <f t="shared" si="21"/>
        <v/>
      </c>
      <c r="V119" s="49" t="str">
        <f t="shared" si="36"/>
        <v/>
      </c>
      <c r="W119" s="63" t="str">
        <f t="shared" si="37"/>
        <v/>
      </c>
    </row>
    <row r="120" spans="1:23" ht="13.5" customHeight="1">
      <c r="A120" s="41" t="str">
        <f>IF('Time Series Inputs'!A120="","",'Time Series Inputs'!A120)</f>
        <v/>
      </c>
      <c r="B120" s="72" t="str">
        <f>IF('Time Series Inputs'!B120="","",'Time Series Inputs'!B120)</f>
        <v/>
      </c>
      <c r="C120" s="72" t="str">
        <f>IF('Time Series Inputs'!C120="","",'Time Series Inputs'!C120)</f>
        <v/>
      </c>
      <c r="D120" s="50" t="str">
        <f>IF(A120="","",'Apply Constraints'!A120)</f>
        <v/>
      </c>
      <c r="E120" s="71" t="str">
        <f t="shared" si="22"/>
        <v/>
      </c>
      <c r="F120" s="65" t="str">
        <f t="shared" si="23"/>
        <v/>
      </c>
      <c r="G120" s="65" t="str">
        <f t="shared" si="24"/>
        <v/>
      </c>
      <c r="H120" s="66" t="str">
        <f t="shared" si="25"/>
        <v/>
      </c>
      <c r="I120" s="67" t="str">
        <f t="shared" si="26"/>
        <v/>
      </c>
      <c r="J120" s="68" t="str">
        <f t="shared" si="19"/>
        <v/>
      </c>
      <c r="K120" s="69" t="str">
        <f t="shared" si="27"/>
        <v/>
      </c>
      <c r="L120" s="67" t="str">
        <f t="shared" si="28"/>
        <v/>
      </c>
      <c r="M120" s="50" t="str">
        <f t="shared" si="29"/>
        <v/>
      </c>
      <c r="N120" s="50" t="str">
        <f t="shared" si="30"/>
        <v/>
      </c>
      <c r="O120" s="50" t="str">
        <f t="shared" si="20"/>
        <v/>
      </c>
      <c r="P120" s="70" t="str">
        <f t="shared" si="31"/>
        <v/>
      </c>
      <c r="Q120" s="70" t="str">
        <f t="shared" si="32"/>
        <v/>
      </c>
      <c r="R120" s="69" t="str">
        <f t="shared" si="33"/>
        <v/>
      </c>
      <c r="S120" s="69" t="str">
        <f t="shared" si="34"/>
        <v/>
      </c>
      <c r="T120" s="69" t="str">
        <f t="shared" si="35"/>
        <v/>
      </c>
      <c r="U120" s="50" t="str">
        <f t="shared" si="21"/>
        <v/>
      </c>
      <c r="V120" s="49" t="str">
        <f t="shared" si="36"/>
        <v/>
      </c>
      <c r="W120" s="63" t="str">
        <f t="shared" si="37"/>
        <v/>
      </c>
    </row>
    <row r="121" spans="1:23" ht="13.5" customHeight="1">
      <c r="A121" s="41" t="str">
        <f>IF('Time Series Inputs'!A121="","",'Time Series Inputs'!A121)</f>
        <v/>
      </c>
      <c r="B121" s="72" t="str">
        <f>IF('Time Series Inputs'!B121="","",'Time Series Inputs'!B121)</f>
        <v/>
      </c>
      <c r="C121" s="72" t="str">
        <f>IF('Time Series Inputs'!C121="","",'Time Series Inputs'!C121)</f>
        <v/>
      </c>
      <c r="D121" s="50" t="str">
        <f>IF(A121="","",'Apply Constraints'!A121)</f>
        <v/>
      </c>
      <c r="E121" s="71" t="str">
        <f t="shared" si="22"/>
        <v/>
      </c>
      <c r="F121" s="65" t="str">
        <f t="shared" si="23"/>
        <v/>
      </c>
      <c r="G121" s="65" t="str">
        <f t="shared" si="24"/>
        <v/>
      </c>
      <c r="H121" s="66" t="str">
        <f t="shared" si="25"/>
        <v/>
      </c>
      <c r="I121" s="67" t="str">
        <f t="shared" si="26"/>
        <v/>
      </c>
      <c r="J121" s="68" t="str">
        <f t="shared" si="19"/>
        <v/>
      </c>
      <c r="K121" s="69" t="str">
        <f t="shared" si="27"/>
        <v/>
      </c>
      <c r="L121" s="67" t="str">
        <f t="shared" si="28"/>
        <v/>
      </c>
      <c r="M121" s="50" t="str">
        <f t="shared" si="29"/>
        <v/>
      </c>
      <c r="N121" s="50" t="str">
        <f t="shared" si="30"/>
        <v/>
      </c>
      <c r="O121" s="50" t="str">
        <f t="shared" si="20"/>
        <v/>
      </c>
      <c r="P121" s="70" t="str">
        <f t="shared" si="31"/>
        <v/>
      </c>
      <c r="Q121" s="70" t="str">
        <f t="shared" si="32"/>
        <v/>
      </c>
      <c r="R121" s="69" t="str">
        <f t="shared" si="33"/>
        <v/>
      </c>
      <c r="S121" s="69" t="str">
        <f t="shared" si="34"/>
        <v/>
      </c>
      <c r="T121" s="69" t="str">
        <f t="shared" si="35"/>
        <v/>
      </c>
      <c r="U121" s="50" t="str">
        <f t="shared" si="21"/>
        <v/>
      </c>
      <c r="V121" s="49" t="str">
        <f t="shared" si="36"/>
        <v/>
      </c>
      <c r="W121" s="63" t="str">
        <f t="shared" si="37"/>
        <v/>
      </c>
    </row>
    <row r="122" spans="1:23" ht="13.5" customHeight="1">
      <c r="A122" s="41" t="str">
        <f>IF('Time Series Inputs'!A122="","",'Time Series Inputs'!A122)</f>
        <v/>
      </c>
      <c r="B122" s="72" t="str">
        <f>IF('Time Series Inputs'!B122="","",'Time Series Inputs'!B122)</f>
        <v/>
      </c>
      <c r="C122" s="72" t="str">
        <f>IF('Time Series Inputs'!C122="","",'Time Series Inputs'!C122)</f>
        <v/>
      </c>
      <c r="D122" s="50" t="str">
        <f>IF(A122="","",'Apply Constraints'!A122)</f>
        <v/>
      </c>
      <c r="E122" s="71" t="str">
        <f t="shared" si="22"/>
        <v/>
      </c>
      <c r="F122" s="65" t="str">
        <f t="shared" si="23"/>
        <v/>
      </c>
      <c r="G122" s="65" t="str">
        <f t="shared" si="24"/>
        <v/>
      </c>
      <c r="H122" s="66" t="str">
        <f t="shared" si="25"/>
        <v/>
      </c>
      <c r="I122" s="67" t="str">
        <f t="shared" si="26"/>
        <v/>
      </c>
      <c r="J122" s="68" t="str">
        <f t="shared" si="19"/>
        <v/>
      </c>
      <c r="K122" s="69" t="str">
        <f t="shared" si="27"/>
        <v/>
      </c>
      <c r="L122" s="67" t="str">
        <f t="shared" si="28"/>
        <v/>
      </c>
      <c r="M122" s="50" t="str">
        <f t="shared" si="29"/>
        <v/>
      </c>
      <c r="N122" s="50" t="str">
        <f t="shared" si="30"/>
        <v/>
      </c>
      <c r="O122" s="50" t="str">
        <f t="shared" si="20"/>
        <v/>
      </c>
      <c r="P122" s="70" t="str">
        <f t="shared" si="31"/>
        <v/>
      </c>
      <c r="Q122" s="70" t="str">
        <f t="shared" si="32"/>
        <v/>
      </c>
      <c r="R122" s="69" t="str">
        <f t="shared" si="33"/>
        <v/>
      </c>
      <c r="S122" s="69" t="str">
        <f t="shared" si="34"/>
        <v/>
      </c>
      <c r="T122" s="69" t="str">
        <f t="shared" si="35"/>
        <v/>
      </c>
      <c r="U122" s="50" t="str">
        <f t="shared" si="21"/>
        <v/>
      </c>
      <c r="V122" s="49" t="str">
        <f t="shared" si="36"/>
        <v/>
      </c>
      <c r="W122" s="63" t="str">
        <f t="shared" si="37"/>
        <v/>
      </c>
    </row>
    <row r="123" spans="1:23" ht="13.5" customHeight="1">
      <c r="A123" s="41" t="str">
        <f>IF('Time Series Inputs'!A123="","",'Time Series Inputs'!A123)</f>
        <v/>
      </c>
      <c r="B123" s="72" t="str">
        <f>IF('Time Series Inputs'!B123="","",'Time Series Inputs'!B123)</f>
        <v/>
      </c>
      <c r="C123" s="72" t="str">
        <f>IF('Time Series Inputs'!C123="","",'Time Series Inputs'!C123)</f>
        <v/>
      </c>
      <c r="D123" s="50" t="str">
        <f>IF(A123="","",'Apply Constraints'!A123)</f>
        <v/>
      </c>
      <c r="E123" s="71" t="str">
        <f t="shared" si="22"/>
        <v/>
      </c>
      <c r="F123" s="65" t="str">
        <f t="shared" si="23"/>
        <v/>
      </c>
      <c r="G123" s="65" t="str">
        <f t="shared" si="24"/>
        <v/>
      </c>
      <c r="H123" s="66" t="str">
        <f t="shared" si="25"/>
        <v/>
      </c>
      <c r="I123" s="67" t="str">
        <f t="shared" si="26"/>
        <v/>
      </c>
      <c r="J123" s="68" t="str">
        <f t="shared" si="19"/>
        <v/>
      </c>
      <c r="K123" s="69" t="str">
        <f t="shared" si="27"/>
        <v/>
      </c>
      <c r="L123" s="67" t="str">
        <f t="shared" si="28"/>
        <v/>
      </c>
      <c r="M123" s="50" t="str">
        <f t="shared" si="29"/>
        <v/>
      </c>
      <c r="N123" s="50" t="str">
        <f t="shared" si="30"/>
        <v/>
      </c>
      <c r="O123" s="50" t="str">
        <f t="shared" si="20"/>
        <v/>
      </c>
      <c r="P123" s="70" t="str">
        <f t="shared" si="31"/>
        <v/>
      </c>
      <c r="Q123" s="70" t="str">
        <f t="shared" si="32"/>
        <v/>
      </c>
      <c r="R123" s="69" t="str">
        <f t="shared" si="33"/>
        <v/>
      </c>
      <c r="S123" s="69" t="str">
        <f t="shared" si="34"/>
        <v/>
      </c>
      <c r="T123" s="69" t="str">
        <f t="shared" si="35"/>
        <v/>
      </c>
      <c r="U123" s="50" t="str">
        <f t="shared" si="21"/>
        <v/>
      </c>
      <c r="V123" s="49" t="str">
        <f t="shared" si="36"/>
        <v/>
      </c>
      <c r="W123" s="63" t="str">
        <f t="shared" si="37"/>
        <v/>
      </c>
    </row>
    <row r="124" spans="1:23" ht="13.5" customHeight="1">
      <c r="A124" s="41" t="str">
        <f>IF('Time Series Inputs'!A124="","",'Time Series Inputs'!A124)</f>
        <v/>
      </c>
      <c r="B124" s="72" t="str">
        <f>IF('Time Series Inputs'!B124="","",'Time Series Inputs'!B124)</f>
        <v/>
      </c>
      <c r="C124" s="72" t="str">
        <f>IF('Time Series Inputs'!C124="","",'Time Series Inputs'!C124)</f>
        <v/>
      </c>
      <c r="D124" s="50" t="str">
        <f>IF(A124="","",'Apply Constraints'!A124)</f>
        <v/>
      </c>
      <c r="E124" s="71" t="str">
        <f t="shared" si="22"/>
        <v/>
      </c>
      <c r="F124" s="65" t="str">
        <f t="shared" si="23"/>
        <v/>
      </c>
      <c r="G124" s="65" t="str">
        <f t="shared" si="24"/>
        <v/>
      </c>
      <c r="H124" s="66" t="str">
        <f t="shared" si="25"/>
        <v/>
      </c>
      <c r="I124" s="67" t="str">
        <f t="shared" si="26"/>
        <v/>
      </c>
      <c r="J124" s="68" t="str">
        <f t="shared" si="19"/>
        <v/>
      </c>
      <c r="K124" s="69" t="str">
        <f t="shared" si="27"/>
        <v/>
      </c>
      <c r="L124" s="67" t="str">
        <f t="shared" si="28"/>
        <v/>
      </c>
      <c r="M124" s="50" t="str">
        <f t="shared" si="29"/>
        <v/>
      </c>
      <c r="N124" s="50" t="str">
        <f t="shared" si="30"/>
        <v/>
      </c>
      <c r="O124" s="50" t="str">
        <f t="shared" si="20"/>
        <v/>
      </c>
      <c r="P124" s="70" t="str">
        <f t="shared" si="31"/>
        <v/>
      </c>
      <c r="Q124" s="70" t="str">
        <f t="shared" si="32"/>
        <v/>
      </c>
      <c r="R124" s="69" t="str">
        <f t="shared" si="33"/>
        <v/>
      </c>
      <c r="S124" s="69" t="str">
        <f t="shared" si="34"/>
        <v/>
      </c>
      <c r="T124" s="69" t="str">
        <f t="shared" si="35"/>
        <v/>
      </c>
      <c r="U124" s="50" t="str">
        <f t="shared" si="21"/>
        <v/>
      </c>
      <c r="V124" s="49" t="str">
        <f t="shared" si="36"/>
        <v/>
      </c>
      <c r="W124" s="63" t="str">
        <f t="shared" si="37"/>
        <v/>
      </c>
    </row>
    <row r="125" spans="1:23" ht="13.5" customHeight="1">
      <c r="A125" s="41" t="str">
        <f>IF('Time Series Inputs'!A125="","",'Time Series Inputs'!A125)</f>
        <v/>
      </c>
      <c r="B125" s="72" t="str">
        <f>IF('Time Series Inputs'!B125="","",'Time Series Inputs'!B125)</f>
        <v/>
      </c>
      <c r="C125" s="72" t="str">
        <f>IF('Time Series Inputs'!C125="","",'Time Series Inputs'!C125)</f>
        <v/>
      </c>
      <c r="D125" s="50" t="str">
        <f>IF(A125="","",'Apply Constraints'!A125)</f>
        <v/>
      </c>
      <c r="E125" s="71" t="str">
        <f t="shared" si="22"/>
        <v/>
      </c>
      <c r="F125" s="65" t="str">
        <f t="shared" si="23"/>
        <v/>
      </c>
      <c r="G125" s="65" t="str">
        <f t="shared" si="24"/>
        <v/>
      </c>
      <c r="H125" s="66" t="str">
        <f t="shared" si="25"/>
        <v/>
      </c>
      <c r="I125" s="67" t="str">
        <f t="shared" si="26"/>
        <v/>
      </c>
      <c r="J125" s="68" t="str">
        <f t="shared" si="19"/>
        <v/>
      </c>
      <c r="K125" s="69" t="str">
        <f t="shared" si="27"/>
        <v/>
      </c>
      <c r="L125" s="67" t="str">
        <f t="shared" si="28"/>
        <v/>
      </c>
      <c r="M125" s="50" t="str">
        <f t="shared" si="29"/>
        <v/>
      </c>
      <c r="N125" s="50" t="str">
        <f t="shared" si="30"/>
        <v/>
      </c>
      <c r="O125" s="50" t="str">
        <f t="shared" si="20"/>
        <v/>
      </c>
      <c r="P125" s="70" t="str">
        <f t="shared" si="31"/>
        <v/>
      </c>
      <c r="Q125" s="70" t="str">
        <f t="shared" si="32"/>
        <v/>
      </c>
      <c r="R125" s="69" t="str">
        <f t="shared" si="33"/>
        <v/>
      </c>
      <c r="S125" s="69" t="str">
        <f t="shared" si="34"/>
        <v/>
      </c>
      <c r="T125" s="69" t="str">
        <f t="shared" si="35"/>
        <v/>
      </c>
      <c r="U125" s="50" t="str">
        <f t="shared" si="21"/>
        <v/>
      </c>
      <c r="V125" s="49" t="str">
        <f t="shared" si="36"/>
        <v/>
      </c>
      <c r="W125" s="63" t="str">
        <f t="shared" si="37"/>
        <v/>
      </c>
    </row>
    <row r="126" spans="1:23" ht="13.5" customHeight="1">
      <c r="A126" s="41" t="str">
        <f>IF('Time Series Inputs'!A126="","",'Time Series Inputs'!A126)</f>
        <v/>
      </c>
      <c r="B126" s="72" t="str">
        <f>IF('Time Series Inputs'!B126="","",'Time Series Inputs'!B126)</f>
        <v/>
      </c>
      <c r="C126" s="72" t="str">
        <f>IF('Time Series Inputs'!C126="","",'Time Series Inputs'!C126)</f>
        <v/>
      </c>
      <c r="D126" s="50" t="str">
        <f>IF(A126="","",'Apply Constraints'!A126)</f>
        <v/>
      </c>
      <c r="E126" s="71" t="str">
        <f t="shared" si="22"/>
        <v/>
      </c>
      <c r="F126" s="65" t="str">
        <f t="shared" si="23"/>
        <v/>
      </c>
      <c r="G126" s="65" t="str">
        <f t="shared" si="24"/>
        <v/>
      </c>
      <c r="H126" s="66" t="str">
        <f t="shared" si="25"/>
        <v/>
      </c>
      <c r="I126" s="67" t="str">
        <f t="shared" si="26"/>
        <v/>
      </c>
      <c r="J126" s="68" t="str">
        <f t="shared" si="19"/>
        <v/>
      </c>
      <c r="K126" s="69" t="str">
        <f t="shared" si="27"/>
        <v/>
      </c>
      <c r="L126" s="67" t="str">
        <f t="shared" si="28"/>
        <v/>
      </c>
      <c r="M126" s="50" t="str">
        <f t="shared" si="29"/>
        <v/>
      </c>
      <c r="N126" s="50" t="str">
        <f t="shared" si="30"/>
        <v/>
      </c>
      <c r="O126" s="50" t="str">
        <f t="shared" si="20"/>
        <v/>
      </c>
      <c r="P126" s="70" t="str">
        <f t="shared" si="31"/>
        <v/>
      </c>
      <c r="Q126" s="70" t="str">
        <f t="shared" si="32"/>
        <v/>
      </c>
      <c r="R126" s="69" t="str">
        <f t="shared" si="33"/>
        <v/>
      </c>
      <c r="S126" s="69" t="str">
        <f t="shared" si="34"/>
        <v/>
      </c>
      <c r="T126" s="69" t="str">
        <f t="shared" si="35"/>
        <v/>
      </c>
      <c r="U126" s="50" t="str">
        <f t="shared" si="21"/>
        <v/>
      </c>
      <c r="V126" s="49" t="str">
        <f t="shared" si="36"/>
        <v/>
      </c>
      <c r="W126" s="63" t="str">
        <f t="shared" si="37"/>
        <v/>
      </c>
    </row>
    <row r="127" spans="1:23" ht="13.5" customHeight="1">
      <c r="A127" s="41" t="str">
        <f>IF('Time Series Inputs'!A127="","",'Time Series Inputs'!A127)</f>
        <v/>
      </c>
      <c r="B127" s="72" t="str">
        <f>IF('Time Series Inputs'!B127="","",'Time Series Inputs'!B127)</f>
        <v/>
      </c>
      <c r="C127" s="72" t="str">
        <f>IF('Time Series Inputs'!C127="","",'Time Series Inputs'!C127)</f>
        <v/>
      </c>
      <c r="D127" s="50" t="str">
        <f>IF(A127="","",'Apply Constraints'!A127)</f>
        <v/>
      </c>
      <c r="E127" s="71" t="str">
        <f t="shared" si="22"/>
        <v/>
      </c>
      <c r="F127" s="65" t="str">
        <f t="shared" si="23"/>
        <v/>
      </c>
      <c r="G127" s="65" t="str">
        <f t="shared" si="24"/>
        <v/>
      </c>
      <c r="H127" s="66" t="str">
        <f t="shared" si="25"/>
        <v/>
      </c>
      <c r="I127" s="67" t="str">
        <f t="shared" si="26"/>
        <v/>
      </c>
      <c r="J127" s="68" t="str">
        <f t="shared" si="19"/>
        <v/>
      </c>
      <c r="K127" s="69" t="str">
        <f t="shared" si="27"/>
        <v/>
      </c>
      <c r="L127" s="67" t="str">
        <f t="shared" si="28"/>
        <v/>
      </c>
      <c r="M127" s="50" t="str">
        <f t="shared" si="29"/>
        <v/>
      </c>
      <c r="N127" s="50" t="str">
        <f t="shared" si="30"/>
        <v/>
      </c>
      <c r="O127" s="50" t="str">
        <f t="shared" si="20"/>
        <v/>
      </c>
      <c r="P127" s="70" t="str">
        <f t="shared" si="31"/>
        <v/>
      </c>
      <c r="Q127" s="70" t="str">
        <f t="shared" si="32"/>
        <v/>
      </c>
      <c r="R127" s="69" t="str">
        <f t="shared" si="33"/>
        <v/>
      </c>
      <c r="S127" s="69" t="str">
        <f t="shared" si="34"/>
        <v/>
      </c>
      <c r="T127" s="69" t="str">
        <f t="shared" si="35"/>
        <v/>
      </c>
      <c r="U127" s="50" t="str">
        <f t="shared" si="21"/>
        <v/>
      </c>
      <c r="V127" s="49" t="str">
        <f t="shared" si="36"/>
        <v/>
      </c>
      <c r="W127" s="63" t="str">
        <f t="shared" si="37"/>
        <v/>
      </c>
    </row>
    <row r="128" spans="1:23" ht="13.5" customHeight="1">
      <c r="A128" s="41" t="str">
        <f>IF('Time Series Inputs'!A128="","",'Time Series Inputs'!A128)</f>
        <v/>
      </c>
      <c r="B128" s="72" t="str">
        <f>IF('Time Series Inputs'!B128="","",'Time Series Inputs'!B128)</f>
        <v/>
      </c>
      <c r="C128" s="72" t="str">
        <f>IF('Time Series Inputs'!C128="","",'Time Series Inputs'!C128)</f>
        <v/>
      </c>
      <c r="D128" s="50" t="str">
        <f>IF(A128="","",'Apply Constraints'!A128)</f>
        <v/>
      </c>
      <c r="E128" s="71" t="str">
        <f t="shared" si="22"/>
        <v/>
      </c>
      <c r="F128" s="65" t="str">
        <f t="shared" si="23"/>
        <v/>
      </c>
      <c r="G128" s="65" t="str">
        <f t="shared" si="24"/>
        <v/>
      </c>
      <c r="H128" s="66" t="str">
        <f t="shared" si="25"/>
        <v/>
      </c>
      <c r="I128" s="67" t="str">
        <f t="shared" si="26"/>
        <v/>
      </c>
      <c r="J128" s="68" t="str">
        <f t="shared" si="19"/>
        <v/>
      </c>
      <c r="K128" s="69" t="str">
        <f t="shared" si="27"/>
        <v/>
      </c>
      <c r="L128" s="67" t="str">
        <f t="shared" si="28"/>
        <v/>
      </c>
      <c r="M128" s="50" t="str">
        <f t="shared" si="29"/>
        <v/>
      </c>
      <c r="N128" s="50" t="str">
        <f t="shared" si="30"/>
        <v/>
      </c>
      <c r="O128" s="50" t="str">
        <f t="shared" si="20"/>
        <v/>
      </c>
      <c r="P128" s="70" t="str">
        <f t="shared" si="31"/>
        <v/>
      </c>
      <c r="Q128" s="70" t="str">
        <f t="shared" si="32"/>
        <v/>
      </c>
      <c r="R128" s="69" t="str">
        <f t="shared" si="33"/>
        <v/>
      </c>
      <c r="S128" s="69" t="str">
        <f t="shared" si="34"/>
        <v/>
      </c>
      <c r="T128" s="69" t="str">
        <f t="shared" si="35"/>
        <v/>
      </c>
      <c r="U128" s="50" t="str">
        <f t="shared" si="21"/>
        <v/>
      </c>
      <c r="V128" s="49" t="str">
        <f t="shared" si="36"/>
        <v/>
      </c>
      <c r="W128" s="63" t="str">
        <f t="shared" si="37"/>
        <v/>
      </c>
    </row>
    <row r="129" spans="1:23" ht="13.5" customHeight="1">
      <c r="A129" s="41" t="str">
        <f>IF('Time Series Inputs'!A129="","",'Time Series Inputs'!A129)</f>
        <v/>
      </c>
      <c r="B129" s="72" t="str">
        <f>IF('Time Series Inputs'!B129="","",'Time Series Inputs'!B129)</f>
        <v/>
      </c>
      <c r="C129" s="72" t="str">
        <f>IF('Time Series Inputs'!C129="","",'Time Series Inputs'!C129)</f>
        <v/>
      </c>
      <c r="D129" s="50" t="str">
        <f>IF(A129="","",'Apply Constraints'!A129)</f>
        <v/>
      </c>
      <c r="E129" s="71" t="str">
        <f t="shared" si="22"/>
        <v/>
      </c>
      <c r="F129" s="65" t="str">
        <f t="shared" si="23"/>
        <v/>
      </c>
      <c r="G129" s="65" t="str">
        <f t="shared" si="24"/>
        <v/>
      </c>
      <c r="H129" s="66" t="str">
        <f t="shared" si="25"/>
        <v/>
      </c>
      <c r="I129" s="67" t="str">
        <f t="shared" si="26"/>
        <v/>
      </c>
      <c r="J129" s="68" t="str">
        <f t="shared" si="19"/>
        <v/>
      </c>
      <c r="K129" s="69" t="str">
        <f t="shared" si="27"/>
        <v/>
      </c>
      <c r="L129" s="67" t="str">
        <f t="shared" si="28"/>
        <v/>
      </c>
      <c r="M129" s="50" t="str">
        <f t="shared" si="29"/>
        <v/>
      </c>
      <c r="N129" s="50" t="str">
        <f t="shared" si="30"/>
        <v/>
      </c>
      <c r="O129" s="50" t="str">
        <f t="shared" si="20"/>
        <v/>
      </c>
      <c r="P129" s="70" t="str">
        <f t="shared" si="31"/>
        <v/>
      </c>
      <c r="Q129" s="70" t="str">
        <f t="shared" si="32"/>
        <v/>
      </c>
      <c r="R129" s="69" t="str">
        <f t="shared" si="33"/>
        <v/>
      </c>
      <c r="S129" s="69" t="str">
        <f t="shared" si="34"/>
        <v/>
      </c>
      <c r="T129" s="69" t="str">
        <f t="shared" si="35"/>
        <v/>
      </c>
      <c r="U129" s="50" t="str">
        <f t="shared" si="21"/>
        <v/>
      </c>
      <c r="V129" s="49" t="str">
        <f t="shared" si="36"/>
        <v/>
      </c>
      <c r="W129" s="63" t="str">
        <f t="shared" si="37"/>
        <v/>
      </c>
    </row>
    <row r="130" spans="1:23" ht="13.5" customHeight="1">
      <c r="A130" s="41" t="str">
        <f>IF('Time Series Inputs'!A130="","",'Time Series Inputs'!A130)</f>
        <v/>
      </c>
      <c r="B130" s="72" t="str">
        <f>IF('Time Series Inputs'!B130="","",'Time Series Inputs'!B130)</f>
        <v/>
      </c>
      <c r="C130" s="72" t="str">
        <f>IF('Time Series Inputs'!C130="","",'Time Series Inputs'!C130)</f>
        <v/>
      </c>
      <c r="D130" s="50" t="str">
        <f>IF(A130="","",'Apply Constraints'!A130)</f>
        <v/>
      </c>
      <c r="E130" s="71" t="str">
        <f t="shared" si="22"/>
        <v/>
      </c>
      <c r="F130" s="65" t="str">
        <f t="shared" si="23"/>
        <v/>
      </c>
      <c r="G130" s="65" t="str">
        <f t="shared" si="24"/>
        <v/>
      </c>
      <c r="H130" s="66" t="str">
        <f t="shared" si="25"/>
        <v/>
      </c>
      <c r="I130" s="67" t="str">
        <f t="shared" si="26"/>
        <v/>
      </c>
      <c r="J130" s="68" t="str">
        <f t="shared" ref="J130:J193" si="38">IF(B130="","", -F130* (1-(1-ANNUAL_FEE)^(1/252)))</f>
        <v/>
      </c>
      <c r="K130" s="69" t="str">
        <f t="shared" si="27"/>
        <v/>
      </c>
      <c r="L130" s="67" t="str">
        <f t="shared" si="28"/>
        <v/>
      </c>
      <c r="M130" s="50" t="str">
        <f t="shared" si="29"/>
        <v/>
      </c>
      <c r="N130" s="50" t="str">
        <f t="shared" si="30"/>
        <v/>
      </c>
      <c r="O130" s="50" t="str">
        <f t="shared" ref="O130:O193" si="39">IF(A130="","",IF(D130=N130,0,IF(D130&gt;N130,(D130-N130)/(1+BID_OFFER_SPREAD/2*D130),(D130-N130)/(1-BID_OFFER_SPREAD/2*D130))*(K130/(1-N130))))</f>
        <v/>
      </c>
      <c r="P130" s="70" t="str">
        <f t="shared" si="31"/>
        <v/>
      </c>
      <c r="Q130" s="70" t="str">
        <f t="shared" si="32"/>
        <v/>
      </c>
      <c r="R130" s="69" t="str">
        <f t="shared" si="33"/>
        <v/>
      </c>
      <c r="S130" s="69" t="str">
        <f t="shared" si="34"/>
        <v/>
      </c>
      <c r="T130" s="69" t="str">
        <f t="shared" si="35"/>
        <v/>
      </c>
      <c r="U130" s="50" t="str">
        <f t="shared" ref="U130:U193" si="40">IF(E130="","",T130/(T130+S130))</f>
        <v/>
      </c>
      <c r="V130" s="49" t="str">
        <f t="shared" si="36"/>
        <v/>
      </c>
      <c r="W130" s="63" t="str">
        <f t="shared" si="37"/>
        <v/>
      </c>
    </row>
    <row r="131" spans="1:23" ht="13.5" customHeight="1">
      <c r="A131" s="41" t="str">
        <f>IF('Time Series Inputs'!A131="","",'Time Series Inputs'!A131)</f>
        <v/>
      </c>
      <c r="B131" s="72" t="str">
        <f>IF('Time Series Inputs'!B131="","",'Time Series Inputs'!B131)</f>
        <v/>
      </c>
      <c r="C131" s="72" t="str">
        <f>IF('Time Series Inputs'!C131="","",'Time Series Inputs'!C131)</f>
        <v/>
      </c>
      <c r="D131" s="50" t="str">
        <f>IF(A131="","",'Apply Constraints'!A131)</f>
        <v/>
      </c>
      <c r="E131" s="71" t="str">
        <f t="shared" ref="E131:E194" si="41">IF(B131="","",(U130*B131/B130/(1+U130*(B131/B130-1))))</f>
        <v/>
      </c>
      <c r="F131" s="65" t="str">
        <f t="shared" ref="F131:F194" si="42">IF(B131="","",Q130*B131+S130)</f>
        <v/>
      </c>
      <c r="G131" s="65" t="str">
        <f t="shared" ref="G131:G194" si="43">IF(B131="","", E131*F131)</f>
        <v/>
      </c>
      <c r="H131" s="66" t="str">
        <f t="shared" ref="H131:H194" si="44">IF(B131="","", F131 - Q130*B131)</f>
        <v/>
      </c>
      <c r="I131" s="67" t="str">
        <f t="shared" ref="I131:I194" si="45">IF(B131="","", G131/B131)</f>
        <v/>
      </c>
      <c r="J131" s="68" t="str">
        <f t="shared" si="38"/>
        <v/>
      </c>
      <c r="K131" s="69" t="str">
        <f t="shared" ref="K131:K194" si="46">IF(B131="","", H131+J131)</f>
        <v/>
      </c>
      <c r="L131" s="67" t="str">
        <f t="shared" ref="L131:L194" si="47">IF(B131="","", K131+G131)</f>
        <v/>
      </c>
      <c r="M131" s="50" t="str">
        <f t="shared" ref="M131:M194" si="48">IF(B131="","", L131*D131*(1-ANNUAL_FEE)^(1/252))</f>
        <v/>
      </c>
      <c r="N131" s="50" t="str">
        <f t="shared" ref="N131:N194" si="49">IF(B131="","", G131/L131)</f>
        <v/>
      </c>
      <c r="O131" s="50" t="str">
        <f t="shared" si="39"/>
        <v/>
      </c>
      <c r="P131" s="70" t="str">
        <f t="shared" ref="P131:P194" si="50">IF(B131="","", O131/B131)</f>
        <v/>
      </c>
      <c r="Q131" s="70" t="str">
        <f t="shared" ref="Q131:Q194" si="51">IF(B131="","", P131+I131)</f>
        <v/>
      </c>
      <c r="R131" s="69" t="str">
        <f t="shared" ref="R131:R194" si="52">IF(A131="","",IF(P131&gt;0,-P131*B131*(1+BID_OFFER_SPREAD/2),-P131*B131*(1-BID_OFFER_SPREAD/2)))</f>
        <v/>
      </c>
      <c r="S131" s="69" t="str">
        <f t="shared" ref="S131:S194" si="53">IF(B131="","", K131+R131)</f>
        <v/>
      </c>
      <c r="T131" s="69" t="str">
        <f t="shared" ref="T131:T194" si="54">IF(B131="","", Q131*B131)</f>
        <v/>
      </c>
      <c r="U131" s="50" t="str">
        <f t="shared" si="40"/>
        <v/>
      </c>
      <c r="V131" s="49" t="str">
        <f t="shared" ref="V131:V194" si="55">IF(B131="","", IF(U131=D131,"Correct", "Error"))</f>
        <v/>
      </c>
      <c r="W131" s="63" t="str">
        <f t="shared" ref="W131:W194" si="56">IF(B131="","", S131+T131)</f>
        <v/>
      </c>
    </row>
    <row r="132" spans="1:23" ht="13.5" customHeight="1">
      <c r="A132" s="41" t="str">
        <f>IF('Time Series Inputs'!A132="","",'Time Series Inputs'!A132)</f>
        <v/>
      </c>
      <c r="B132" s="72" t="str">
        <f>IF('Time Series Inputs'!B132="","",'Time Series Inputs'!B132)</f>
        <v/>
      </c>
      <c r="C132" s="72" t="str">
        <f>IF('Time Series Inputs'!C132="","",'Time Series Inputs'!C132)</f>
        <v/>
      </c>
      <c r="D132" s="50" t="str">
        <f>IF(A132="","",'Apply Constraints'!A132)</f>
        <v/>
      </c>
      <c r="E132" s="71" t="str">
        <f t="shared" si="41"/>
        <v/>
      </c>
      <c r="F132" s="65" t="str">
        <f t="shared" si="42"/>
        <v/>
      </c>
      <c r="G132" s="65" t="str">
        <f t="shared" si="43"/>
        <v/>
      </c>
      <c r="H132" s="66" t="str">
        <f t="shared" si="44"/>
        <v/>
      </c>
      <c r="I132" s="67" t="str">
        <f t="shared" si="45"/>
        <v/>
      </c>
      <c r="J132" s="68" t="str">
        <f t="shared" si="38"/>
        <v/>
      </c>
      <c r="K132" s="69" t="str">
        <f t="shared" si="46"/>
        <v/>
      </c>
      <c r="L132" s="67" t="str">
        <f t="shared" si="47"/>
        <v/>
      </c>
      <c r="M132" s="50" t="str">
        <f t="shared" si="48"/>
        <v/>
      </c>
      <c r="N132" s="50" t="str">
        <f t="shared" si="49"/>
        <v/>
      </c>
      <c r="O132" s="50" t="str">
        <f t="shared" si="39"/>
        <v/>
      </c>
      <c r="P132" s="70" t="str">
        <f t="shared" si="50"/>
        <v/>
      </c>
      <c r="Q132" s="70" t="str">
        <f t="shared" si="51"/>
        <v/>
      </c>
      <c r="R132" s="69" t="str">
        <f t="shared" si="52"/>
        <v/>
      </c>
      <c r="S132" s="69" t="str">
        <f t="shared" si="53"/>
        <v/>
      </c>
      <c r="T132" s="69" t="str">
        <f t="shared" si="54"/>
        <v/>
      </c>
      <c r="U132" s="50" t="str">
        <f t="shared" si="40"/>
        <v/>
      </c>
      <c r="V132" s="49" t="str">
        <f t="shared" si="55"/>
        <v/>
      </c>
      <c r="W132" s="63" t="str">
        <f t="shared" si="56"/>
        <v/>
      </c>
    </row>
    <row r="133" spans="1:23" ht="13.5" customHeight="1">
      <c r="A133" s="41" t="str">
        <f>IF('Time Series Inputs'!A133="","",'Time Series Inputs'!A133)</f>
        <v/>
      </c>
      <c r="B133" s="72" t="str">
        <f>IF('Time Series Inputs'!B133="","",'Time Series Inputs'!B133)</f>
        <v/>
      </c>
      <c r="C133" s="72" t="str">
        <f>IF('Time Series Inputs'!C133="","",'Time Series Inputs'!C133)</f>
        <v/>
      </c>
      <c r="D133" s="50" t="str">
        <f>IF(A133="","",'Apply Constraints'!A133)</f>
        <v/>
      </c>
      <c r="E133" s="71" t="str">
        <f t="shared" si="41"/>
        <v/>
      </c>
      <c r="F133" s="65" t="str">
        <f t="shared" si="42"/>
        <v/>
      </c>
      <c r="G133" s="65" t="str">
        <f t="shared" si="43"/>
        <v/>
      </c>
      <c r="H133" s="66" t="str">
        <f t="shared" si="44"/>
        <v/>
      </c>
      <c r="I133" s="67" t="str">
        <f t="shared" si="45"/>
        <v/>
      </c>
      <c r="J133" s="68" t="str">
        <f t="shared" si="38"/>
        <v/>
      </c>
      <c r="K133" s="69" t="str">
        <f t="shared" si="46"/>
        <v/>
      </c>
      <c r="L133" s="67" t="str">
        <f t="shared" si="47"/>
        <v/>
      </c>
      <c r="M133" s="50" t="str">
        <f t="shared" si="48"/>
        <v/>
      </c>
      <c r="N133" s="50" t="str">
        <f t="shared" si="49"/>
        <v/>
      </c>
      <c r="O133" s="50" t="str">
        <f t="shared" si="39"/>
        <v/>
      </c>
      <c r="P133" s="70" t="str">
        <f t="shared" si="50"/>
        <v/>
      </c>
      <c r="Q133" s="70" t="str">
        <f t="shared" si="51"/>
        <v/>
      </c>
      <c r="R133" s="69" t="str">
        <f t="shared" si="52"/>
        <v/>
      </c>
      <c r="S133" s="69" t="str">
        <f t="shared" si="53"/>
        <v/>
      </c>
      <c r="T133" s="69" t="str">
        <f t="shared" si="54"/>
        <v/>
      </c>
      <c r="U133" s="50" t="str">
        <f t="shared" si="40"/>
        <v/>
      </c>
      <c r="V133" s="49" t="str">
        <f t="shared" si="55"/>
        <v/>
      </c>
      <c r="W133" s="63" t="str">
        <f t="shared" si="56"/>
        <v/>
      </c>
    </row>
    <row r="134" spans="1:23" ht="13.5" customHeight="1">
      <c r="A134" s="41" t="str">
        <f>IF('Time Series Inputs'!A134="","",'Time Series Inputs'!A134)</f>
        <v/>
      </c>
      <c r="B134" s="72" t="str">
        <f>IF('Time Series Inputs'!B134="","",'Time Series Inputs'!B134)</f>
        <v/>
      </c>
      <c r="C134" s="72" t="str">
        <f>IF('Time Series Inputs'!C134="","",'Time Series Inputs'!C134)</f>
        <v/>
      </c>
      <c r="D134" s="50" t="str">
        <f>IF(A134="","",'Apply Constraints'!A134)</f>
        <v/>
      </c>
      <c r="E134" s="71" t="str">
        <f t="shared" si="41"/>
        <v/>
      </c>
      <c r="F134" s="65" t="str">
        <f t="shared" si="42"/>
        <v/>
      </c>
      <c r="G134" s="65" t="str">
        <f t="shared" si="43"/>
        <v/>
      </c>
      <c r="H134" s="66" t="str">
        <f t="shared" si="44"/>
        <v/>
      </c>
      <c r="I134" s="67" t="str">
        <f t="shared" si="45"/>
        <v/>
      </c>
      <c r="J134" s="68" t="str">
        <f t="shared" si="38"/>
        <v/>
      </c>
      <c r="K134" s="69" t="str">
        <f t="shared" si="46"/>
        <v/>
      </c>
      <c r="L134" s="67" t="str">
        <f t="shared" si="47"/>
        <v/>
      </c>
      <c r="M134" s="50" t="str">
        <f t="shared" si="48"/>
        <v/>
      </c>
      <c r="N134" s="50" t="str">
        <f t="shared" si="49"/>
        <v/>
      </c>
      <c r="O134" s="50" t="str">
        <f t="shared" si="39"/>
        <v/>
      </c>
      <c r="P134" s="70" t="str">
        <f t="shared" si="50"/>
        <v/>
      </c>
      <c r="Q134" s="70" t="str">
        <f t="shared" si="51"/>
        <v/>
      </c>
      <c r="R134" s="69" t="str">
        <f t="shared" si="52"/>
        <v/>
      </c>
      <c r="S134" s="69" t="str">
        <f t="shared" si="53"/>
        <v/>
      </c>
      <c r="T134" s="69" t="str">
        <f t="shared" si="54"/>
        <v/>
      </c>
      <c r="U134" s="50" t="str">
        <f t="shared" si="40"/>
        <v/>
      </c>
      <c r="V134" s="49" t="str">
        <f t="shared" si="55"/>
        <v/>
      </c>
      <c r="W134" s="63" t="str">
        <f t="shared" si="56"/>
        <v/>
      </c>
    </row>
    <row r="135" spans="1:23" ht="13.5" customHeight="1">
      <c r="A135" s="41" t="str">
        <f>IF('Time Series Inputs'!A135="","",'Time Series Inputs'!A135)</f>
        <v/>
      </c>
      <c r="B135" s="72" t="str">
        <f>IF('Time Series Inputs'!B135="","",'Time Series Inputs'!B135)</f>
        <v/>
      </c>
      <c r="C135" s="72" t="str">
        <f>IF('Time Series Inputs'!C135="","",'Time Series Inputs'!C135)</f>
        <v/>
      </c>
      <c r="D135" s="50" t="str">
        <f>IF(A135="","",'Apply Constraints'!A135)</f>
        <v/>
      </c>
      <c r="E135" s="71" t="str">
        <f t="shared" si="41"/>
        <v/>
      </c>
      <c r="F135" s="65" t="str">
        <f t="shared" si="42"/>
        <v/>
      </c>
      <c r="G135" s="65" t="str">
        <f t="shared" si="43"/>
        <v/>
      </c>
      <c r="H135" s="66" t="str">
        <f t="shared" si="44"/>
        <v/>
      </c>
      <c r="I135" s="67" t="str">
        <f t="shared" si="45"/>
        <v/>
      </c>
      <c r="J135" s="68" t="str">
        <f t="shared" si="38"/>
        <v/>
      </c>
      <c r="K135" s="69" t="str">
        <f t="shared" si="46"/>
        <v/>
      </c>
      <c r="L135" s="67" t="str">
        <f t="shared" si="47"/>
        <v/>
      </c>
      <c r="M135" s="50" t="str">
        <f t="shared" si="48"/>
        <v/>
      </c>
      <c r="N135" s="50" t="str">
        <f t="shared" si="49"/>
        <v/>
      </c>
      <c r="O135" s="50" t="str">
        <f t="shared" si="39"/>
        <v/>
      </c>
      <c r="P135" s="70" t="str">
        <f t="shared" si="50"/>
        <v/>
      </c>
      <c r="Q135" s="70" t="str">
        <f t="shared" si="51"/>
        <v/>
      </c>
      <c r="R135" s="69" t="str">
        <f t="shared" si="52"/>
        <v/>
      </c>
      <c r="S135" s="69" t="str">
        <f t="shared" si="53"/>
        <v/>
      </c>
      <c r="T135" s="69" t="str">
        <f t="shared" si="54"/>
        <v/>
      </c>
      <c r="U135" s="50" t="str">
        <f t="shared" si="40"/>
        <v/>
      </c>
      <c r="V135" s="49" t="str">
        <f t="shared" si="55"/>
        <v/>
      </c>
      <c r="W135" s="63" t="str">
        <f t="shared" si="56"/>
        <v/>
      </c>
    </row>
    <row r="136" spans="1:23" ht="13.5" customHeight="1">
      <c r="A136" s="41" t="str">
        <f>IF('Time Series Inputs'!A136="","",'Time Series Inputs'!A136)</f>
        <v/>
      </c>
      <c r="B136" s="72" t="str">
        <f>IF('Time Series Inputs'!B136="","",'Time Series Inputs'!B136)</f>
        <v/>
      </c>
      <c r="C136" s="72" t="str">
        <f>IF('Time Series Inputs'!C136="","",'Time Series Inputs'!C136)</f>
        <v/>
      </c>
      <c r="D136" s="50" t="str">
        <f>IF(A136="","",'Apply Constraints'!A136)</f>
        <v/>
      </c>
      <c r="E136" s="71" t="str">
        <f t="shared" si="41"/>
        <v/>
      </c>
      <c r="F136" s="65" t="str">
        <f t="shared" si="42"/>
        <v/>
      </c>
      <c r="G136" s="65" t="str">
        <f t="shared" si="43"/>
        <v/>
      </c>
      <c r="H136" s="66" t="str">
        <f t="shared" si="44"/>
        <v/>
      </c>
      <c r="I136" s="67" t="str">
        <f t="shared" si="45"/>
        <v/>
      </c>
      <c r="J136" s="68" t="str">
        <f t="shared" si="38"/>
        <v/>
      </c>
      <c r="K136" s="69" t="str">
        <f t="shared" si="46"/>
        <v/>
      </c>
      <c r="L136" s="67" t="str">
        <f t="shared" si="47"/>
        <v/>
      </c>
      <c r="M136" s="50" t="str">
        <f t="shared" si="48"/>
        <v/>
      </c>
      <c r="N136" s="50" t="str">
        <f t="shared" si="49"/>
        <v/>
      </c>
      <c r="O136" s="50" t="str">
        <f t="shared" si="39"/>
        <v/>
      </c>
      <c r="P136" s="70" t="str">
        <f t="shared" si="50"/>
        <v/>
      </c>
      <c r="Q136" s="70" t="str">
        <f t="shared" si="51"/>
        <v/>
      </c>
      <c r="R136" s="69" t="str">
        <f t="shared" si="52"/>
        <v/>
      </c>
      <c r="S136" s="69" t="str">
        <f t="shared" si="53"/>
        <v/>
      </c>
      <c r="T136" s="69" t="str">
        <f t="shared" si="54"/>
        <v/>
      </c>
      <c r="U136" s="50" t="str">
        <f t="shared" si="40"/>
        <v/>
      </c>
      <c r="V136" s="49" t="str">
        <f t="shared" si="55"/>
        <v/>
      </c>
      <c r="W136" s="63" t="str">
        <f t="shared" si="56"/>
        <v/>
      </c>
    </row>
    <row r="137" spans="1:23" ht="13.5" customHeight="1">
      <c r="A137" s="41" t="str">
        <f>IF('Time Series Inputs'!A137="","",'Time Series Inputs'!A137)</f>
        <v/>
      </c>
      <c r="B137" s="72" t="str">
        <f>IF('Time Series Inputs'!B137="","",'Time Series Inputs'!B137)</f>
        <v/>
      </c>
      <c r="C137" s="72" t="str">
        <f>IF('Time Series Inputs'!C137="","",'Time Series Inputs'!C137)</f>
        <v/>
      </c>
      <c r="D137" s="50" t="str">
        <f>IF(A137="","",'Apply Constraints'!A137)</f>
        <v/>
      </c>
      <c r="E137" s="71" t="str">
        <f t="shared" si="41"/>
        <v/>
      </c>
      <c r="F137" s="65" t="str">
        <f t="shared" si="42"/>
        <v/>
      </c>
      <c r="G137" s="65" t="str">
        <f t="shared" si="43"/>
        <v/>
      </c>
      <c r="H137" s="66" t="str">
        <f t="shared" si="44"/>
        <v/>
      </c>
      <c r="I137" s="67" t="str">
        <f t="shared" si="45"/>
        <v/>
      </c>
      <c r="J137" s="68" t="str">
        <f t="shared" si="38"/>
        <v/>
      </c>
      <c r="K137" s="69" t="str">
        <f t="shared" si="46"/>
        <v/>
      </c>
      <c r="L137" s="67" t="str">
        <f t="shared" si="47"/>
        <v/>
      </c>
      <c r="M137" s="50" t="str">
        <f t="shared" si="48"/>
        <v/>
      </c>
      <c r="N137" s="50" t="str">
        <f t="shared" si="49"/>
        <v/>
      </c>
      <c r="O137" s="50" t="str">
        <f t="shared" si="39"/>
        <v/>
      </c>
      <c r="P137" s="70" t="str">
        <f t="shared" si="50"/>
        <v/>
      </c>
      <c r="Q137" s="70" t="str">
        <f t="shared" si="51"/>
        <v/>
      </c>
      <c r="R137" s="69" t="str">
        <f t="shared" si="52"/>
        <v/>
      </c>
      <c r="S137" s="69" t="str">
        <f t="shared" si="53"/>
        <v/>
      </c>
      <c r="T137" s="69" t="str">
        <f t="shared" si="54"/>
        <v/>
      </c>
      <c r="U137" s="50" t="str">
        <f t="shared" si="40"/>
        <v/>
      </c>
      <c r="V137" s="49" t="str">
        <f t="shared" si="55"/>
        <v/>
      </c>
      <c r="W137" s="63" t="str">
        <f t="shared" si="56"/>
        <v/>
      </c>
    </row>
    <row r="138" spans="1:23" ht="13.5" customHeight="1">
      <c r="A138" s="41" t="str">
        <f>IF('Time Series Inputs'!A138="","",'Time Series Inputs'!A138)</f>
        <v/>
      </c>
      <c r="B138" s="72" t="str">
        <f>IF('Time Series Inputs'!B138="","",'Time Series Inputs'!B138)</f>
        <v/>
      </c>
      <c r="C138" s="72" t="str">
        <f>IF('Time Series Inputs'!C138="","",'Time Series Inputs'!C138)</f>
        <v/>
      </c>
      <c r="D138" s="50" t="str">
        <f>IF(A138="","",'Apply Constraints'!A138)</f>
        <v/>
      </c>
      <c r="E138" s="71" t="str">
        <f t="shared" si="41"/>
        <v/>
      </c>
      <c r="F138" s="65" t="str">
        <f t="shared" si="42"/>
        <v/>
      </c>
      <c r="G138" s="65" t="str">
        <f t="shared" si="43"/>
        <v/>
      </c>
      <c r="H138" s="66" t="str">
        <f t="shared" si="44"/>
        <v/>
      </c>
      <c r="I138" s="67" t="str">
        <f t="shared" si="45"/>
        <v/>
      </c>
      <c r="J138" s="68" t="str">
        <f t="shared" si="38"/>
        <v/>
      </c>
      <c r="K138" s="69" t="str">
        <f t="shared" si="46"/>
        <v/>
      </c>
      <c r="L138" s="67" t="str">
        <f t="shared" si="47"/>
        <v/>
      </c>
      <c r="M138" s="50" t="str">
        <f t="shared" si="48"/>
        <v/>
      </c>
      <c r="N138" s="50" t="str">
        <f t="shared" si="49"/>
        <v/>
      </c>
      <c r="O138" s="50" t="str">
        <f t="shared" si="39"/>
        <v/>
      </c>
      <c r="P138" s="70" t="str">
        <f t="shared" si="50"/>
        <v/>
      </c>
      <c r="Q138" s="70" t="str">
        <f t="shared" si="51"/>
        <v/>
      </c>
      <c r="R138" s="69" t="str">
        <f t="shared" si="52"/>
        <v/>
      </c>
      <c r="S138" s="69" t="str">
        <f t="shared" si="53"/>
        <v/>
      </c>
      <c r="T138" s="69" t="str">
        <f t="shared" si="54"/>
        <v/>
      </c>
      <c r="U138" s="50" t="str">
        <f t="shared" si="40"/>
        <v/>
      </c>
      <c r="V138" s="49" t="str">
        <f t="shared" si="55"/>
        <v/>
      </c>
      <c r="W138" s="63" t="str">
        <f t="shared" si="56"/>
        <v/>
      </c>
    </row>
    <row r="139" spans="1:23" ht="13.5" customHeight="1">
      <c r="A139" s="41" t="str">
        <f>IF('Time Series Inputs'!A139="","",'Time Series Inputs'!A139)</f>
        <v/>
      </c>
      <c r="B139" s="72" t="str">
        <f>IF('Time Series Inputs'!B139="","",'Time Series Inputs'!B139)</f>
        <v/>
      </c>
      <c r="C139" s="72" t="str">
        <f>IF('Time Series Inputs'!C139="","",'Time Series Inputs'!C139)</f>
        <v/>
      </c>
      <c r="D139" s="50" t="str">
        <f>IF(A139="","",'Apply Constraints'!A139)</f>
        <v/>
      </c>
      <c r="E139" s="71" t="str">
        <f t="shared" si="41"/>
        <v/>
      </c>
      <c r="F139" s="65" t="str">
        <f t="shared" si="42"/>
        <v/>
      </c>
      <c r="G139" s="65" t="str">
        <f t="shared" si="43"/>
        <v/>
      </c>
      <c r="H139" s="66" t="str">
        <f t="shared" si="44"/>
        <v/>
      </c>
      <c r="I139" s="67" t="str">
        <f t="shared" si="45"/>
        <v/>
      </c>
      <c r="J139" s="68" t="str">
        <f t="shared" si="38"/>
        <v/>
      </c>
      <c r="K139" s="69" t="str">
        <f t="shared" si="46"/>
        <v/>
      </c>
      <c r="L139" s="67" t="str">
        <f t="shared" si="47"/>
        <v/>
      </c>
      <c r="M139" s="50" t="str">
        <f t="shared" si="48"/>
        <v/>
      </c>
      <c r="N139" s="50" t="str">
        <f t="shared" si="49"/>
        <v/>
      </c>
      <c r="O139" s="50" t="str">
        <f t="shared" si="39"/>
        <v/>
      </c>
      <c r="P139" s="70" t="str">
        <f t="shared" si="50"/>
        <v/>
      </c>
      <c r="Q139" s="70" t="str">
        <f t="shared" si="51"/>
        <v/>
      </c>
      <c r="R139" s="69" t="str">
        <f t="shared" si="52"/>
        <v/>
      </c>
      <c r="S139" s="69" t="str">
        <f t="shared" si="53"/>
        <v/>
      </c>
      <c r="T139" s="69" t="str">
        <f t="shared" si="54"/>
        <v/>
      </c>
      <c r="U139" s="50" t="str">
        <f t="shared" si="40"/>
        <v/>
      </c>
      <c r="V139" s="49" t="str">
        <f t="shared" si="55"/>
        <v/>
      </c>
      <c r="W139" s="63" t="str">
        <f t="shared" si="56"/>
        <v/>
      </c>
    </row>
    <row r="140" spans="1:23" ht="13.5" customHeight="1">
      <c r="A140" s="41" t="str">
        <f>IF('Time Series Inputs'!A140="","",'Time Series Inputs'!A140)</f>
        <v/>
      </c>
      <c r="B140" s="72" t="str">
        <f>IF('Time Series Inputs'!B140="","",'Time Series Inputs'!B140)</f>
        <v/>
      </c>
      <c r="C140" s="72" t="str">
        <f>IF('Time Series Inputs'!C140="","",'Time Series Inputs'!C140)</f>
        <v/>
      </c>
      <c r="D140" s="50" t="str">
        <f>IF(A140="","",'Apply Constraints'!A140)</f>
        <v/>
      </c>
      <c r="E140" s="71" t="str">
        <f t="shared" si="41"/>
        <v/>
      </c>
      <c r="F140" s="65" t="str">
        <f t="shared" si="42"/>
        <v/>
      </c>
      <c r="G140" s="65" t="str">
        <f t="shared" si="43"/>
        <v/>
      </c>
      <c r="H140" s="66" t="str">
        <f t="shared" si="44"/>
        <v/>
      </c>
      <c r="I140" s="67" t="str">
        <f t="shared" si="45"/>
        <v/>
      </c>
      <c r="J140" s="68" t="str">
        <f t="shared" si="38"/>
        <v/>
      </c>
      <c r="K140" s="69" t="str">
        <f t="shared" si="46"/>
        <v/>
      </c>
      <c r="L140" s="67" t="str">
        <f t="shared" si="47"/>
        <v/>
      </c>
      <c r="M140" s="50" t="str">
        <f t="shared" si="48"/>
        <v/>
      </c>
      <c r="N140" s="50" t="str">
        <f t="shared" si="49"/>
        <v/>
      </c>
      <c r="O140" s="50" t="str">
        <f t="shared" si="39"/>
        <v/>
      </c>
      <c r="P140" s="70" t="str">
        <f t="shared" si="50"/>
        <v/>
      </c>
      <c r="Q140" s="70" t="str">
        <f t="shared" si="51"/>
        <v/>
      </c>
      <c r="R140" s="69" t="str">
        <f t="shared" si="52"/>
        <v/>
      </c>
      <c r="S140" s="69" t="str">
        <f t="shared" si="53"/>
        <v/>
      </c>
      <c r="T140" s="69" t="str">
        <f t="shared" si="54"/>
        <v/>
      </c>
      <c r="U140" s="50" t="str">
        <f t="shared" si="40"/>
        <v/>
      </c>
      <c r="V140" s="49" t="str">
        <f t="shared" si="55"/>
        <v/>
      </c>
      <c r="W140" s="63" t="str">
        <f t="shared" si="56"/>
        <v/>
      </c>
    </row>
    <row r="141" spans="1:23" ht="13.5" customHeight="1">
      <c r="A141" s="41" t="str">
        <f>IF('Time Series Inputs'!A141="","",'Time Series Inputs'!A141)</f>
        <v/>
      </c>
      <c r="B141" s="72" t="str">
        <f>IF('Time Series Inputs'!B141="","",'Time Series Inputs'!B141)</f>
        <v/>
      </c>
      <c r="C141" s="72" t="str">
        <f>IF('Time Series Inputs'!C141="","",'Time Series Inputs'!C141)</f>
        <v/>
      </c>
      <c r="D141" s="50" t="str">
        <f>IF(A141="","",'Apply Constraints'!A141)</f>
        <v/>
      </c>
      <c r="E141" s="71" t="str">
        <f t="shared" si="41"/>
        <v/>
      </c>
      <c r="F141" s="65" t="str">
        <f t="shared" si="42"/>
        <v/>
      </c>
      <c r="G141" s="65" t="str">
        <f t="shared" si="43"/>
        <v/>
      </c>
      <c r="H141" s="66" t="str">
        <f t="shared" si="44"/>
        <v/>
      </c>
      <c r="I141" s="67" t="str">
        <f t="shared" si="45"/>
        <v/>
      </c>
      <c r="J141" s="68" t="str">
        <f t="shared" si="38"/>
        <v/>
      </c>
      <c r="K141" s="69" t="str">
        <f t="shared" si="46"/>
        <v/>
      </c>
      <c r="L141" s="67" t="str">
        <f t="shared" si="47"/>
        <v/>
      </c>
      <c r="M141" s="50" t="str">
        <f t="shared" si="48"/>
        <v/>
      </c>
      <c r="N141" s="50" t="str">
        <f t="shared" si="49"/>
        <v/>
      </c>
      <c r="O141" s="50" t="str">
        <f t="shared" si="39"/>
        <v/>
      </c>
      <c r="P141" s="70" t="str">
        <f t="shared" si="50"/>
        <v/>
      </c>
      <c r="Q141" s="70" t="str">
        <f t="shared" si="51"/>
        <v/>
      </c>
      <c r="R141" s="69" t="str">
        <f t="shared" si="52"/>
        <v/>
      </c>
      <c r="S141" s="69" t="str">
        <f t="shared" si="53"/>
        <v/>
      </c>
      <c r="T141" s="69" t="str">
        <f t="shared" si="54"/>
        <v/>
      </c>
      <c r="U141" s="50" t="str">
        <f t="shared" si="40"/>
        <v/>
      </c>
      <c r="V141" s="49" t="str">
        <f t="shared" si="55"/>
        <v/>
      </c>
      <c r="W141" s="63" t="str">
        <f t="shared" si="56"/>
        <v/>
      </c>
    </row>
    <row r="142" spans="1:23" ht="13.5" customHeight="1">
      <c r="A142" s="41" t="str">
        <f>IF('Time Series Inputs'!A142="","",'Time Series Inputs'!A142)</f>
        <v/>
      </c>
      <c r="B142" s="72" t="str">
        <f>IF('Time Series Inputs'!B142="","",'Time Series Inputs'!B142)</f>
        <v/>
      </c>
      <c r="C142" s="72" t="str">
        <f>IF('Time Series Inputs'!C142="","",'Time Series Inputs'!C142)</f>
        <v/>
      </c>
      <c r="D142" s="50" t="str">
        <f>IF(A142="","",'Apply Constraints'!A142)</f>
        <v/>
      </c>
      <c r="E142" s="71" t="str">
        <f t="shared" si="41"/>
        <v/>
      </c>
      <c r="F142" s="65" t="str">
        <f t="shared" si="42"/>
        <v/>
      </c>
      <c r="G142" s="65" t="str">
        <f t="shared" si="43"/>
        <v/>
      </c>
      <c r="H142" s="66" t="str">
        <f t="shared" si="44"/>
        <v/>
      </c>
      <c r="I142" s="67" t="str">
        <f t="shared" si="45"/>
        <v/>
      </c>
      <c r="J142" s="68" t="str">
        <f t="shared" si="38"/>
        <v/>
      </c>
      <c r="K142" s="69" t="str">
        <f t="shared" si="46"/>
        <v/>
      </c>
      <c r="L142" s="67" t="str">
        <f t="shared" si="47"/>
        <v/>
      </c>
      <c r="M142" s="50" t="str">
        <f t="shared" si="48"/>
        <v/>
      </c>
      <c r="N142" s="50" t="str">
        <f t="shared" si="49"/>
        <v/>
      </c>
      <c r="O142" s="50" t="str">
        <f t="shared" si="39"/>
        <v/>
      </c>
      <c r="P142" s="70" t="str">
        <f t="shared" si="50"/>
        <v/>
      </c>
      <c r="Q142" s="70" t="str">
        <f t="shared" si="51"/>
        <v/>
      </c>
      <c r="R142" s="69" t="str">
        <f t="shared" si="52"/>
        <v/>
      </c>
      <c r="S142" s="69" t="str">
        <f t="shared" si="53"/>
        <v/>
      </c>
      <c r="T142" s="69" t="str">
        <f t="shared" si="54"/>
        <v/>
      </c>
      <c r="U142" s="50" t="str">
        <f t="shared" si="40"/>
        <v/>
      </c>
      <c r="V142" s="49" t="str">
        <f t="shared" si="55"/>
        <v/>
      </c>
      <c r="W142" s="63" t="str">
        <f t="shared" si="56"/>
        <v/>
      </c>
    </row>
    <row r="143" spans="1:23" ht="13.5" customHeight="1">
      <c r="A143" s="41" t="str">
        <f>IF('Time Series Inputs'!A143="","",'Time Series Inputs'!A143)</f>
        <v/>
      </c>
      <c r="B143" s="72" t="str">
        <f>IF('Time Series Inputs'!B143="","",'Time Series Inputs'!B143)</f>
        <v/>
      </c>
      <c r="C143" s="72" t="str">
        <f>IF('Time Series Inputs'!C143="","",'Time Series Inputs'!C143)</f>
        <v/>
      </c>
      <c r="D143" s="50" t="str">
        <f>IF(A143="","",'Apply Constraints'!A143)</f>
        <v/>
      </c>
      <c r="E143" s="71" t="str">
        <f t="shared" si="41"/>
        <v/>
      </c>
      <c r="F143" s="65" t="str">
        <f t="shared" si="42"/>
        <v/>
      </c>
      <c r="G143" s="65" t="str">
        <f t="shared" si="43"/>
        <v/>
      </c>
      <c r="H143" s="66" t="str">
        <f t="shared" si="44"/>
        <v/>
      </c>
      <c r="I143" s="67" t="str">
        <f t="shared" si="45"/>
        <v/>
      </c>
      <c r="J143" s="68" t="str">
        <f t="shared" si="38"/>
        <v/>
      </c>
      <c r="K143" s="69" t="str">
        <f t="shared" si="46"/>
        <v/>
      </c>
      <c r="L143" s="67" t="str">
        <f t="shared" si="47"/>
        <v/>
      </c>
      <c r="M143" s="50" t="str">
        <f t="shared" si="48"/>
        <v/>
      </c>
      <c r="N143" s="50" t="str">
        <f t="shared" si="49"/>
        <v/>
      </c>
      <c r="O143" s="50" t="str">
        <f t="shared" si="39"/>
        <v/>
      </c>
      <c r="P143" s="70" t="str">
        <f t="shared" si="50"/>
        <v/>
      </c>
      <c r="Q143" s="70" t="str">
        <f t="shared" si="51"/>
        <v/>
      </c>
      <c r="R143" s="69" t="str">
        <f t="shared" si="52"/>
        <v/>
      </c>
      <c r="S143" s="69" t="str">
        <f t="shared" si="53"/>
        <v/>
      </c>
      <c r="T143" s="69" t="str">
        <f t="shared" si="54"/>
        <v/>
      </c>
      <c r="U143" s="50" t="str">
        <f t="shared" si="40"/>
        <v/>
      </c>
      <c r="V143" s="49" t="str">
        <f t="shared" si="55"/>
        <v/>
      </c>
      <c r="W143" s="63" t="str">
        <f t="shared" si="56"/>
        <v/>
      </c>
    </row>
    <row r="144" spans="1:23" ht="13.5" customHeight="1">
      <c r="A144" s="41" t="str">
        <f>IF('Time Series Inputs'!A144="","",'Time Series Inputs'!A144)</f>
        <v/>
      </c>
      <c r="B144" s="72" t="str">
        <f>IF('Time Series Inputs'!B144="","",'Time Series Inputs'!B144)</f>
        <v/>
      </c>
      <c r="C144" s="72" t="str">
        <f>IF('Time Series Inputs'!C144="","",'Time Series Inputs'!C144)</f>
        <v/>
      </c>
      <c r="D144" s="50" t="str">
        <f>IF(A144="","",'Apply Constraints'!A144)</f>
        <v/>
      </c>
      <c r="E144" s="71" t="str">
        <f t="shared" si="41"/>
        <v/>
      </c>
      <c r="F144" s="65" t="str">
        <f t="shared" si="42"/>
        <v/>
      </c>
      <c r="G144" s="65" t="str">
        <f t="shared" si="43"/>
        <v/>
      </c>
      <c r="H144" s="66" t="str">
        <f t="shared" si="44"/>
        <v/>
      </c>
      <c r="I144" s="67" t="str">
        <f t="shared" si="45"/>
        <v/>
      </c>
      <c r="J144" s="68" t="str">
        <f t="shared" si="38"/>
        <v/>
      </c>
      <c r="K144" s="69" t="str">
        <f t="shared" si="46"/>
        <v/>
      </c>
      <c r="L144" s="67" t="str">
        <f t="shared" si="47"/>
        <v/>
      </c>
      <c r="M144" s="50" t="str">
        <f t="shared" si="48"/>
        <v/>
      </c>
      <c r="N144" s="50" t="str">
        <f t="shared" si="49"/>
        <v/>
      </c>
      <c r="O144" s="50" t="str">
        <f t="shared" si="39"/>
        <v/>
      </c>
      <c r="P144" s="70" t="str">
        <f t="shared" si="50"/>
        <v/>
      </c>
      <c r="Q144" s="70" t="str">
        <f t="shared" si="51"/>
        <v/>
      </c>
      <c r="R144" s="69" t="str">
        <f t="shared" si="52"/>
        <v/>
      </c>
      <c r="S144" s="69" t="str">
        <f t="shared" si="53"/>
        <v/>
      </c>
      <c r="T144" s="69" t="str">
        <f t="shared" si="54"/>
        <v/>
      </c>
      <c r="U144" s="50" t="str">
        <f t="shared" si="40"/>
        <v/>
      </c>
      <c r="V144" s="49" t="str">
        <f t="shared" si="55"/>
        <v/>
      </c>
      <c r="W144" s="63" t="str">
        <f t="shared" si="56"/>
        <v/>
      </c>
    </row>
    <row r="145" spans="1:23" ht="13.5" customHeight="1">
      <c r="A145" s="41" t="str">
        <f>IF('Time Series Inputs'!A145="","",'Time Series Inputs'!A145)</f>
        <v/>
      </c>
      <c r="B145" s="72" t="str">
        <f>IF('Time Series Inputs'!B145="","",'Time Series Inputs'!B145)</f>
        <v/>
      </c>
      <c r="C145" s="72" t="str">
        <f>IF('Time Series Inputs'!C145="","",'Time Series Inputs'!C145)</f>
        <v/>
      </c>
      <c r="D145" s="50" t="str">
        <f>IF(A145="","",'Apply Constraints'!A145)</f>
        <v/>
      </c>
      <c r="E145" s="71" t="str">
        <f t="shared" si="41"/>
        <v/>
      </c>
      <c r="F145" s="65" t="str">
        <f t="shared" si="42"/>
        <v/>
      </c>
      <c r="G145" s="65" t="str">
        <f t="shared" si="43"/>
        <v/>
      </c>
      <c r="H145" s="66" t="str">
        <f t="shared" si="44"/>
        <v/>
      </c>
      <c r="I145" s="67" t="str">
        <f t="shared" si="45"/>
        <v/>
      </c>
      <c r="J145" s="68" t="str">
        <f t="shared" si="38"/>
        <v/>
      </c>
      <c r="K145" s="69" t="str">
        <f t="shared" si="46"/>
        <v/>
      </c>
      <c r="L145" s="67" t="str">
        <f t="shared" si="47"/>
        <v/>
      </c>
      <c r="M145" s="50" t="str">
        <f t="shared" si="48"/>
        <v/>
      </c>
      <c r="N145" s="50" t="str">
        <f t="shared" si="49"/>
        <v/>
      </c>
      <c r="O145" s="50" t="str">
        <f t="shared" si="39"/>
        <v/>
      </c>
      <c r="P145" s="70" t="str">
        <f t="shared" si="50"/>
        <v/>
      </c>
      <c r="Q145" s="70" t="str">
        <f t="shared" si="51"/>
        <v/>
      </c>
      <c r="R145" s="69" t="str">
        <f t="shared" si="52"/>
        <v/>
      </c>
      <c r="S145" s="69" t="str">
        <f t="shared" si="53"/>
        <v/>
      </c>
      <c r="T145" s="69" t="str">
        <f t="shared" si="54"/>
        <v/>
      </c>
      <c r="U145" s="50" t="str">
        <f t="shared" si="40"/>
        <v/>
      </c>
      <c r="V145" s="49" t="str">
        <f t="shared" si="55"/>
        <v/>
      </c>
      <c r="W145" s="63" t="str">
        <f t="shared" si="56"/>
        <v/>
      </c>
    </row>
    <row r="146" spans="1:23" ht="13.5" customHeight="1">
      <c r="A146" s="41" t="str">
        <f>IF('Time Series Inputs'!A146="","",'Time Series Inputs'!A146)</f>
        <v/>
      </c>
      <c r="B146" s="72" t="str">
        <f>IF('Time Series Inputs'!B146="","",'Time Series Inputs'!B146)</f>
        <v/>
      </c>
      <c r="C146" s="72" t="str">
        <f>IF('Time Series Inputs'!C146="","",'Time Series Inputs'!C146)</f>
        <v/>
      </c>
      <c r="D146" s="50" t="str">
        <f>IF(A146="","",'Apply Constraints'!A146)</f>
        <v/>
      </c>
      <c r="E146" s="71" t="str">
        <f t="shared" si="41"/>
        <v/>
      </c>
      <c r="F146" s="65" t="str">
        <f t="shared" si="42"/>
        <v/>
      </c>
      <c r="G146" s="65" t="str">
        <f t="shared" si="43"/>
        <v/>
      </c>
      <c r="H146" s="66" t="str">
        <f t="shared" si="44"/>
        <v/>
      </c>
      <c r="I146" s="67" t="str">
        <f t="shared" si="45"/>
        <v/>
      </c>
      <c r="J146" s="68" t="str">
        <f t="shared" si="38"/>
        <v/>
      </c>
      <c r="K146" s="69" t="str">
        <f t="shared" si="46"/>
        <v/>
      </c>
      <c r="L146" s="67" t="str">
        <f t="shared" si="47"/>
        <v/>
      </c>
      <c r="M146" s="50" t="str">
        <f t="shared" si="48"/>
        <v/>
      </c>
      <c r="N146" s="50" t="str">
        <f t="shared" si="49"/>
        <v/>
      </c>
      <c r="O146" s="50" t="str">
        <f t="shared" si="39"/>
        <v/>
      </c>
      <c r="P146" s="70" t="str">
        <f t="shared" si="50"/>
        <v/>
      </c>
      <c r="Q146" s="70" t="str">
        <f t="shared" si="51"/>
        <v/>
      </c>
      <c r="R146" s="69" t="str">
        <f t="shared" si="52"/>
        <v/>
      </c>
      <c r="S146" s="69" t="str">
        <f t="shared" si="53"/>
        <v/>
      </c>
      <c r="T146" s="69" t="str">
        <f t="shared" si="54"/>
        <v/>
      </c>
      <c r="U146" s="50" t="str">
        <f t="shared" si="40"/>
        <v/>
      </c>
      <c r="V146" s="49" t="str">
        <f t="shared" si="55"/>
        <v/>
      </c>
      <c r="W146" s="63" t="str">
        <f t="shared" si="56"/>
        <v/>
      </c>
    </row>
    <row r="147" spans="1:23" ht="13.5" customHeight="1">
      <c r="A147" s="41" t="str">
        <f>IF('Time Series Inputs'!A147="","",'Time Series Inputs'!A147)</f>
        <v/>
      </c>
      <c r="B147" s="72" t="str">
        <f>IF('Time Series Inputs'!B147="","",'Time Series Inputs'!B147)</f>
        <v/>
      </c>
      <c r="C147" s="72" t="str">
        <f>IF('Time Series Inputs'!C147="","",'Time Series Inputs'!C147)</f>
        <v/>
      </c>
      <c r="D147" s="50" t="str">
        <f>IF(A147="","",'Apply Constraints'!A147)</f>
        <v/>
      </c>
      <c r="E147" s="71" t="str">
        <f t="shared" si="41"/>
        <v/>
      </c>
      <c r="F147" s="65" t="str">
        <f t="shared" si="42"/>
        <v/>
      </c>
      <c r="G147" s="65" t="str">
        <f t="shared" si="43"/>
        <v/>
      </c>
      <c r="H147" s="66" t="str">
        <f t="shared" si="44"/>
        <v/>
      </c>
      <c r="I147" s="67" t="str">
        <f t="shared" si="45"/>
        <v/>
      </c>
      <c r="J147" s="68" t="str">
        <f t="shared" si="38"/>
        <v/>
      </c>
      <c r="K147" s="69" t="str">
        <f t="shared" si="46"/>
        <v/>
      </c>
      <c r="L147" s="67" t="str">
        <f t="shared" si="47"/>
        <v/>
      </c>
      <c r="M147" s="50" t="str">
        <f t="shared" si="48"/>
        <v/>
      </c>
      <c r="N147" s="50" t="str">
        <f t="shared" si="49"/>
        <v/>
      </c>
      <c r="O147" s="50" t="str">
        <f t="shared" si="39"/>
        <v/>
      </c>
      <c r="P147" s="70" t="str">
        <f t="shared" si="50"/>
        <v/>
      </c>
      <c r="Q147" s="70" t="str">
        <f t="shared" si="51"/>
        <v/>
      </c>
      <c r="R147" s="69" t="str">
        <f t="shared" si="52"/>
        <v/>
      </c>
      <c r="S147" s="69" t="str">
        <f t="shared" si="53"/>
        <v/>
      </c>
      <c r="T147" s="69" t="str">
        <f t="shared" si="54"/>
        <v/>
      </c>
      <c r="U147" s="50" t="str">
        <f t="shared" si="40"/>
        <v/>
      </c>
      <c r="V147" s="49" t="str">
        <f t="shared" si="55"/>
        <v/>
      </c>
      <c r="W147" s="63" t="str">
        <f t="shared" si="56"/>
        <v/>
      </c>
    </row>
    <row r="148" spans="1:23" ht="13.5" customHeight="1">
      <c r="A148" s="41" t="str">
        <f>IF('Time Series Inputs'!A148="","",'Time Series Inputs'!A148)</f>
        <v/>
      </c>
      <c r="B148" s="72" t="str">
        <f>IF('Time Series Inputs'!B148="","",'Time Series Inputs'!B148)</f>
        <v/>
      </c>
      <c r="C148" s="72" t="str">
        <f>IF('Time Series Inputs'!C148="","",'Time Series Inputs'!C148)</f>
        <v/>
      </c>
      <c r="D148" s="50" t="str">
        <f>IF(A148="","",'Apply Constraints'!A148)</f>
        <v/>
      </c>
      <c r="E148" s="71" t="str">
        <f t="shared" si="41"/>
        <v/>
      </c>
      <c r="F148" s="65" t="str">
        <f t="shared" si="42"/>
        <v/>
      </c>
      <c r="G148" s="65" t="str">
        <f t="shared" si="43"/>
        <v/>
      </c>
      <c r="H148" s="66" t="str">
        <f t="shared" si="44"/>
        <v/>
      </c>
      <c r="I148" s="67" t="str">
        <f t="shared" si="45"/>
        <v/>
      </c>
      <c r="J148" s="68" t="str">
        <f t="shared" si="38"/>
        <v/>
      </c>
      <c r="K148" s="69" t="str">
        <f t="shared" si="46"/>
        <v/>
      </c>
      <c r="L148" s="67" t="str">
        <f t="shared" si="47"/>
        <v/>
      </c>
      <c r="M148" s="50" t="str">
        <f t="shared" si="48"/>
        <v/>
      </c>
      <c r="N148" s="50" t="str">
        <f t="shared" si="49"/>
        <v/>
      </c>
      <c r="O148" s="50" t="str">
        <f t="shared" si="39"/>
        <v/>
      </c>
      <c r="P148" s="70" t="str">
        <f t="shared" si="50"/>
        <v/>
      </c>
      <c r="Q148" s="70" t="str">
        <f t="shared" si="51"/>
        <v/>
      </c>
      <c r="R148" s="69" t="str">
        <f t="shared" si="52"/>
        <v/>
      </c>
      <c r="S148" s="69" t="str">
        <f t="shared" si="53"/>
        <v/>
      </c>
      <c r="T148" s="69" t="str">
        <f t="shared" si="54"/>
        <v/>
      </c>
      <c r="U148" s="50" t="str">
        <f t="shared" si="40"/>
        <v/>
      </c>
      <c r="V148" s="49" t="str">
        <f t="shared" si="55"/>
        <v/>
      </c>
      <c r="W148" s="63" t="str">
        <f t="shared" si="56"/>
        <v/>
      </c>
    </row>
    <row r="149" spans="1:23" ht="13.5" customHeight="1">
      <c r="A149" s="41" t="str">
        <f>IF('Time Series Inputs'!A149="","",'Time Series Inputs'!A149)</f>
        <v/>
      </c>
      <c r="B149" s="72" t="str">
        <f>IF('Time Series Inputs'!B149="","",'Time Series Inputs'!B149)</f>
        <v/>
      </c>
      <c r="C149" s="72" t="str">
        <f>IF('Time Series Inputs'!C149="","",'Time Series Inputs'!C149)</f>
        <v/>
      </c>
      <c r="D149" s="50" t="str">
        <f>IF(A149="","",'Apply Constraints'!A149)</f>
        <v/>
      </c>
      <c r="E149" s="71" t="str">
        <f t="shared" si="41"/>
        <v/>
      </c>
      <c r="F149" s="65" t="str">
        <f t="shared" si="42"/>
        <v/>
      </c>
      <c r="G149" s="65" t="str">
        <f t="shared" si="43"/>
        <v/>
      </c>
      <c r="H149" s="66" t="str">
        <f t="shared" si="44"/>
        <v/>
      </c>
      <c r="I149" s="67" t="str">
        <f t="shared" si="45"/>
        <v/>
      </c>
      <c r="J149" s="68" t="str">
        <f t="shared" si="38"/>
        <v/>
      </c>
      <c r="K149" s="69" t="str">
        <f t="shared" si="46"/>
        <v/>
      </c>
      <c r="L149" s="67" t="str">
        <f t="shared" si="47"/>
        <v/>
      </c>
      <c r="M149" s="50" t="str">
        <f t="shared" si="48"/>
        <v/>
      </c>
      <c r="N149" s="50" t="str">
        <f t="shared" si="49"/>
        <v/>
      </c>
      <c r="O149" s="50" t="str">
        <f t="shared" si="39"/>
        <v/>
      </c>
      <c r="P149" s="70" t="str">
        <f t="shared" si="50"/>
        <v/>
      </c>
      <c r="Q149" s="70" t="str">
        <f t="shared" si="51"/>
        <v/>
      </c>
      <c r="R149" s="69" t="str">
        <f t="shared" si="52"/>
        <v/>
      </c>
      <c r="S149" s="69" t="str">
        <f t="shared" si="53"/>
        <v/>
      </c>
      <c r="T149" s="69" t="str">
        <f t="shared" si="54"/>
        <v/>
      </c>
      <c r="U149" s="50" t="str">
        <f t="shared" si="40"/>
        <v/>
      </c>
      <c r="V149" s="49" t="str">
        <f t="shared" si="55"/>
        <v/>
      </c>
      <c r="W149" s="63" t="str">
        <f t="shared" si="56"/>
        <v/>
      </c>
    </row>
    <row r="150" spans="1:23" ht="13.5" customHeight="1">
      <c r="A150" s="41" t="str">
        <f>IF('Time Series Inputs'!A150="","",'Time Series Inputs'!A150)</f>
        <v/>
      </c>
      <c r="B150" s="72" t="str">
        <f>IF('Time Series Inputs'!B150="","",'Time Series Inputs'!B150)</f>
        <v/>
      </c>
      <c r="C150" s="72" t="str">
        <f>IF('Time Series Inputs'!C150="","",'Time Series Inputs'!C150)</f>
        <v/>
      </c>
      <c r="D150" s="50" t="str">
        <f>IF(A150="","",'Apply Constraints'!A150)</f>
        <v/>
      </c>
      <c r="E150" s="71" t="str">
        <f t="shared" si="41"/>
        <v/>
      </c>
      <c r="F150" s="65" t="str">
        <f t="shared" si="42"/>
        <v/>
      </c>
      <c r="G150" s="65" t="str">
        <f t="shared" si="43"/>
        <v/>
      </c>
      <c r="H150" s="66" t="str">
        <f t="shared" si="44"/>
        <v/>
      </c>
      <c r="I150" s="67" t="str">
        <f t="shared" si="45"/>
        <v/>
      </c>
      <c r="J150" s="68" t="str">
        <f t="shared" si="38"/>
        <v/>
      </c>
      <c r="K150" s="69" t="str">
        <f t="shared" si="46"/>
        <v/>
      </c>
      <c r="L150" s="67" t="str">
        <f t="shared" si="47"/>
        <v/>
      </c>
      <c r="M150" s="50" t="str">
        <f t="shared" si="48"/>
        <v/>
      </c>
      <c r="N150" s="50" t="str">
        <f t="shared" si="49"/>
        <v/>
      </c>
      <c r="O150" s="50" t="str">
        <f t="shared" si="39"/>
        <v/>
      </c>
      <c r="P150" s="70" t="str">
        <f t="shared" si="50"/>
        <v/>
      </c>
      <c r="Q150" s="70" t="str">
        <f t="shared" si="51"/>
        <v/>
      </c>
      <c r="R150" s="69" t="str">
        <f t="shared" si="52"/>
        <v/>
      </c>
      <c r="S150" s="69" t="str">
        <f t="shared" si="53"/>
        <v/>
      </c>
      <c r="T150" s="69" t="str">
        <f t="shared" si="54"/>
        <v/>
      </c>
      <c r="U150" s="50" t="str">
        <f t="shared" si="40"/>
        <v/>
      </c>
      <c r="V150" s="49" t="str">
        <f t="shared" si="55"/>
        <v/>
      </c>
      <c r="W150" s="63" t="str">
        <f t="shared" si="56"/>
        <v/>
      </c>
    </row>
    <row r="151" spans="1:23" ht="13.5" customHeight="1">
      <c r="A151" s="41" t="str">
        <f>IF('Time Series Inputs'!A151="","",'Time Series Inputs'!A151)</f>
        <v/>
      </c>
      <c r="B151" s="72" t="str">
        <f>IF('Time Series Inputs'!B151="","",'Time Series Inputs'!B151)</f>
        <v/>
      </c>
      <c r="C151" s="72" t="str">
        <f>IF('Time Series Inputs'!C151="","",'Time Series Inputs'!C151)</f>
        <v/>
      </c>
      <c r="D151" s="50" t="str">
        <f>IF(A151="","",'Apply Constraints'!A151)</f>
        <v/>
      </c>
      <c r="E151" s="71" t="str">
        <f t="shared" si="41"/>
        <v/>
      </c>
      <c r="F151" s="65" t="str">
        <f t="shared" si="42"/>
        <v/>
      </c>
      <c r="G151" s="65" t="str">
        <f t="shared" si="43"/>
        <v/>
      </c>
      <c r="H151" s="66" t="str">
        <f t="shared" si="44"/>
        <v/>
      </c>
      <c r="I151" s="67" t="str">
        <f t="shared" si="45"/>
        <v/>
      </c>
      <c r="J151" s="68" t="str">
        <f t="shared" si="38"/>
        <v/>
      </c>
      <c r="K151" s="69" t="str">
        <f t="shared" si="46"/>
        <v/>
      </c>
      <c r="L151" s="67" t="str">
        <f t="shared" si="47"/>
        <v/>
      </c>
      <c r="M151" s="50" t="str">
        <f t="shared" si="48"/>
        <v/>
      </c>
      <c r="N151" s="50" t="str">
        <f t="shared" si="49"/>
        <v/>
      </c>
      <c r="O151" s="50" t="str">
        <f t="shared" si="39"/>
        <v/>
      </c>
      <c r="P151" s="70" t="str">
        <f t="shared" si="50"/>
        <v/>
      </c>
      <c r="Q151" s="70" t="str">
        <f t="shared" si="51"/>
        <v/>
      </c>
      <c r="R151" s="69" t="str">
        <f t="shared" si="52"/>
        <v/>
      </c>
      <c r="S151" s="69" t="str">
        <f t="shared" si="53"/>
        <v/>
      </c>
      <c r="T151" s="69" t="str">
        <f t="shared" si="54"/>
        <v/>
      </c>
      <c r="U151" s="50" t="str">
        <f t="shared" si="40"/>
        <v/>
      </c>
      <c r="V151" s="49" t="str">
        <f t="shared" si="55"/>
        <v/>
      </c>
      <c r="W151" s="63" t="str">
        <f t="shared" si="56"/>
        <v/>
      </c>
    </row>
    <row r="152" spans="1:23" ht="13.5" customHeight="1">
      <c r="A152" s="41" t="str">
        <f>IF('Time Series Inputs'!A152="","",'Time Series Inputs'!A152)</f>
        <v/>
      </c>
      <c r="B152" s="72" t="str">
        <f>IF('Time Series Inputs'!B152="","",'Time Series Inputs'!B152)</f>
        <v/>
      </c>
      <c r="C152" s="72" t="str">
        <f>IF('Time Series Inputs'!C152="","",'Time Series Inputs'!C152)</f>
        <v/>
      </c>
      <c r="D152" s="50" t="str">
        <f>IF(A152="","",'Apply Constraints'!A152)</f>
        <v/>
      </c>
      <c r="E152" s="71" t="str">
        <f t="shared" si="41"/>
        <v/>
      </c>
      <c r="F152" s="65" t="str">
        <f t="shared" si="42"/>
        <v/>
      </c>
      <c r="G152" s="65" t="str">
        <f t="shared" si="43"/>
        <v/>
      </c>
      <c r="H152" s="66" t="str">
        <f t="shared" si="44"/>
        <v/>
      </c>
      <c r="I152" s="67" t="str">
        <f t="shared" si="45"/>
        <v/>
      </c>
      <c r="J152" s="68" t="str">
        <f t="shared" si="38"/>
        <v/>
      </c>
      <c r="K152" s="69" t="str">
        <f t="shared" si="46"/>
        <v/>
      </c>
      <c r="L152" s="67" t="str">
        <f t="shared" si="47"/>
        <v/>
      </c>
      <c r="M152" s="50" t="str">
        <f t="shared" si="48"/>
        <v/>
      </c>
      <c r="N152" s="50" t="str">
        <f t="shared" si="49"/>
        <v/>
      </c>
      <c r="O152" s="50" t="str">
        <f t="shared" si="39"/>
        <v/>
      </c>
      <c r="P152" s="70" t="str">
        <f t="shared" si="50"/>
        <v/>
      </c>
      <c r="Q152" s="70" t="str">
        <f t="shared" si="51"/>
        <v/>
      </c>
      <c r="R152" s="69" t="str">
        <f t="shared" si="52"/>
        <v/>
      </c>
      <c r="S152" s="69" t="str">
        <f t="shared" si="53"/>
        <v/>
      </c>
      <c r="T152" s="69" t="str">
        <f t="shared" si="54"/>
        <v/>
      </c>
      <c r="U152" s="50" t="str">
        <f t="shared" si="40"/>
        <v/>
      </c>
      <c r="V152" s="49" t="str">
        <f t="shared" si="55"/>
        <v/>
      </c>
      <c r="W152" s="63" t="str">
        <f t="shared" si="56"/>
        <v/>
      </c>
    </row>
    <row r="153" spans="1:23" ht="13.5" customHeight="1">
      <c r="A153" s="41" t="str">
        <f>IF('Time Series Inputs'!A153="","",'Time Series Inputs'!A153)</f>
        <v/>
      </c>
      <c r="B153" s="72" t="str">
        <f>IF('Time Series Inputs'!B153="","",'Time Series Inputs'!B153)</f>
        <v/>
      </c>
      <c r="C153" s="72" t="str">
        <f>IF('Time Series Inputs'!C153="","",'Time Series Inputs'!C153)</f>
        <v/>
      </c>
      <c r="D153" s="50" t="str">
        <f>IF(A153="","",'Apply Constraints'!A153)</f>
        <v/>
      </c>
      <c r="E153" s="71" t="str">
        <f t="shared" si="41"/>
        <v/>
      </c>
      <c r="F153" s="65" t="str">
        <f t="shared" si="42"/>
        <v/>
      </c>
      <c r="G153" s="65" t="str">
        <f t="shared" si="43"/>
        <v/>
      </c>
      <c r="H153" s="66" t="str">
        <f t="shared" si="44"/>
        <v/>
      </c>
      <c r="I153" s="67" t="str">
        <f t="shared" si="45"/>
        <v/>
      </c>
      <c r="J153" s="68" t="str">
        <f t="shared" si="38"/>
        <v/>
      </c>
      <c r="K153" s="69" t="str">
        <f t="shared" si="46"/>
        <v/>
      </c>
      <c r="L153" s="67" t="str">
        <f t="shared" si="47"/>
        <v/>
      </c>
      <c r="M153" s="50" t="str">
        <f t="shared" si="48"/>
        <v/>
      </c>
      <c r="N153" s="50" t="str">
        <f t="shared" si="49"/>
        <v/>
      </c>
      <c r="O153" s="50" t="str">
        <f t="shared" si="39"/>
        <v/>
      </c>
      <c r="P153" s="70" t="str">
        <f t="shared" si="50"/>
        <v/>
      </c>
      <c r="Q153" s="70" t="str">
        <f t="shared" si="51"/>
        <v/>
      </c>
      <c r="R153" s="69" t="str">
        <f t="shared" si="52"/>
        <v/>
      </c>
      <c r="S153" s="69" t="str">
        <f t="shared" si="53"/>
        <v/>
      </c>
      <c r="T153" s="69" t="str">
        <f t="shared" si="54"/>
        <v/>
      </c>
      <c r="U153" s="50" t="str">
        <f t="shared" si="40"/>
        <v/>
      </c>
      <c r="V153" s="49" t="str">
        <f t="shared" si="55"/>
        <v/>
      </c>
      <c r="W153" s="63" t="str">
        <f t="shared" si="56"/>
        <v/>
      </c>
    </row>
    <row r="154" spans="1:23" ht="13.5" customHeight="1">
      <c r="A154" s="41" t="str">
        <f>IF('Time Series Inputs'!A154="","",'Time Series Inputs'!A154)</f>
        <v/>
      </c>
      <c r="B154" s="72" t="str">
        <f>IF('Time Series Inputs'!B154="","",'Time Series Inputs'!B154)</f>
        <v/>
      </c>
      <c r="C154" s="72" t="str">
        <f>IF('Time Series Inputs'!C154="","",'Time Series Inputs'!C154)</f>
        <v/>
      </c>
      <c r="D154" s="50" t="str">
        <f>IF(A154="","",'Apply Constraints'!A154)</f>
        <v/>
      </c>
      <c r="E154" s="71" t="str">
        <f t="shared" si="41"/>
        <v/>
      </c>
      <c r="F154" s="65" t="str">
        <f t="shared" si="42"/>
        <v/>
      </c>
      <c r="G154" s="65" t="str">
        <f t="shared" si="43"/>
        <v/>
      </c>
      <c r="H154" s="66" t="str">
        <f t="shared" si="44"/>
        <v/>
      </c>
      <c r="I154" s="67" t="str">
        <f t="shared" si="45"/>
        <v/>
      </c>
      <c r="J154" s="68" t="str">
        <f t="shared" si="38"/>
        <v/>
      </c>
      <c r="K154" s="69" t="str">
        <f t="shared" si="46"/>
        <v/>
      </c>
      <c r="L154" s="67" t="str">
        <f t="shared" si="47"/>
        <v/>
      </c>
      <c r="M154" s="50" t="str">
        <f t="shared" si="48"/>
        <v/>
      </c>
      <c r="N154" s="50" t="str">
        <f t="shared" si="49"/>
        <v/>
      </c>
      <c r="O154" s="50" t="str">
        <f t="shared" si="39"/>
        <v/>
      </c>
      <c r="P154" s="70" t="str">
        <f t="shared" si="50"/>
        <v/>
      </c>
      <c r="Q154" s="70" t="str">
        <f t="shared" si="51"/>
        <v/>
      </c>
      <c r="R154" s="69" t="str">
        <f t="shared" si="52"/>
        <v/>
      </c>
      <c r="S154" s="69" t="str">
        <f t="shared" si="53"/>
        <v/>
      </c>
      <c r="T154" s="69" t="str">
        <f t="shared" si="54"/>
        <v/>
      </c>
      <c r="U154" s="50" t="str">
        <f t="shared" si="40"/>
        <v/>
      </c>
      <c r="V154" s="49" t="str">
        <f t="shared" si="55"/>
        <v/>
      </c>
      <c r="W154" s="63" t="str">
        <f t="shared" si="56"/>
        <v/>
      </c>
    </row>
    <row r="155" spans="1:23" ht="13.5" customHeight="1">
      <c r="A155" s="41" t="str">
        <f>IF('Time Series Inputs'!A155="","",'Time Series Inputs'!A155)</f>
        <v/>
      </c>
      <c r="B155" s="72" t="str">
        <f>IF('Time Series Inputs'!B155="","",'Time Series Inputs'!B155)</f>
        <v/>
      </c>
      <c r="C155" s="72" t="str">
        <f>IF('Time Series Inputs'!C155="","",'Time Series Inputs'!C155)</f>
        <v/>
      </c>
      <c r="D155" s="50" t="str">
        <f>IF(A155="","",'Apply Constraints'!A155)</f>
        <v/>
      </c>
      <c r="E155" s="71" t="str">
        <f t="shared" si="41"/>
        <v/>
      </c>
      <c r="F155" s="65" t="str">
        <f t="shared" si="42"/>
        <v/>
      </c>
      <c r="G155" s="65" t="str">
        <f t="shared" si="43"/>
        <v/>
      </c>
      <c r="H155" s="66" t="str">
        <f t="shared" si="44"/>
        <v/>
      </c>
      <c r="I155" s="67" t="str">
        <f t="shared" si="45"/>
        <v/>
      </c>
      <c r="J155" s="68" t="str">
        <f t="shared" si="38"/>
        <v/>
      </c>
      <c r="K155" s="69" t="str">
        <f t="shared" si="46"/>
        <v/>
      </c>
      <c r="L155" s="67" t="str">
        <f t="shared" si="47"/>
        <v/>
      </c>
      <c r="M155" s="50" t="str">
        <f t="shared" si="48"/>
        <v/>
      </c>
      <c r="N155" s="50" t="str">
        <f t="shared" si="49"/>
        <v/>
      </c>
      <c r="O155" s="50" t="str">
        <f t="shared" si="39"/>
        <v/>
      </c>
      <c r="P155" s="70" t="str">
        <f t="shared" si="50"/>
        <v/>
      </c>
      <c r="Q155" s="70" t="str">
        <f t="shared" si="51"/>
        <v/>
      </c>
      <c r="R155" s="69" t="str">
        <f t="shared" si="52"/>
        <v/>
      </c>
      <c r="S155" s="69" t="str">
        <f t="shared" si="53"/>
        <v/>
      </c>
      <c r="T155" s="69" t="str">
        <f t="shared" si="54"/>
        <v/>
      </c>
      <c r="U155" s="50" t="str">
        <f t="shared" si="40"/>
        <v/>
      </c>
      <c r="V155" s="49" t="str">
        <f t="shared" si="55"/>
        <v/>
      </c>
      <c r="W155" s="63" t="str">
        <f t="shared" si="56"/>
        <v/>
      </c>
    </row>
    <row r="156" spans="1:23" ht="13.5" customHeight="1">
      <c r="A156" s="41" t="str">
        <f>IF('Time Series Inputs'!A156="","",'Time Series Inputs'!A156)</f>
        <v/>
      </c>
      <c r="B156" s="72" t="str">
        <f>IF('Time Series Inputs'!B156="","",'Time Series Inputs'!B156)</f>
        <v/>
      </c>
      <c r="C156" s="72" t="str">
        <f>IF('Time Series Inputs'!C156="","",'Time Series Inputs'!C156)</f>
        <v/>
      </c>
      <c r="D156" s="50" t="str">
        <f>IF(A156="","",'Apply Constraints'!A156)</f>
        <v/>
      </c>
      <c r="E156" s="71" t="str">
        <f t="shared" si="41"/>
        <v/>
      </c>
      <c r="F156" s="65" t="str">
        <f t="shared" si="42"/>
        <v/>
      </c>
      <c r="G156" s="65" t="str">
        <f t="shared" si="43"/>
        <v/>
      </c>
      <c r="H156" s="66" t="str">
        <f t="shared" si="44"/>
        <v/>
      </c>
      <c r="I156" s="67" t="str">
        <f t="shared" si="45"/>
        <v/>
      </c>
      <c r="J156" s="68" t="str">
        <f t="shared" si="38"/>
        <v/>
      </c>
      <c r="K156" s="69" t="str">
        <f t="shared" si="46"/>
        <v/>
      </c>
      <c r="L156" s="67" t="str">
        <f t="shared" si="47"/>
        <v/>
      </c>
      <c r="M156" s="50" t="str">
        <f t="shared" si="48"/>
        <v/>
      </c>
      <c r="N156" s="50" t="str">
        <f t="shared" si="49"/>
        <v/>
      </c>
      <c r="O156" s="50" t="str">
        <f t="shared" si="39"/>
        <v/>
      </c>
      <c r="P156" s="70" t="str">
        <f t="shared" si="50"/>
        <v/>
      </c>
      <c r="Q156" s="70" t="str">
        <f t="shared" si="51"/>
        <v/>
      </c>
      <c r="R156" s="69" t="str">
        <f t="shared" si="52"/>
        <v/>
      </c>
      <c r="S156" s="69" t="str">
        <f t="shared" si="53"/>
        <v/>
      </c>
      <c r="T156" s="69" t="str">
        <f t="shared" si="54"/>
        <v/>
      </c>
      <c r="U156" s="50" t="str">
        <f t="shared" si="40"/>
        <v/>
      </c>
      <c r="V156" s="49" t="str">
        <f t="shared" si="55"/>
        <v/>
      </c>
      <c r="W156" s="63" t="str">
        <f t="shared" si="56"/>
        <v/>
      </c>
    </row>
    <row r="157" spans="1:23" ht="13.5" customHeight="1">
      <c r="A157" s="41" t="str">
        <f>IF('Time Series Inputs'!A157="","",'Time Series Inputs'!A157)</f>
        <v/>
      </c>
      <c r="B157" s="72" t="str">
        <f>IF('Time Series Inputs'!B157="","",'Time Series Inputs'!B157)</f>
        <v/>
      </c>
      <c r="C157" s="72" t="str">
        <f>IF('Time Series Inputs'!C157="","",'Time Series Inputs'!C157)</f>
        <v/>
      </c>
      <c r="D157" s="50" t="str">
        <f>IF(A157="","",'Apply Constraints'!A157)</f>
        <v/>
      </c>
      <c r="E157" s="71" t="str">
        <f t="shared" si="41"/>
        <v/>
      </c>
      <c r="F157" s="65" t="str">
        <f t="shared" si="42"/>
        <v/>
      </c>
      <c r="G157" s="65" t="str">
        <f t="shared" si="43"/>
        <v/>
      </c>
      <c r="H157" s="66" t="str">
        <f t="shared" si="44"/>
        <v/>
      </c>
      <c r="I157" s="67" t="str">
        <f t="shared" si="45"/>
        <v/>
      </c>
      <c r="J157" s="68" t="str">
        <f t="shared" si="38"/>
        <v/>
      </c>
      <c r="K157" s="69" t="str">
        <f t="shared" si="46"/>
        <v/>
      </c>
      <c r="L157" s="67" t="str">
        <f t="shared" si="47"/>
        <v/>
      </c>
      <c r="M157" s="50" t="str">
        <f t="shared" si="48"/>
        <v/>
      </c>
      <c r="N157" s="50" t="str">
        <f t="shared" si="49"/>
        <v/>
      </c>
      <c r="O157" s="50" t="str">
        <f t="shared" si="39"/>
        <v/>
      </c>
      <c r="P157" s="70" t="str">
        <f t="shared" si="50"/>
        <v/>
      </c>
      <c r="Q157" s="70" t="str">
        <f t="shared" si="51"/>
        <v/>
      </c>
      <c r="R157" s="69" t="str">
        <f t="shared" si="52"/>
        <v/>
      </c>
      <c r="S157" s="69" t="str">
        <f t="shared" si="53"/>
        <v/>
      </c>
      <c r="T157" s="69" t="str">
        <f t="shared" si="54"/>
        <v/>
      </c>
      <c r="U157" s="50" t="str">
        <f t="shared" si="40"/>
        <v/>
      </c>
      <c r="V157" s="49" t="str">
        <f t="shared" si="55"/>
        <v/>
      </c>
      <c r="W157" s="63" t="str">
        <f t="shared" si="56"/>
        <v/>
      </c>
    </row>
    <row r="158" spans="1:23" ht="13.5" customHeight="1">
      <c r="A158" s="41" t="str">
        <f>IF('Time Series Inputs'!A158="","",'Time Series Inputs'!A158)</f>
        <v/>
      </c>
      <c r="B158" s="72" t="str">
        <f>IF('Time Series Inputs'!B158="","",'Time Series Inputs'!B158)</f>
        <v/>
      </c>
      <c r="C158" s="72" t="str">
        <f>IF('Time Series Inputs'!C158="","",'Time Series Inputs'!C158)</f>
        <v/>
      </c>
      <c r="D158" s="50" t="str">
        <f>IF(A158="","",'Apply Constraints'!A158)</f>
        <v/>
      </c>
      <c r="E158" s="71" t="str">
        <f t="shared" si="41"/>
        <v/>
      </c>
      <c r="F158" s="65" t="str">
        <f t="shared" si="42"/>
        <v/>
      </c>
      <c r="G158" s="65" t="str">
        <f t="shared" si="43"/>
        <v/>
      </c>
      <c r="H158" s="66" t="str">
        <f t="shared" si="44"/>
        <v/>
      </c>
      <c r="I158" s="67" t="str">
        <f t="shared" si="45"/>
        <v/>
      </c>
      <c r="J158" s="68" t="str">
        <f t="shared" si="38"/>
        <v/>
      </c>
      <c r="K158" s="69" t="str">
        <f t="shared" si="46"/>
        <v/>
      </c>
      <c r="L158" s="67" t="str">
        <f t="shared" si="47"/>
        <v/>
      </c>
      <c r="M158" s="50" t="str">
        <f t="shared" si="48"/>
        <v/>
      </c>
      <c r="N158" s="50" t="str">
        <f t="shared" si="49"/>
        <v/>
      </c>
      <c r="O158" s="50" t="str">
        <f t="shared" si="39"/>
        <v/>
      </c>
      <c r="P158" s="70" t="str">
        <f t="shared" si="50"/>
        <v/>
      </c>
      <c r="Q158" s="70" t="str">
        <f t="shared" si="51"/>
        <v/>
      </c>
      <c r="R158" s="69" t="str">
        <f t="shared" si="52"/>
        <v/>
      </c>
      <c r="S158" s="69" t="str">
        <f t="shared" si="53"/>
        <v/>
      </c>
      <c r="T158" s="69" t="str">
        <f t="shared" si="54"/>
        <v/>
      </c>
      <c r="U158" s="50" t="str">
        <f t="shared" si="40"/>
        <v/>
      </c>
      <c r="V158" s="49" t="str">
        <f t="shared" si="55"/>
        <v/>
      </c>
      <c r="W158" s="63" t="str">
        <f t="shared" si="56"/>
        <v/>
      </c>
    </row>
    <row r="159" spans="1:23" ht="13.5" customHeight="1">
      <c r="A159" s="41" t="str">
        <f>IF('Time Series Inputs'!A159="","",'Time Series Inputs'!A159)</f>
        <v/>
      </c>
      <c r="B159" s="72" t="str">
        <f>IF('Time Series Inputs'!B159="","",'Time Series Inputs'!B159)</f>
        <v/>
      </c>
      <c r="C159" s="72" t="str">
        <f>IF('Time Series Inputs'!C159="","",'Time Series Inputs'!C159)</f>
        <v/>
      </c>
      <c r="D159" s="50" t="str">
        <f>IF(A159="","",'Apply Constraints'!A159)</f>
        <v/>
      </c>
      <c r="E159" s="71" t="str">
        <f t="shared" si="41"/>
        <v/>
      </c>
      <c r="F159" s="65" t="str">
        <f t="shared" si="42"/>
        <v/>
      </c>
      <c r="G159" s="65" t="str">
        <f t="shared" si="43"/>
        <v/>
      </c>
      <c r="H159" s="66" t="str">
        <f t="shared" si="44"/>
        <v/>
      </c>
      <c r="I159" s="67" t="str">
        <f t="shared" si="45"/>
        <v/>
      </c>
      <c r="J159" s="68" t="str">
        <f t="shared" si="38"/>
        <v/>
      </c>
      <c r="K159" s="69" t="str">
        <f t="shared" si="46"/>
        <v/>
      </c>
      <c r="L159" s="67" t="str">
        <f t="shared" si="47"/>
        <v/>
      </c>
      <c r="M159" s="50" t="str">
        <f t="shared" si="48"/>
        <v/>
      </c>
      <c r="N159" s="50" t="str">
        <f t="shared" si="49"/>
        <v/>
      </c>
      <c r="O159" s="50" t="str">
        <f t="shared" si="39"/>
        <v/>
      </c>
      <c r="P159" s="70" t="str">
        <f t="shared" si="50"/>
        <v/>
      </c>
      <c r="Q159" s="70" t="str">
        <f t="shared" si="51"/>
        <v/>
      </c>
      <c r="R159" s="69" t="str">
        <f t="shared" si="52"/>
        <v/>
      </c>
      <c r="S159" s="69" t="str">
        <f t="shared" si="53"/>
        <v/>
      </c>
      <c r="T159" s="69" t="str">
        <f t="shared" si="54"/>
        <v/>
      </c>
      <c r="U159" s="50" t="str">
        <f t="shared" si="40"/>
        <v/>
      </c>
      <c r="V159" s="49" t="str">
        <f t="shared" si="55"/>
        <v/>
      </c>
      <c r="W159" s="63" t="str">
        <f t="shared" si="56"/>
        <v/>
      </c>
    </row>
    <row r="160" spans="1:23" ht="13.5" customHeight="1">
      <c r="A160" s="41" t="str">
        <f>IF('Time Series Inputs'!A160="","",'Time Series Inputs'!A160)</f>
        <v/>
      </c>
      <c r="B160" s="72" t="str">
        <f>IF('Time Series Inputs'!B160="","",'Time Series Inputs'!B160)</f>
        <v/>
      </c>
      <c r="C160" s="72" t="str">
        <f>IF('Time Series Inputs'!C160="","",'Time Series Inputs'!C160)</f>
        <v/>
      </c>
      <c r="D160" s="50" t="str">
        <f>IF(A160="","",'Apply Constraints'!A160)</f>
        <v/>
      </c>
      <c r="E160" s="71" t="str">
        <f t="shared" si="41"/>
        <v/>
      </c>
      <c r="F160" s="65" t="str">
        <f t="shared" si="42"/>
        <v/>
      </c>
      <c r="G160" s="65" t="str">
        <f t="shared" si="43"/>
        <v/>
      </c>
      <c r="H160" s="66" t="str">
        <f t="shared" si="44"/>
        <v/>
      </c>
      <c r="I160" s="67" t="str">
        <f t="shared" si="45"/>
        <v/>
      </c>
      <c r="J160" s="68" t="str">
        <f t="shared" si="38"/>
        <v/>
      </c>
      <c r="K160" s="69" t="str">
        <f t="shared" si="46"/>
        <v/>
      </c>
      <c r="L160" s="67" t="str">
        <f t="shared" si="47"/>
        <v/>
      </c>
      <c r="M160" s="50" t="str">
        <f t="shared" si="48"/>
        <v/>
      </c>
      <c r="N160" s="50" t="str">
        <f t="shared" si="49"/>
        <v/>
      </c>
      <c r="O160" s="50" t="str">
        <f t="shared" si="39"/>
        <v/>
      </c>
      <c r="P160" s="70" t="str">
        <f t="shared" si="50"/>
        <v/>
      </c>
      <c r="Q160" s="70" t="str">
        <f t="shared" si="51"/>
        <v/>
      </c>
      <c r="R160" s="69" t="str">
        <f t="shared" si="52"/>
        <v/>
      </c>
      <c r="S160" s="69" t="str">
        <f t="shared" si="53"/>
        <v/>
      </c>
      <c r="T160" s="69" t="str">
        <f t="shared" si="54"/>
        <v/>
      </c>
      <c r="U160" s="50" t="str">
        <f t="shared" si="40"/>
        <v/>
      </c>
      <c r="V160" s="49" t="str">
        <f t="shared" si="55"/>
        <v/>
      </c>
      <c r="W160" s="63" t="str">
        <f t="shared" si="56"/>
        <v/>
      </c>
    </row>
    <row r="161" spans="1:23" ht="13.5" customHeight="1">
      <c r="A161" s="41" t="str">
        <f>IF('Time Series Inputs'!A161="","",'Time Series Inputs'!A161)</f>
        <v/>
      </c>
      <c r="B161" s="72" t="str">
        <f>IF('Time Series Inputs'!B161="","",'Time Series Inputs'!B161)</f>
        <v/>
      </c>
      <c r="C161" s="72" t="str">
        <f>IF('Time Series Inputs'!C161="","",'Time Series Inputs'!C161)</f>
        <v/>
      </c>
      <c r="D161" s="50" t="str">
        <f>IF(A161="","",'Apply Constraints'!A161)</f>
        <v/>
      </c>
      <c r="E161" s="71" t="str">
        <f t="shared" si="41"/>
        <v/>
      </c>
      <c r="F161" s="65" t="str">
        <f t="shared" si="42"/>
        <v/>
      </c>
      <c r="G161" s="65" t="str">
        <f t="shared" si="43"/>
        <v/>
      </c>
      <c r="H161" s="66" t="str">
        <f t="shared" si="44"/>
        <v/>
      </c>
      <c r="I161" s="67" t="str">
        <f t="shared" si="45"/>
        <v/>
      </c>
      <c r="J161" s="68" t="str">
        <f t="shared" si="38"/>
        <v/>
      </c>
      <c r="K161" s="69" t="str">
        <f t="shared" si="46"/>
        <v/>
      </c>
      <c r="L161" s="67" t="str">
        <f t="shared" si="47"/>
        <v/>
      </c>
      <c r="M161" s="50" t="str">
        <f t="shared" si="48"/>
        <v/>
      </c>
      <c r="N161" s="50" t="str">
        <f t="shared" si="49"/>
        <v/>
      </c>
      <c r="O161" s="50" t="str">
        <f t="shared" si="39"/>
        <v/>
      </c>
      <c r="P161" s="70" t="str">
        <f t="shared" si="50"/>
        <v/>
      </c>
      <c r="Q161" s="70" t="str">
        <f t="shared" si="51"/>
        <v/>
      </c>
      <c r="R161" s="69" t="str">
        <f t="shared" si="52"/>
        <v/>
      </c>
      <c r="S161" s="69" t="str">
        <f t="shared" si="53"/>
        <v/>
      </c>
      <c r="T161" s="69" t="str">
        <f t="shared" si="54"/>
        <v/>
      </c>
      <c r="U161" s="50" t="str">
        <f t="shared" si="40"/>
        <v/>
      </c>
      <c r="V161" s="49" t="str">
        <f t="shared" si="55"/>
        <v/>
      </c>
      <c r="W161" s="63" t="str">
        <f t="shared" si="56"/>
        <v/>
      </c>
    </row>
    <row r="162" spans="1:23" ht="13.5" customHeight="1">
      <c r="A162" s="41" t="str">
        <f>IF('Time Series Inputs'!A162="","",'Time Series Inputs'!A162)</f>
        <v/>
      </c>
      <c r="B162" s="72" t="str">
        <f>IF('Time Series Inputs'!B162="","",'Time Series Inputs'!B162)</f>
        <v/>
      </c>
      <c r="C162" s="72" t="str">
        <f>IF('Time Series Inputs'!C162="","",'Time Series Inputs'!C162)</f>
        <v/>
      </c>
      <c r="D162" s="50" t="str">
        <f>IF(A162="","",'Apply Constraints'!A162)</f>
        <v/>
      </c>
      <c r="E162" s="71" t="str">
        <f t="shared" si="41"/>
        <v/>
      </c>
      <c r="F162" s="65" t="str">
        <f t="shared" si="42"/>
        <v/>
      </c>
      <c r="G162" s="65" t="str">
        <f t="shared" si="43"/>
        <v/>
      </c>
      <c r="H162" s="66" t="str">
        <f t="shared" si="44"/>
        <v/>
      </c>
      <c r="I162" s="67" t="str">
        <f t="shared" si="45"/>
        <v/>
      </c>
      <c r="J162" s="68" t="str">
        <f t="shared" si="38"/>
        <v/>
      </c>
      <c r="K162" s="69" t="str">
        <f t="shared" si="46"/>
        <v/>
      </c>
      <c r="L162" s="67" t="str">
        <f t="shared" si="47"/>
        <v/>
      </c>
      <c r="M162" s="50" t="str">
        <f t="shared" si="48"/>
        <v/>
      </c>
      <c r="N162" s="50" t="str">
        <f t="shared" si="49"/>
        <v/>
      </c>
      <c r="O162" s="50" t="str">
        <f t="shared" si="39"/>
        <v/>
      </c>
      <c r="P162" s="70" t="str">
        <f t="shared" si="50"/>
        <v/>
      </c>
      <c r="Q162" s="70" t="str">
        <f t="shared" si="51"/>
        <v/>
      </c>
      <c r="R162" s="69" t="str">
        <f t="shared" si="52"/>
        <v/>
      </c>
      <c r="S162" s="69" t="str">
        <f t="shared" si="53"/>
        <v/>
      </c>
      <c r="T162" s="69" t="str">
        <f t="shared" si="54"/>
        <v/>
      </c>
      <c r="U162" s="50" t="str">
        <f t="shared" si="40"/>
        <v/>
      </c>
      <c r="V162" s="49" t="str">
        <f t="shared" si="55"/>
        <v/>
      </c>
      <c r="W162" s="63" t="str">
        <f t="shared" si="56"/>
        <v/>
      </c>
    </row>
    <row r="163" spans="1:23" ht="13.5" customHeight="1">
      <c r="A163" s="41" t="str">
        <f>IF('Time Series Inputs'!A163="","",'Time Series Inputs'!A163)</f>
        <v/>
      </c>
      <c r="B163" s="72" t="str">
        <f>IF('Time Series Inputs'!B163="","",'Time Series Inputs'!B163)</f>
        <v/>
      </c>
      <c r="C163" s="72" t="str">
        <f>IF('Time Series Inputs'!C163="","",'Time Series Inputs'!C163)</f>
        <v/>
      </c>
      <c r="D163" s="50" t="str">
        <f>IF(A163="","",'Apply Constraints'!A163)</f>
        <v/>
      </c>
      <c r="E163" s="71" t="str">
        <f t="shared" si="41"/>
        <v/>
      </c>
      <c r="F163" s="65" t="str">
        <f t="shared" si="42"/>
        <v/>
      </c>
      <c r="G163" s="65" t="str">
        <f t="shared" si="43"/>
        <v/>
      </c>
      <c r="H163" s="66" t="str">
        <f t="shared" si="44"/>
        <v/>
      </c>
      <c r="I163" s="67" t="str">
        <f t="shared" si="45"/>
        <v/>
      </c>
      <c r="J163" s="68" t="str">
        <f t="shared" si="38"/>
        <v/>
      </c>
      <c r="K163" s="69" t="str">
        <f t="shared" si="46"/>
        <v/>
      </c>
      <c r="L163" s="67" t="str">
        <f t="shared" si="47"/>
        <v/>
      </c>
      <c r="M163" s="50" t="str">
        <f t="shared" si="48"/>
        <v/>
      </c>
      <c r="N163" s="50" t="str">
        <f t="shared" si="49"/>
        <v/>
      </c>
      <c r="O163" s="50" t="str">
        <f t="shared" si="39"/>
        <v/>
      </c>
      <c r="P163" s="70" t="str">
        <f t="shared" si="50"/>
        <v/>
      </c>
      <c r="Q163" s="70" t="str">
        <f t="shared" si="51"/>
        <v/>
      </c>
      <c r="R163" s="69" t="str">
        <f t="shared" si="52"/>
        <v/>
      </c>
      <c r="S163" s="69" t="str">
        <f t="shared" si="53"/>
        <v/>
      </c>
      <c r="T163" s="69" t="str">
        <f t="shared" si="54"/>
        <v/>
      </c>
      <c r="U163" s="50" t="str">
        <f t="shared" si="40"/>
        <v/>
      </c>
      <c r="V163" s="49" t="str">
        <f t="shared" si="55"/>
        <v/>
      </c>
      <c r="W163" s="63" t="str">
        <f t="shared" si="56"/>
        <v/>
      </c>
    </row>
    <row r="164" spans="1:23" ht="13.5" customHeight="1">
      <c r="A164" s="41" t="str">
        <f>IF('Time Series Inputs'!A164="","",'Time Series Inputs'!A164)</f>
        <v/>
      </c>
      <c r="B164" s="72" t="str">
        <f>IF('Time Series Inputs'!B164="","",'Time Series Inputs'!B164)</f>
        <v/>
      </c>
      <c r="C164" s="72" t="str">
        <f>IF('Time Series Inputs'!C164="","",'Time Series Inputs'!C164)</f>
        <v/>
      </c>
      <c r="D164" s="50" t="str">
        <f>IF(A164="","",'Apply Constraints'!A164)</f>
        <v/>
      </c>
      <c r="E164" s="71" t="str">
        <f t="shared" si="41"/>
        <v/>
      </c>
      <c r="F164" s="65" t="str">
        <f t="shared" si="42"/>
        <v/>
      </c>
      <c r="G164" s="65" t="str">
        <f t="shared" si="43"/>
        <v/>
      </c>
      <c r="H164" s="66" t="str">
        <f t="shared" si="44"/>
        <v/>
      </c>
      <c r="I164" s="67" t="str">
        <f t="shared" si="45"/>
        <v/>
      </c>
      <c r="J164" s="68" t="str">
        <f t="shared" si="38"/>
        <v/>
      </c>
      <c r="K164" s="69" t="str">
        <f t="shared" si="46"/>
        <v/>
      </c>
      <c r="L164" s="67" t="str">
        <f t="shared" si="47"/>
        <v/>
      </c>
      <c r="M164" s="50" t="str">
        <f t="shared" si="48"/>
        <v/>
      </c>
      <c r="N164" s="50" t="str">
        <f t="shared" si="49"/>
        <v/>
      </c>
      <c r="O164" s="50" t="str">
        <f t="shared" si="39"/>
        <v/>
      </c>
      <c r="P164" s="70" t="str">
        <f t="shared" si="50"/>
        <v/>
      </c>
      <c r="Q164" s="70" t="str">
        <f t="shared" si="51"/>
        <v/>
      </c>
      <c r="R164" s="69" t="str">
        <f t="shared" si="52"/>
        <v/>
      </c>
      <c r="S164" s="69" t="str">
        <f t="shared" si="53"/>
        <v/>
      </c>
      <c r="T164" s="69" t="str">
        <f t="shared" si="54"/>
        <v/>
      </c>
      <c r="U164" s="50" t="str">
        <f t="shared" si="40"/>
        <v/>
      </c>
      <c r="V164" s="49" t="str">
        <f t="shared" si="55"/>
        <v/>
      </c>
      <c r="W164" s="63" t="str">
        <f t="shared" si="56"/>
        <v/>
      </c>
    </row>
    <row r="165" spans="1:23" ht="13.5" customHeight="1">
      <c r="A165" s="41" t="str">
        <f>IF('Time Series Inputs'!A165="","",'Time Series Inputs'!A165)</f>
        <v/>
      </c>
      <c r="B165" s="72" t="str">
        <f>IF('Time Series Inputs'!B165="","",'Time Series Inputs'!B165)</f>
        <v/>
      </c>
      <c r="C165" s="72" t="str">
        <f>IF('Time Series Inputs'!C165="","",'Time Series Inputs'!C165)</f>
        <v/>
      </c>
      <c r="D165" s="50" t="str">
        <f>IF(A165="","",'Apply Constraints'!A165)</f>
        <v/>
      </c>
      <c r="E165" s="71" t="str">
        <f t="shared" si="41"/>
        <v/>
      </c>
      <c r="F165" s="65" t="str">
        <f t="shared" si="42"/>
        <v/>
      </c>
      <c r="G165" s="65" t="str">
        <f t="shared" si="43"/>
        <v/>
      </c>
      <c r="H165" s="66" t="str">
        <f t="shared" si="44"/>
        <v/>
      </c>
      <c r="I165" s="67" t="str">
        <f t="shared" si="45"/>
        <v/>
      </c>
      <c r="J165" s="68" t="str">
        <f t="shared" si="38"/>
        <v/>
      </c>
      <c r="K165" s="69" t="str">
        <f t="shared" si="46"/>
        <v/>
      </c>
      <c r="L165" s="67" t="str">
        <f t="shared" si="47"/>
        <v/>
      </c>
      <c r="M165" s="50" t="str">
        <f t="shared" si="48"/>
        <v/>
      </c>
      <c r="N165" s="50" t="str">
        <f t="shared" si="49"/>
        <v/>
      </c>
      <c r="O165" s="50" t="str">
        <f t="shared" si="39"/>
        <v/>
      </c>
      <c r="P165" s="70" t="str">
        <f t="shared" si="50"/>
        <v/>
      </c>
      <c r="Q165" s="70" t="str">
        <f t="shared" si="51"/>
        <v/>
      </c>
      <c r="R165" s="69" t="str">
        <f t="shared" si="52"/>
        <v/>
      </c>
      <c r="S165" s="69" t="str">
        <f t="shared" si="53"/>
        <v/>
      </c>
      <c r="T165" s="69" t="str">
        <f t="shared" si="54"/>
        <v/>
      </c>
      <c r="U165" s="50" t="str">
        <f t="shared" si="40"/>
        <v/>
      </c>
      <c r="V165" s="49" t="str">
        <f t="shared" si="55"/>
        <v/>
      </c>
      <c r="W165" s="63" t="str">
        <f t="shared" si="56"/>
        <v/>
      </c>
    </row>
    <row r="166" spans="1:23" ht="13.5" customHeight="1">
      <c r="A166" s="41" t="str">
        <f>IF('Time Series Inputs'!A166="","",'Time Series Inputs'!A166)</f>
        <v/>
      </c>
      <c r="B166" s="72" t="str">
        <f>IF('Time Series Inputs'!B166="","",'Time Series Inputs'!B166)</f>
        <v/>
      </c>
      <c r="C166" s="72" t="str">
        <f>IF('Time Series Inputs'!C166="","",'Time Series Inputs'!C166)</f>
        <v/>
      </c>
      <c r="D166" s="50" t="str">
        <f>IF(A166="","",'Apply Constraints'!A166)</f>
        <v/>
      </c>
      <c r="E166" s="71" t="str">
        <f t="shared" si="41"/>
        <v/>
      </c>
      <c r="F166" s="65" t="str">
        <f t="shared" si="42"/>
        <v/>
      </c>
      <c r="G166" s="65" t="str">
        <f t="shared" si="43"/>
        <v/>
      </c>
      <c r="H166" s="66" t="str">
        <f t="shared" si="44"/>
        <v/>
      </c>
      <c r="I166" s="67" t="str">
        <f t="shared" si="45"/>
        <v/>
      </c>
      <c r="J166" s="68" t="str">
        <f t="shared" si="38"/>
        <v/>
      </c>
      <c r="K166" s="69" t="str">
        <f t="shared" si="46"/>
        <v/>
      </c>
      <c r="L166" s="67" t="str">
        <f t="shared" si="47"/>
        <v/>
      </c>
      <c r="M166" s="50" t="str">
        <f t="shared" si="48"/>
        <v/>
      </c>
      <c r="N166" s="50" t="str">
        <f t="shared" si="49"/>
        <v/>
      </c>
      <c r="O166" s="50" t="str">
        <f t="shared" si="39"/>
        <v/>
      </c>
      <c r="P166" s="70" t="str">
        <f t="shared" si="50"/>
        <v/>
      </c>
      <c r="Q166" s="70" t="str">
        <f t="shared" si="51"/>
        <v/>
      </c>
      <c r="R166" s="69" t="str">
        <f t="shared" si="52"/>
        <v/>
      </c>
      <c r="S166" s="69" t="str">
        <f t="shared" si="53"/>
        <v/>
      </c>
      <c r="T166" s="69" t="str">
        <f t="shared" si="54"/>
        <v/>
      </c>
      <c r="U166" s="50" t="str">
        <f t="shared" si="40"/>
        <v/>
      </c>
      <c r="V166" s="49" t="str">
        <f t="shared" si="55"/>
        <v/>
      </c>
      <c r="W166" s="63" t="str">
        <f t="shared" si="56"/>
        <v/>
      </c>
    </row>
    <row r="167" spans="1:23" ht="13.5" customHeight="1">
      <c r="A167" s="41" t="str">
        <f>IF('Time Series Inputs'!A167="","",'Time Series Inputs'!A167)</f>
        <v/>
      </c>
      <c r="B167" s="72" t="str">
        <f>IF('Time Series Inputs'!B167="","",'Time Series Inputs'!B167)</f>
        <v/>
      </c>
      <c r="C167" s="72" t="str">
        <f>IF('Time Series Inputs'!C167="","",'Time Series Inputs'!C167)</f>
        <v/>
      </c>
      <c r="D167" s="50" t="str">
        <f>IF(A167="","",'Apply Constraints'!A167)</f>
        <v/>
      </c>
      <c r="E167" s="71" t="str">
        <f t="shared" si="41"/>
        <v/>
      </c>
      <c r="F167" s="65" t="str">
        <f t="shared" si="42"/>
        <v/>
      </c>
      <c r="G167" s="65" t="str">
        <f t="shared" si="43"/>
        <v/>
      </c>
      <c r="H167" s="66" t="str">
        <f t="shared" si="44"/>
        <v/>
      </c>
      <c r="I167" s="67" t="str">
        <f t="shared" si="45"/>
        <v/>
      </c>
      <c r="J167" s="68" t="str">
        <f t="shared" si="38"/>
        <v/>
      </c>
      <c r="K167" s="69" t="str">
        <f t="shared" si="46"/>
        <v/>
      </c>
      <c r="L167" s="67" t="str">
        <f t="shared" si="47"/>
        <v/>
      </c>
      <c r="M167" s="50" t="str">
        <f t="shared" si="48"/>
        <v/>
      </c>
      <c r="N167" s="50" t="str">
        <f t="shared" si="49"/>
        <v/>
      </c>
      <c r="O167" s="50" t="str">
        <f t="shared" si="39"/>
        <v/>
      </c>
      <c r="P167" s="70" t="str">
        <f t="shared" si="50"/>
        <v/>
      </c>
      <c r="Q167" s="70" t="str">
        <f t="shared" si="51"/>
        <v/>
      </c>
      <c r="R167" s="69" t="str">
        <f t="shared" si="52"/>
        <v/>
      </c>
      <c r="S167" s="69" t="str">
        <f t="shared" si="53"/>
        <v/>
      </c>
      <c r="T167" s="69" t="str">
        <f t="shared" si="54"/>
        <v/>
      </c>
      <c r="U167" s="50" t="str">
        <f t="shared" si="40"/>
        <v/>
      </c>
      <c r="V167" s="49" t="str">
        <f t="shared" si="55"/>
        <v/>
      </c>
      <c r="W167" s="63" t="str">
        <f t="shared" si="56"/>
        <v/>
      </c>
    </row>
    <row r="168" spans="1:23" ht="13.5" customHeight="1">
      <c r="A168" s="41" t="str">
        <f>IF('Time Series Inputs'!A168="","",'Time Series Inputs'!A168)</f>
        <v/>
      </c>
      <c r="B168" s="72" t="str">
        <f>IF('Time Series Inputs'!B168="","",'Time Series Inputs'!B168)</f>
        <v/>
      </c>
      <c r="C168" s="72" t="str">
        <f>IF('Time Series Inputs'!C168="","",'Time Series Inputs'!C168)</f>
        <v/>
      </c>
      <c r="D168" s="50" t="str">
        <f>IF(A168="","",'Apply Constraints'!A168)</f>
        <v/>
      </c>
      <c r="E168" s="71" t="str">
        <f t="shared" si="41"/>
        <v/>
      </c>
      <c r="F168" s="65" t="str">
        <f t="shared" si="42"/>
        <v/>
      </c>
      <c r="G168" s="65" t="str">
        <f t="shared" si="43"/>
        <v/>
      </c>
      <c r="H168" s="66" t="str">
        <f t="shared" si="44"/>
        <v/>
      </c>
      <c r="I168" s="67" t="str">
        <f t="shared" si="45"/>
        <v/>
      </c>
      <c r="J168" s="68" t="str">
        <f t="shared" si="38"/>
        <v/>
      </c>
      <c r="K168" s="69" t="str">
        <f t="shared" si="46"/>
        <v/>
      </c>
      <c r="L168" s="67" t="str">
        <f t="shared" si="47"/>
        <v/>
      </c>
      <c r="M168" s="50" t="str">
        <f t="shared" si="48"/>
        <v/>
      </c>
      <c r="N168" s="50" t="str">
        <f t="shared" si="49"/>
        <v/>
      </c>
      <c r="O168" s="50" t="str">
        <f t="shared" si="39"/>
        <v/>
      </c>
      <c r="P168" s="70" t="str">
        <f t="shared" si="50"/>
        <v/>
      </c>
      <c r="Q168" s="70" t="str">
        <f t="shared" si="51"/>
        <v/>
      </c>
      <c r="R168" s="69" t="str">
        <f t="shared" si="52"/>
        <v/>
      </c>
      <c r="S168" s="69" t="str">
        <f t="shared" si="53"/>
        <v/>
      </c>
      <c r="T168" s="69" t="str">
        <f t="shared" si="54"/>
        <v/>
      </c>
      <c r="U168" s="50" t="str">
        <f t="shared" si="40"/>
        <v/>
      </c>
      <c r="V168" s="49" t="str">
        <f t="shared" si="55"/>
        <v/>
      </c>
      <c r="W168" s="63" t="str">
        <f t="shared" si="56"/>
        <v/>
      </c>
    </row>
    <row r="169" spans="1:23" ht="13.5" customHeight="1">
      <c r="A169" s="41" t="str">
        <f>IF('Time Series Inputs'!A169="","",'Time Series Inputs'!A169)</f>
        <v/>
      </c>
      <c r="B169" s="72" t="str">
        <f>IF('Time Series Inputs'!B169="","",'Time Series Inputs'!B169)</f>
        <v/>
      </c>
      <c r="C169" s="72" t="str">
        <f>IF('Time Series Inputs'!C169="","",'Time Series Inputs'!C169)</f>
        <v/>
      </c>
      <c r="D169" s="50" t="str">
        <f>IF(A169="","",'Apply Constraints'!A169)</f>
        <v/>
      </c>
      <c r="E169" s="71" t="str">
        <f t="shared" si="41"/>
        <v/>
      </c>
      <c r="F169" s="65" t="str">
        <f t="shared" si="42"/>
        <v/>
      </c>
      <c r="G169" s="65" t="str">
        <f t="shared" si="43"/>
        <v/>
      </c>
      <c r="H169" s="66" t="str">
        <f t="shared" si="44"/>
        <v/>
      </c>
      <c r="I169" s="67" t="str">
        <f t="shared" si="45"/>
        <v/>
      </c>
      <c r="J169" s="68" t="str">
        <f t="shared" si="38"/>
        <v/>
      </c>
      <c r="K169" s="69" t="str">
        <f t="shared" si="46"/>
        <v/>
      </c>
      <c r="L169" s="67" t="str">
        <f t="shared" si="47"/>
        <v/>
      </c>
      <c r="M169" s="50" t="str">
        <f t="shared" si="48"/>
        <v/>
      </c>
      <c r="N169" s="50" t="str">
        <f t="shared" si="49"/>
        <v/>
      </c>
      <c r="O169" s="50" t="str">
        <f t="shared" si="39"/>
        <v/>
      </c>
      <c r="P169" s="70" t="str">
        <f t="shared" si="50"/>
        <v/>
      </c>
      <c r="Q169" s="70" t="str">
        <f t="shared" si="51"/>
        <v/>
      </c>
      <c r="R169" s="69" t="str">
        <f t="shared" si="52"/>
        <v/>
      </c>
      <c r="S169" s="69" t="str">
        <f t="shared" si="53"/>
        <v/>
      </c>
      <c r="T169" s="69" t="str">
        <f t="shared" si="54"/>
        <v/>
      </c>
      <c r="U169" s="50" t="str">
        <f t="shared" si="40"/>
        <v/>
      </c>
      <c r="V169" s="49" t="str">
        <f t="shared" si="55"/>
        <v/>
      </c>
      <c r="W169" s="63" t="str">
        <f t="shared" si="56"/>
        <v/>
      </c>
    </row>
    <row r="170" spans="1:23" ht="13.5" customHeight="1">
      <c r="A170" s="41" t="str">
        <f>IF('Time Series Inputs'!A170="","",'Time Series Inputs'!A170)</f>
        <v/>
      </c>
      <c r="B170" s="72" t="str">
        <f>IF('Time Series Inputs'!B170="","",'Time Series Inputs'!B170)</f>
        <v/>
      </c>
      <c r="C170" s="72" t="str">
        <f>IF('Time Series Inputs'!C170="","",'Time Series Inputs'!C170)</f>
        <v/>
      </c>
      <c r="D170" s="50" t="str">
        <f>IF(A170="","",'Apply Constraints'!A170)</f>
        <v/>
      </c>
      <c r="E170" s="71" t="str">
        <f t="shared" si="41"/>
        <v/>
      </c>
      <c r="F170" s="65" t="str">
        <f t="shared" si="42"/>
        <v/>
      </c>
      <c r="G170" s="65" t="str">
        <f t="shared" si="43"/>
        <v/>
      </c>
      <c r="H170" s="66" t="str">
        <f t="shared" si="44"/>
        <v/>
      </c>
      <c r="I170" s="67" t="str">
        <f t="shared" si="45"/>
        <v/>
      </c>
      <c r="J170" s="68" t="str">
        <f t="shared" si="38"/>
        <v/>
      </c>
      <c r="K170" s="69" t="str">
        <f t="shared" si="46"/>
        <v/>
      </c>
      <c r="L170" s="67" t="str">
        <f t="shared" si="47"/>
        <v/>
      </c>
      <c r="M170" s="50" t="str">
        <f t="shared" si="48"/>
        <v/>
      </c>
      <c r="N170" s="50" t="str">
        <f t="shared" si="49"/>
        <v/>
      </c>
      <c r="O170" s="50" t="str">
        <f t="shared" si="39"/>
        <v/>
      </c>
      <c r="P170" s="70" t="str">
        <f t="shared" si="50"/>
        <v/>
      </c>
      <c r="Q170" s="70" t="str">
        <f t="shared" si="51"/>
        <v/>
      </c>
      <c r="R170" s="69" t="str">
        <f t="shared" si="52"/>
        <v/>
      </c>
      <c r="S170" s="69" t="str">
        <f t="shared" si="53"/>
        <v/>
      </c>
      <c r="T170" s="69" t="str">
        <f t="shared" si="54"/>
        <v/>
      </c>
      <c r="U170" s="50" t="str">
        <f t="shared" si="40"/>
        <v/>
      </c>
      <c r="V170" s="49" t="str">
        <f t="shared" si="55"/>
        <v/>
      </c>
      <c r="W170" s="63" t="str">
        <f t="shared" si="56"/>
        <v/>
      </c>
    </row>
    <row r="171" spans="1:23" ht="13.5" customHeight="1">
      <c r="A171" s="41" t="str">
        <f>IF('Time Series Inputs'!A171="","",'Time Series Inputs'!A171)</f>
        <v/>
      </c>
      <c r="B171" s="72" t="str">
        <f>IF('Time Series Inputs'!B171="","",'Time Series Inputs'!B171)</f>
        <v/>
      </c>
      <c r="C171" s="72" t="str">
        <f>IF('Time Series Inputs'!C171="","",'Time Series Inputs'!C171)</f>
        <v/>
      </c>
      <c r="D171" s="50" t="str">
        <f>IF(A171="","",'Apply Constraints'!A171)</f>
        <v/>
      </c>
      <c r="E171" s="71" t="str">
        <f t="shared" si="41"/>
        <v/>
      </c>
      <c r="F171" s="65" t="str">
        <f t="shared" si="42"/>
        <v/>
      </c>
      <c r="G171" s="65" t="str">
        <f t="shared" si="43"/>
        <v/>
      </c>
      <c r="H171" s="66" t="str">
        <f t="shared" si="44"/>
        <v/>
      </c>
      <c r="I171" s="67" t="str">
        <f t="shared" si="45"/>
        <v/>
      </c>
      <c r="J171" s="68" t="str">
        <f t="shared" si="38"/>
        <v/>
      </c>
      <c r="K171" s="69" t="str">
        <f t="shared" si="46"/>
        <v/>
      </c>
      <c r="L171" s="67" t="str">
        <f t="shared" si="47"/>
        <v/>
      </c>
      <c r="M171" s="50" t="str">
        <f t="shared" si="48"/>
        <v/>
      </c>
      <c r="N171" s="50" t="str">
        <f t="shared" si="49"/>
        <v/>
      </c>
      <c r="O171" s="50" t="str">
        <f t="shared" si="39"/>
        <v/>
      </c>
      <c r="P171" s="70" t="str">
        <f t="shared" si="50"/>
        <v/>
      </c>
      <c r="Q171" s="70" t="str">
        <f t="shared" si="51"/>
        <v/>
      </c>
      <c r="R171" s="69" t="str">
        <f t="shared" si="52"/>
        <v/>
      </c>
      <c r="S171" s="69" t="str">
        <f t="shared" si="53"/>
        <v/>
      </c>
      <c r="T171" s="69" t="str">
        <f t="shared" si="54"/>
        <v/>
      </c>
      <c r="U171" s="50" t="str">
        <f t="shared" si="40"/>
        <v/>
      </c>
      <c r="V171" s="49" t="str">
        <f t="shared" si="55"/>
        <v/>
      </c>
      <c r="W171" s="63" t="str">
        <f t="shared" si="56"/>
        <v/>
      </c>
    </row>
    <row r="172" spans="1:23" ht="13.5" customHeight="1">
      <c r="A172" s="41" t="str">
        <f>IF('Time Series Inputs'!A172="","",'Time Series Inputs'!A172)</f>
        <v/>
      </c>
      <c r="B172" s="72" t="str">
        <f>IF('Time Series Inputs'!B172="","",'Time Series Inputs'!B172)</f>
        <v/>
      </c>
      <c r="C172" s="72" t="str">
        <f>IF('Time Series Inputs'!C172="","",'Time Series Inputs'!C172)</f>
        <v/>
      </c>
      <c r="D172" s="50" t="str">
        <f>IF(A172="","",'Apply Constraints'!A172)</f>
        <v/>
      </c>
      <c r="E172" s="71" t="str">
        <f t="shared" si="41"/>
        <v/>
      </c>
      <c r="F172" s="65" t="str">
        <f t="shared" si="42"/>
        <v/>
      </c>
      <c r="G172" s="65" t="str">
        <f t="shared" si="43"/>
        <v/>
      </c>
      <c r="H172" s="66" t="str">
        <f t="shared" si="44"/>
        <v/>
      </c>
      <c r="I172" s="67" t="str">
        <f t="shared" si="45"/>
        <v/>
      </c>
      <c r="J172" s="68" t="str">
        <f t="shared" si="38"/>
        <v/>
      </c>
      <c r="K172" s="69" t="str">
        <f t="shared" si="46"/>
        <v/>
      </c>
      <c r="L172" s="67" t="str">
        <f t="shared" si="47"/>
        <v/>
      </c>
      <c r="M172" s="50" t="str">
        <f t="shared" si="48"/>
        <v/>
      </c>
      <c r="N172" s="50" t="str">
        <f t="shared" si="49"/>
        <v/>
      </c>
      <c r="O172" s="50" t="str">
        <f t="shared" si="39"/>
        <v/>
      </c>
      <c r="P172" s="70" t="str">
        <f t="shared" si="50"/>
        <v/>
      </c>
      <c r="Q172" s="70" t="str">
        <f t="shared" si="51"/>
        <v/>
      </c>
      <c r="R172" s="69" t="str">
        <f t="shared" si="52"/>
        <v/>
      </c>
      <c r="S172" s="69" t="str">
        <f t="shared" si="53"/>
        <v/>
      </c>
      <c r="T172" s="69" t="str">
        <f t="shared" si="54"/>
        <v/>
      </c>
      <c r="U172" s="50" t="str">
        <f t="shared" si="40"/>
        <v/>
      </c>
      <c r="V172" s="49" t="str">
        <f t="shared" si="55"/>
        <v/>
      </c>
      <c r="W172" s="63" t="str">
        <f t="shared" si="56"/>
        <v/>
      </c>
    </row>
    <row r="173" spans="1:23" ht="13.5" customHeight="1">
      <c r="A173" s="41" t="str">
        <f>IF('Time Series Inputs'!A173="","",'Time Series Inputs'!A173)</f>
        <v/>
      </c>
      <c r="B173" s="72" t="str">
        <f>IF('Time Series Inputs'!B173="","",'Time Series Inputs'!B173)</f>
        <v/>
      </c>
      <c r="C173" s="72" t="str">
        <f>IF('Time Series Inputs'!C173="","",'Time Series Inputs'!C173)</f>
        <v/>
      </c>
      <c r="D173" s="50" t="str">
        <f>IF(A173="","",'Apply Constraints'!A173)</f>
        <v/>
      </c>
      <c r="E173" s="71" t="str">
        <f t="shared" si="41"/>
        <v/>
      </c>
      <c r="F173" s="65" t="str">
        <f t="shared" si="42"/>
        <v/>
      </c>
      <c r="G173" s="65" t="str">
        <f t="shared" si="43"/>
        <v/>
      </c>
      <c r="H173" s="66" t="str">
        <f t="shared" si="44"/>
        <v/>
      </c>
      <c r="I173" s="67" t="str">
        <f t="shared" si="45"/>
        <v/>
      </c>
      <c r="J173" s="68" t="str">
        <f t="shared" si="38"/>
        <v/>
      </c>
      <c r="K173" s="69" t="str">
        <f t="shared" si="46"/>
        <v/>
      </c>
      <c r="L173" s="67" t="str">
        <f t="shared" si="47"/>
        <v/>
      </c>
      <c r="M173" s="50" t="str">
        <f t="shared" si="48"/>
        <v/>
      </c>
      <c r="N173" s="50" t="str">
        <f t="shared" si="49"/>
        <v/>
      </c>
      <c r="O173" s="50" t="str">
        <f t="shared" si="39"/>
        <v/>
      </c>
      <c r="P173" s="70" t="str">
        <f t="shared" si="50"/>
        <v/>
      </c>
      <c r="Q173" s="70" t="str">
        <f t="shared" si="51"/>
        <v/>
      </c>
      <c r="R173" s="69" t="str">
        <f t="shared" si="52"/>
        <v/>
      </c>
      <c r="S173" s="69" t="str">
        <f t="shared" si="53"/>
        <v/>
      </c>
      <c r="T173" s="69" t="str">
        <f t="shared" si="54"/>
        <v/>
      </c>
      <c r="U173" s="50" t="str">
        <f t="shared" si="40"/>
        <v/>
      </c>
      <c r="V173" s="49" t="str">
        <f t="shared" si="55"/>
        <v/>
      </c>
      <c r="W173" s="63" t="str">
        <f t="shared" si="56"/>
        <v/>
      </c>
    </row>
    <row r="174" spans="1:23" ht="13.5" customHeight="1">
      <c r="A174" s="41" t="str">
        <f>IF('Time Series Inputs'!A174="","",'Time Series Inputs'!A174)</f>
        <v/>
      </c>
      <c r="B174" s="72" t="str">
        <f>IF('Time Series Inputs'!B174="","",'Time Series Inputs'!B174)</f>
        <v/>
      </c>
      <c r="C174" s="72" t="str">
        <f>IF('Time Series Inputs'!C174="","",'Time Series Inputs'!C174)</f>
        <v/>
      </c>
      <c r="D174" s="50" t="str">
        <f>IF(A174="","",'Apply Constraints'!A174)</f>
        <v/>
      </c>
      <c r="E174" s="71" t="str">
        <f t="shared" si="41"/>
        <v/>
      </c>
      <c r="F174" s="65" t="str">
        <f t="shared" si="42"/>
        <v/>
      </c>
      <c r="G174" s="65" t="str">
        <f t="shared" si="43"/>
        <v/>
      </c>
      <c r="H174" s="66" t="str">
        <f t="shared" si="44"/>
        <v/>
      </c>
      <c r="I174" s="67" t="str">
        <f t="shared" si="45"/>
        <v/>
      </c>
      <c r="J174" s="68" t="str">
        <f t="shared" si="38"/>
        <v/>
      </c>
      <c r="K174" s="69" t="str">
        <f t="shared" si="46"/>
        <v/>
      </c>
      <c r="L174" s="67" t="str">
        <f t="shared" si="47"/>
        <v/>
      </c>
      <c r="M174" s="50" t="str">
        <f t="shared" si="48"/>
        <v/>
      </c>
      <c r="N174" s="50" t="str">
        <f t="shared" si="49"/>
        <v/>
      </c>
      <c r="O174" s="50" t="str">
        <f t="shared" si="39"/>
        <v/>
      </c>
      <c r="P174" s="70" t="str">
        <f t="shared" si="50"/>
        <v/>
      </c>
      <c r="Q174" s="70" t="str">
        <f t="shared" si="51"/>
        <v/>
      </c>
      <c r="R174" s="69" t="str">
        <f t="shared" si="52"/>
        <v/>
      </c>
      <c r="S174" s="69" t="str">
        <f t="shared" si="53"/>
        <v/>
      </c>
      <c r="T174" s="69" t="str">
        <f t="shared" si="54"/>
        <v/>
      </c>
      <c r="U174" s="50" t="str">
        <f t="shared" si="40"/>
        <v/>
      </c>
      <c r="V174" s="49" t="str">
        <f t="shared" si="55"/>
        <v/>
      </c>
      <c r="W174" s="63" t="str">
        <f t="shared" si="56"/>
        <v/>
      </c>
    </row>
    <row r="175" spans="1:23" ht="13.5" customHeight="1">
      <c r="A175" s="41" t="str">
        <f>IF('Time Series Inputs'!A175="","",'Time Series Inputs'!A175)</f>
        <v/>
      </c>
      <c r="B175" s="72" t="str">
        <f>IF('Time Series Inputs'!B175="","",'Time Series Inputs'!B175)</f>
        <v/>
      </c>
      <c r="C175" s="72" t="str">
        <f>IF('Time Series Inputs'!C175="","",'Time Series Inputs'!C175)</f>
        <v/>
      </c>
      <c r="D175" s="50" t="str">
        <f>IF(A175="","",'Apply Constraints'!A175)</f>
        <v/>
      </c>
      <c r="E175" s="71" t="str">
        <f t="shared" si="41"/>
        <v/>
      </c>
      <c r="F175" s="65" t="str">
        <f t="shared" si="42"/>
        <v/>
      </c>
      <c r="G175" s="65" t="str">
        <f t="shared" si="43"/>
        <v/>
      </c>
      <c r="H175" s="66" t="str">
        <f t="shared" si="44"/>
        <v/>
      </c>
      <c r="I175" s="67" t="str">
        <f t="shared" si="45"/>
        <v/>
      </c>
      <c r="J175" s="68" t="str">
        <f t="shared" si="38"/>
        <v/>
      </c>
      <c r="K175" s="69" t="str">
        <f t="shared" si="46"/>
        <v/>
      </c>
      <c r="L175" s="67" t="str">
        <f t="shared" si="47"/>
        <v/>
      </c>
      <c r="M175" s="50" t="str">
        <f t="shared" si="48"/>
        <v/>
      </c>
      <c r="N175" s="50" t="str">
        <f t="shared" si="49"/>
        <v/>
      </c>
      <c r="O175" s="50" t="str">
        <f t="shared" si="39"/>
        <v/>
      </c>
      <c r="P175" s="70" t="str">
        <f t="shared" si="50"/>
        <v/>
      </c>
      <c r="Q175" s="70" t="str">
        <f t="shared" si="51"/>
        <v/>
      </c>
      <c r="R175" s="69" t="str">
        <f t="shared" si="52"/>
        <v/>
      </c>
      <c r="S175" s="69" t="str">
        <f t="shared" si="53"/>
        <v/>
      </c>
      <c r="T175" s="69" t="str">
        <f t="shared" si="54"/>
        <v/>
      </c>
      <c r="U175" s="50" t="str">
        <f t="shared" si="40"/>
        <v/>
      </c>
      <c r="V175" s="49" t="str">
        <f t="shared" si="55"/>
        <v/>
      </c>
      <c r="W175" s="63" t="str">
        <f t="shared" si="56"/>
        <v/>
      </c>
    </row>
    <row r="176" spans="1:23" ht="13.5" customHeight="1">
      <c r="A176" s="41" t="str">
        <f>IF('Time Series Inputs'!A176="","",'Time Series Inputs'!A176)</f>
        <v/>
      </c>
      <c r="B176" s="72" t="str">
        <f>IF('Time Series Inputs'!B176="","",'Time Series Inputs'!B176)</f>
        <v/>
      </c>
      <c r="C176" s="72" t="str">
        <f>IF('Time Series Inputs'!C176="","",'Time Series Inputs'!C176)</f>
        <v/>
      </c>
      <c r="D176" s="50" t="str">
        <f>IF(A176="","",'Apply Constraints'!A176)</f>
        <v/>
      </c>
      <c r="E176" s="71" t="str">
        <f t="shared" si="41"/>
        <v/>
      </c>
      <c r="F176" s="65" t="str">
        <f t="shared" si="42"/>
        <v/>
      </c>
      <c r="G176" s="65" t="str">
        <f t="shared" si="43"/>
        <v/>
      </c>
      <c r="H176" s="66" t="str">
        <f t="shared" si="44"/>
        <v/>
      </c>
      <c r="I176" s="67" t="str">
        <f t="shared" si="45"/>
        <v/>
      </c>
      <c r="J176" s="68" t="str">
        <f t="shared" si="38"/>
        <v/>
      </c>
      <c r="K176" s="69" t="str">
        <f t="shared" si="46"/>
        <v/>
      </c>
      <c r="L176" s="67" t="str">
        <f t="shared" si="47"/>
        <v/>
      </c>
      <c r="M176" s="50" t="str">
        <f t="shared" si="48"/>
        <v/>
      </c>
      <c r="N176" s="50" t="str">
        <f t="shared" si="49"/>
        <v/>
      </c>
      <c r="O176" s="50" t="str">
        <f t="shared" si="39"/>
        <v/>
      </c>
      <c r="P176" s="70" t="str">
        <f t="shared" si="50"/>
        <v/>
      </c>
      <c r="Q176" s="70" t="str">
        <f t="shared" si="51"/>
        <v/>
      </c>
      <c r="R176" s="69" t="str">
        <f t="shared" si="52"/>
        <v/>
      </c>
      <c r="S176" s="69" t="str">
        <f t="shared" si="53"/>
        <v/>
      </c>
      <c r="T176" s="69" t="str">
        <f t="shared" si="54"/>
        <v/>
      </c>
      <c r="U176" s="50" t="str">
        <f t="shared" si="40"/>
        <v/>
      </c>
      <c r="V176" s="49" t="str">
        <f t="shared" si="55"/>
        <v/>
      </c>
      <c r="W176" s="63" t="str">
        <f t="shared" si="56"/>
        <v/>
      </c>
    </row>
    <row r="177" spans="1:23" ht="13.5" customHeight="1">
      <c r="A177" s="41" t="str">
        <f>IF('Time Series Inputs'!A177="","",'Time Series Inputs'!A177)</f>
        <v/>
      </c>
      <c r="B177" s="72" t="str">
        <f>IF('Time Series Inputs'!B177="","",'Time Series Inputs'!B177)</f>
        <v/>
      </c>
      <c r="C177" s="72" t="str">
        <f>IF('Time Series Inputs'!C177="","",'Time Series Inputs'!C177)</f>
        <v/>
      </c>
      <c r="D177" s="50" t="str">
        <f>IF(A177="","",'Apply Constraints'!A177)</f>
        <v/>
      </c>
      <c r="E177" s="71" t="str">
        <f t="shared" si="41"/>
        <v/>
      </c>
      <c r="F177" s="65" t="str">
        <f t="shared" si="42"/>
        <v/>
      </c>
      <c r="G177" s="65" t="str">
        <f t="shared" si="43"/>
        <v/>
      </c>
      <c r="H177" s="66" t="str">
        <f t="shared" si="44"/>
        <v/>
      </c>
      <c r="I177" s="67" t="str">
        <f t="shared" si="45"/>
        <v/>
      </c>
      <c r="J177" s="68" t="str">
        <f t="shared" si="38"/>
        <v/>
      </c>
      <c r="K177" s="69" t="str">
        <f t="shared" si="46"/>
        <v/>
      </c>
      <c r="L177" s="67" t="str">
        <f t="shared" si="47"/>
        <v/>
      </c>
      <c r="M177" s="50" t="str">
        <f t="shared" si="48"/>
        <v/>
      </c>
      <c r="N177" s="50" t="str">
        <f t="shared" si="49"/>
        <v/>
      </c>
      <c r="O177" s="50" t="str">
        <f t="shared" si="39"/>
        <v/>
      </c>
      <c r="P177" s="70" t="str">
        <f t="shared" si="50"/>
        <v/>
      </c>
      <c r="Q177" s="70" t="str">
        <f t="shared" si="51"/>
        <v/>
      </c>
      <c r="R177" s="69" t="str">
        <f t="shared" si="52"/>
        <v/>
      </c>
      <c r="S177" s="69" t="str">
        <f t="shared" si="53"/>
        <v/>
      </c>
      <c r="T177" s="69" t="str">
        <f t="shared" si="54"/>
        <v/>
      </c>
      <c r="U177" s="50" t="str">
        <f t="shared" si="40"/>
        <v/>
      </c>
      <c r="V177" s="49" t="str">
        <f t="shared" si="55"/>
        <v/>
      </c>
      <c r="W177" s="63" t="str">
        <f t="shared" si="56"/>
        <v/>
      </c>
    </row>
    <row r="178" spans="1:23" ht="13.5" customHeight="1">
      <c r="A178" s="41" t="str">
        <f>IF('Time Series Inputs'!A178="","",'Time Series Inputs'!A178)</f>
        <v/>
      </c>
      <c r="B178" s="72" t="str">
        <f>IF('Time Series Inputs'!B178="","",'Time Series Inputs'!B178)</f>
        <v/>
      </c>
      <c r="C178" s="72" t="str">
        <f>IF('Time Series Inputs'!C178="","",'Time Series Inputs'!C178)</f>
        <v/>
      </c>
      <c r="D178" s="50" t="str">
        <f>IF(A178="","",'Apply Constraints'!A178)</f>
        <v/>
      </c>
      <c r="E178" s="71" t="str">
        <f t="shared" si="41"/>
        <v/>
      </c>
      <c r="F178" s="65" t="str">
        <f t="shared" si="42"/>
        <v/>
      </c>
      <c r="G178" s="65" t="str">
        <f t="shared" si="43"/>
        <v/>
      </c>
      <c r="H178" s="66" t="str">
        <f t="shared" si="44"/>
        <v/>
      </c>
      <c r="I178" s="67" t="str">
        <f t="shared" si="45"/>
        <v/>
      </c>
      <c r="J178" s="68" t="str">
        <f t="shared" si="38"/>
        <v/>
      </c>
      <c r="K178" s="69" t="str">
        <f t="shared" si="46"/>
        <v/>
      </c>
      <c r="L178" s="67" t="str">
        <f t="shared" si="47"/>
        <v/>
      </c>
      <c r="M178" s="50" t="str">
        <f t="shared" si="48"/>
        <v/>
      </c>
      <c r="N178" s="50" t="str">
        <f t="shared" si="49"/>
        <v/>
      </c>
      <c r="O178" s="50" t="str">
        <f t="shared" si="39"/>
        <v/>
      </c>
      <c r="P178" s="70" t="str">
        <f t="shared" si="50"/>
        <v/>
      </c>
      <c r="Q178" s="70" t="str">
        <f t="shared" si="51"/>
        <v/>
      </c>
      <c r="R178" s="69" t="str">
        <f t="shared" si="52"/>
        <v/>
      </c>
      <c r="S178" s="69" t="str">
        <f t="shared" si="53"/>
        <v/>
      </c>
      <c r="T178" s="69" t="str">
        <f t="shared" si="54"/>
        <v/>
      </c>
      <c r="U178" s="50" t="str">
        <f t="shared" si="40"/>
        <v/>
      </c>
      <c r="V178" s="49" t="str">
        <f t="shared" si="55"/>
        <v/>
      </c>
      <c r="W178" s="63" t="str">
        <f t="shared" si="56"/>
        <v/>
      </c>
    </row>
    <row r="179" spans="1:23" ht="13.5" customHeight="1">
      <c r="A179" s="41" t="str">
        <f>IF('Time Series Inputs'!A179="","",'Time Series Inputs'!A179)</f>
        <v/>
      </c>
      <c r="B179" s="72" t="str">
        <f>IF('Time Series Inputs'!B179="","",'Time Series Inputs'!B179)</f>
        <v/>
      </c>
      <c r="C179" s="72" t="str">
        <f>IF('Time Series Inputs'!C179="","",'Time Series Inputs'!C179)</f>
        <v/>
      </c>
      <c r="D179" s="50" t="str">
        <f>IF(A179="","",'Apply Constraints'!A179)</f>
        <v/>
      </c>
      <c r="E179" s="71" t="str">
        <f t="shared" si="41"/>
        <v/>
      </c>
      <c r="F179" s="65" t="str">
        <f t="shared" si="42"/>
        <v/>
      </c>
      <c r="G179" s="65" t="str">
        <f t="shared" si="43"/>
        <v/>
      </c>
      <c r="H179" s="66" t="str">
        <f t="shared" si="44"/>
        <v/>
      </c>
      <c r="I179" s="67" t="str">
        <f t="shared" si="45"/>
        <v/>
      </c>
      <c r="J179" s="68" t="str">
        <f t="shared" si="38"/>
        <v/>
      </c>
      <c r="K179" s="69" t="str">
        <f t="shared" si="46"/>
        <v/>
      </c>
      <c r="L179" s="67" t="str">
        <f t="shared" si="47"/>
        <v/>
      </c>
      <c r="M179" s="50" t="str">
        <f t="shared" si="48"/>
        <v/>
      </c>
      <c r="N179" s="50" t="str">
        <f t="shared" si="49"/>
        <v/>
      </c>
      <c r="O179" s="50" t="str">
        <f t="shared" si="39"/>
        <v/>
      </c>
      <c r="P179" s="70" t="str">
        <f t="shared" si="50"/>
        <v/>
      </c>
      <c r="Q179" s="70" t="str">
        <f t="shared" si="51"/>
        <v/>
      </c>
      <c r="R179" s="69" t="str">
        <f t="shared" si="52"/>
        <v/>
      </c>
      <c r="S179" s="69" t="str">
        <f t="shared" si="53"/>
        <v/>
      </c>
      <c r="T179" s="69" t="str">
        <f t="shared" si="54"/>
        <v/>
      </c>
      <c r="U179" s="50" t="str">
        <f t="shared" si="40"/>
        <v/>
      </c>
      <c r="V179" s="49" t="str">
        <f t="shared" si="55"/>
        <v/>
      </c>
      <c r="W179" s="63" t="str">
        <f t="shared" si="56"/>
        <v/>
      </c>
    </row>
    <row r="180" spans="1:23" ht="13.5" customHeight="1">
      <c r="A180" s="41" t="str">
        <f>IF('Time Series Inputs'!A180="","",'Time Series Inputs'!A180)</f>
        <v/>
      </c>
      <c r="B180" s="72" t="str">
        <f>IF('Time Series Inputs'!B180="","",'Time Series Inputs'!B180)</f>
        <v/>
      </c>
      <c r="C180" s="72" t="str">
        <f>IF('Time Series Inputs'!C180="","",'Time Series Inputs'!C180)</f>
        <v/>
      </c>
      <c r="D180" s="50" t="str">
        <f>IF(A180="","",'Apply Constraints'!A180)</f>
        <v/>
      </c>
      <c r="E180" s="71" t="str">
        <f t="shared" si="41"/>
        <v/>
      </c>
      <c r="F180" s="65" t="str">
        <f t="shared" si="42"/>
        <v/>
      </c>
      <c r="G180" s="65" t="str">
        <f t="shared" si="43"/>
        <v/>
      </c>
      <c r="H180" s="66" t="str">
        <f t="shared" si="44"/>
        <v/>
      </c>
      <c r="I180" s="67" t="str">
        <f t="shared" si="45"/>
        <v/>
      </c>
      <c r="J180" s="68" t="str">
        <f t="shared" si="38"/>
        <v/>
      </c>
      <c r="K180" s="69" t="str">
        <f t="shared" si="46"/>
        <v/>
      </c>
      <c r="L180" s="67" t="str">
        <f t="shared" si="47"/>
        <v/>
      </c>
      <c r="M180" s="50" t="str">
        <f t="shared" si="48"/>
        <v/>
      </c>
      <c r="N180" s="50" t="str">
        <f t="shared" si="49"/>
        <v/>
      </c>
      <c r="O180" s="50" t="str">
        <f t="shared" si="39"/>
        <v/>
      </c>
      <c r="P180" s="70" t="str">
        <f t="shared" si="50"/>
        <v/>
      </c>
      <c r="Q180" s="70" t="str">
        <f t="shared" si="51"/>
        <v/>
      </c>
      <c r="R180" s="69" t="str">
        <f t="shared" si="52"/>
        <v/>
      </c>
      <c r="S180" s="69" t="str">
        <f t="shared" si="53"/>
        <v/>
      </c>
      <c r="T180" s="69" t="str">
        <f t="shared" si="54"/>
        <v/>
      </c>
      <c r="U180" s="50" t="str">
        <f t="shared" si="40"/>
        <v/>
      </c>
      <c r="V180" s="49" t="str">
        <f t="shared" si="55"/>
        <v/>
      </c>
      <c r="W180" s="63" t="str">
        <f t="shared" si="56"/>
        <v/>
      </c>
    </row>
    <row r="181" spans="1:23" ht="13.5" customHeight="1">
      <c r="A181" s="41" t="str">
        <f>IF('Time Series Inputs'!A181="","",'Time Series Inputs'!A181)</f>
        <v/>
      </c>
      <c r="B181" s="72" t="str">
        <f>IF('Time Series Inputs'!B181="","",'Time Series Inputs'!B181)</f>
        <v/>
      </c>
      <c r="C181" s="72" t="str">
        <f>IF('Time Series Inputs'!C181="","",'Time Series Inputs'!C181)</f>
        <v/>
      </c>
      <c r="D181" s="50" t="str">
        <f>IF(A181="","",'Apply Constraints'!A181)</f>
        <v/>
      </c>
      <c r="E181" s="71" t="str">
        <f t="shared" si="41"/>
        <v/>
      </c>
      <c r="F181" s="65" t="str">
        <f t="shared" si="42"/>
        <v/>
      </c>
      <c r="G181" s="65" t="str">
        <f t="shared" si="43"/>
        <v/>
      </c>
      <c r="H181" s="66" t="str">
        <f t="shared" si="44"/>
        <v/>
      </c>
      <c r="I181" s="67" t="str">
        <f t="shared" si="45"/>
        <v/>
      </c>
      <c r="J181" s="68" t="str">
        <f t="shared" si="38"/>
        <v/>
      </c>
      <c r="K181" s="69" t="str">
        <f t="shared" si="46"/>
        <v/>
      </c>
      <c r="L181" s="67" t="str">
        <f t="shared" si="47"/>
        <v/>
      </c>
      <c r="M181" s="50" t="str">
        <f t="shared" si="48"/>
        <v/>
      </c>
      <c r="N181" s="50" t="str">
        <f t="shared" si="49"/>
        <v/>
      </c>
      <c r="O181" s="50" t="str">
        <f t="shared" si="39"/>
        <v/>
      </c>
      <c r="P181" s="70" t="str">
        <f t="shared" si="50"/>
        <v/>
      </c>
      <c r="Q181" s="70" t="str">
        <f t="shared" si="51"/>
        <v/>
      </c>
      <c r="R181" s="69" t="str">
        <f t="shared" si="52"/>
        <v/>
      </c>
      <c r="S181" s="69" t="str">
        <f t="shared" si="53"/>
        <v/>
      </c>
      <c r="T181" s="69" t="str">
        <f t="shared" si="54"/>
        <v/>
      </c>
      <c r="U181" s="50" t="str">
        <f t="shared" si="40"/>
        <v/>
      </c>
      <c r="V181" s="49" t="str">
        <f t="shared" si="55"/>
        <v/>
      </c>
      <c r="W181" s="63" t="str">
        <f t="shared" si="56"/>
        <v/>
      </c>
    </row>
    <row r="182" spans="1:23" ht="13.5" customHeight="1">
      <c r="A182" s="41" t="str">
        <f>IF('Time Series Inputs'!A182="","",'Time Series Inputs'!A182)</f>
        <v/>
      </c>
      <c r="B182" s="72" t="str">
        <f>IF('Time Series Inputs'!B182="","",'Time Series Inputs'!B182)</f>
        <v/>
      </c>
      <c r="C182" s="72" t="str">
        <f>IF('Time Series Inputs'!C182="","",'Time Series Inputs'!C182)</f>
        <v/>
      </c>
      <c r="D182" s="50" t="str">
        <f>IF(A182="","",'Apply Constraints'!A182)</f>
        <v/>
      </c>
      <c r="E182" s="71" t="str">
        <f t="shared" si="41"/>
        <v/>
      </c>
      <c r="F182" s="65" t="str">
        <f t="shared" si="42"/>
        <v/>
      </c>
      <c r="G182" s="65" t="str">
        <f t="shared" si="43"/>
        <v/>
      </c>
      <c r="H182" s="66" t="str">
        <f t="shared" si="44"/>
        <v/>
      </c>
      <c r="I182" s="67" t="str">
        <f t="shared" si="45"/>
        <v/>
      </c>
      <c r="J182" s="68" t="str">
        <f t="shared" si="38"/>
        <v/>
      </c>
      <c r="K182" s="69" t="str">
        <f t="shared" si="46"/>
        <v/>
      </c>
      <c r="L182" s="67" t="str">
        <f t="shared" si="47"/>
        <v/>
      </c>
      <c r="M182" s="50" t="str">
        <f t="shared" si="48"/>
        <v/>
      </c>
      <c r="N182" s="50" t="str">
        <f t="shared" si="49"/>
        <v/>
      </c>
      <c r="O182" s="50" t="str">
        <f t="shared" si="39"/>
        <v/>
      </c>
      <c r="P182" s="70" t="str">
        <f t="shared" si="50"/>
        <v/>
      </c>
      <c r="Q182" s="70" t="str">
        <f t="shared" si="51"/>
        <v/>
      </c>
      <c r="R182" s="69" t="str">
        <f t="shared" si="52"/>
        <v/>
      </c>
      <c r="S182" s="69" t="str">
        <f t="shared" si="53"/>
        <v/>
      </c>
      <c r="T182" s="69" t="str">
        <f t="shared" si="54"/>
        <v/>
      </c>
      <c r="U182" s="50" t="str">
        <f t="shared" si="40"/>
        <v/>
      </c>
      <c r="V182" s="49" t="str">
        <f t="shared" si="55"/>
        <v/>
      </c>
      <c r="W182" s="63" t="str">
        <f t="shared" si="56"/>
        <v/>
      </c>
    </row>
    <row r="183" spans="1:23" ht="13.5" customHeight="1">
      <c r="A183" s="41" t="str">
        <f>IF('Time Series Inputs'!A183="","",'Time Series Inputs'!A183)</f>
        <v/>
      </c>
      <c r="B183" s="72" t="str">
        <f>IF('Time Series Inputs'!B183="","",'Time Series Inputs'!B183)</f>
        <v/>
      </c>
      <c r="C183" s="72" t="str">
        <f>IF('Time Series Inputs'!C183="","",'Time Series Inputs'!C183)</f>
        <v/>
      </c>
      <c r="D183" s="50" t="str">
        <f>IF(A183="","",'Apply Constraints'!A183)</f>
        <v/>
      </c>
      <c r="E183" s="71" t="str">
        <f t="shared" si="41"/>
        <v/>
      </c>
      <c r="F183" s="65" t="str">
        <f t="shared" si="42"/>
        <v/>
      </c>
      <c r="G183" s="65" t="str">
        <f t="shared" si="43"/>
        <v/>
      </c>
      <c r="H183" s="66" t="str">
        <f t="shared" si="44"/>
        <v/>
      </c>
      <c r="I183" s="67" t="str">
        <f t="shared" si="45"/>
        <v/>
      </c>
      <c r="J183" s="68" t="str">
        <f t="shared" si="38"/>
        <v/>
      </c>
      <c r="K183" s="69" t="str">
        <f t="shared" si="46"/>
        <v/>
      </c>
      <c r="L183" s="67" t="str">
        <f t="shared" si="47"/>
        <v/>
      </c>
      <c r="M183" s="50" t="str">
        <f t="shared" si="48"/>
        <v/>
      </c>
      <c r="N183" s="50" t="str">
        <f t="shared" si="49"/>
        <v/>
      </c>
      <c r="O183" s="50" t="str">
        <f t="shared" si="39"/>
        <v/>
      </c>
      <c r="P183" s="70" t="str">
        <f t="shared" si="50"/>
        <v/>
      </c>
      <c r="Q183" s="70" t="str">
        <f t="shared" si="51"/>
        <v/>
      </c>
      <c r="R183" s="69" t="str">
        <f t="shared" si="52"/>
        <v/>
      </c>
      <c r="S183" s="69" t="str">
        <f t="shared" si="53"/>
        <v/>
      </c>
      <c r="T183" s="69" t="str">
        <f t="shared" si="54"/>
        <v/>
      </c>
      <c r="U183" s="50" t="str">
        <f t="shared" si="40"/>
        <v/>
      </c>
      <c r="V183" s="49" t="str">
        <f t="shared" si="55"/>
        <v/>
      </c>
      <c r="W183" s="63" t="str">
        <f t="shared" si="56"/>
        <v/>
      </c>
    </row>
    <row r="184" spans="1:23" ht="13.5" customHeight="1">
      <c r="A184" s="41" t="str">
        <f>IF('Time Series Inputs'!A184="","",'Time Series Inputs'!A184)</f>
        <v/>
      </c>
      <c r="B184" s="72" t="str">
        <f>IF('Time Series Inputs'!B184="","",'Time Series Inputs'!B184)</f>
        <v/>
      </c>
      <c r="C184" s="72" t="str">
        <f>IF('Time Series Inputs'!C184="","",'Time Series Inputs'!C184)</f>
        <v/>
      </c>
      <c r="D184" s="50" t="str">
        <f>IF(A184="","",'Apply Constraints'!A184)</f>
        <v/>
      </c>
      <c r="E184" s="71" t="str">
        <f t="shared" si="41"/>
        <v/>
      </c>
      <c r="F184" s="65" t="str">
        <f t="shared" si="42"/>
        <v/>
      </c>
      <c r="G184" s="65" t="str">
        <f t="shared" si="43"/>
        <v/>
      </c>
      <c r="H184" s="66" t="str">
        <f t="shared" si="44"/>
        <v/>
      </c>
      <c r="I184" s="67" t="str">
        <f t="shared" si="45"/>
        <v/>
      </c>
      <c r="J184" s="68" t="str">
        <f t="shared" si="38"/>
        <v/>
      </c>
      <c r="K184" s="69" t="str">
        <f t="shared" si="46"/>
        <v/>
      </c>
      <c r="L184" s="67" t="str">
        <f t="shared" si="47"/>
        <v/>
      </c>
      <c r="M184" s="50" t="str">
        <f t="shared" si="48"/>
        <v/>
      </c>
      <c r="N184" s="50" t="str">
        <f t="shared" si="49"/>
        <v/>
      </c>
      <c r="O184" s="50" t="str">
        <f t="shared" si="39"/>
        <v/>
      </c>
      <c r="P184" s="70" t="str">
        <f t="shared" si="50"/>
        <v/>
      </c>
      <c r="Q184" s="70" t="str">
        <f t="shared" si="51"/>
        <v/>
      </c>
      <c r="R184" s="69" t="str">
        <f t="shared" si="52"/>
        <v/>
      </c>
      <c r="S184" s="69" t="str">
        <f t="shared" si="53"/>
        <v/>
      </c>
      <c r="T184" s="69" t="str">
        <f t="shared" si="54"/>
        <v/>
      </c>
      <c r="U184" s="50" t="str">
        <f t="shared" si="40"/>
        <v/>
      </c>
      <c r="V184" s="49" t="str">
        <f t="shared" si="55"/>
        <v/>
      </c>
      <c r="W184" s="63" t="str">
        <f t="shared" si="56"/>
        <v/>
      </c>
    </row>
    <row r="185" spans="1:23" ht="13.5" customHeight="1">
      <c r="A185" s="41" t="str">
        <f>IF('Time Series Inputs'!A185="","",'Time Series Inputs'!A185)</f>
        <v/>
      </c>
      <c r="B185" s="72" t="str">
        <f>IF('Time Series Inputs'!B185="","",'Time Series Inputs'!B185)</f>
        <v/>
      </c>
      <c r="C185" s="72" t="str">
        <f>IF('Time Series Inputs'!C185="","",'Time Series Inputs'!C185)</f>
        <v/>
      </c>
      <c r="D185" s="50" t="str">
        <f>IF(A185="","",'Apply Constraints'!A185)</f>
        <v/>
      </c>
      <c r="E185" s="71" t="str">
        <f t="shared" si="41"/>
        <v/>
      </c>
      <c r="F185" s="65" t="str">
        <f t="shared" si="42"/>
        <v/>
      </c>
      <c r="G185" s="65" t="str">
        <f t="shared" si="43"/>
        <v/>
      </c>
      <c r="H185" s="66" t="str">
        <f t="shared" si="44"/>
        <v/>
      </c>
      <c r="I185" s="67" t="str">
        <f t="shared" si="45"/>
        <v/>
      </c>
      <c r="J185" s="68" t="str">
        <f t="shared" si="38"/>
        <v/>
      </c>
      <c r="K185" s="69" t="str">
        <f t="shared" si="46"/>
        <v/>
      </c>
      <c r="L185" s="67" t="str">
        <f t="shared" si="47"/>
        <v/>
      </c>
      <c r="M185" s="50" t="str">
        <f t="shared" si="48"/>
        <v/>
      </c>
      <c r="N185" s="50" t="str">
        <f t="shared" si="49"/>
        <v/>
      </c>
      <c r="O185" s="50" t="str">
        <f t="shared" si="39"/>
        <v/>
      </c>
      <c r="P185" s="70" t="str">
        <f t="shared" si="50"/>
        <v/>
      </c>
      <c r="Q185" s="70" t="str">
        <f t="shared" si="51"/>
        <v/>
      </c>
      <c r="R185" s="69" t="str">
        <f t="shared" si="52"/>
        <v/>
      </c>
      <c r="S185" s="69" t="str">
        <f t="shared" si="53"/>
        <v/>
      </c>
      <c r="T185" s="69" t="str">
        <f t="shared" si="54"/>
        <v/>
      </c>
      <c r="U185" s="50" t="str">
        <f t="shared" si="40"/>
        <v/>
      </c>
      <c r="V185" s="49" t="str">
        <f t="shared" si="55"/>
        <v/>
      </c>
      <c r="W185" s="63" t="str">
        <f t="shared" si="56"/>
        <v/>
      </c>
    </row>
    <row r="186" spans="1:23" ht="13.5" customHeight="1">
      <c r="A186" s="41" t="str">
        <f>IF('Time Series Inputs'!A186="","",'Time Series Inputs'!A186)</f>
        <v/>
      </c>
      <c r="B186" s="72" t="str">
        <f>IF('Time Series Inputs'!B186="","",'Time Series Inputs'!B186)</f>
        <v/>
      </c>
      <c r="C186" s="72" t="str">
        <f>IF('Time Series Inputs'!C186="","",'Time Series Inputs'!C186)</f>
        <v/>
      </c>
      <c r="D186" s="50" t="str">
        <f>IF(A186="","",'Apply Constraints'!A186)</f>
        <v/>
      </c>
      <c r="E186" s="71" t="str">
        <f t="shared" si="41"/>
        <v/>
      </c>
      <c r="F186" s="65" t="str">
        <f t="shared" si="42"/>
        <v/>
      </c>
      <c r="G186" s="65" t="str">
        <f t="shared" si="43"/>
        <v/>
      </c>
      <c r="H186" s="66" t="str">
        <f t="shared" si="44"/>
        <v/>
      </c>
      <c r="I186" s="67" t="str">
        <f t="shared" si="45"/>
        <v/>
      </c>
      <c r="J186" s="68" t="str">
        <f t="shared" si="38"/>
        <v/>
      </c>
      <c r="K186" s="69" t="str">
        <f t="shared" si="46"/>
        <v/>
      </c>
      <c r="L186" s="67" t="str">
        <f t="shared" si="47"/>
        <v/>
      </c>
      <c r="M186" s="50" t="str">
        <f t="shared" si="48"/>
        <v/>
      </c>
      <c r="N186" s="50" t="str">
        <f t="shared" si="49"/>
        <v/>
      </c>
      <c r="O186" s="50" t="str">
        <f t="shared" si="39"/>
        <v/>
      </c>
      <c r="P186" s="70" t="str">
        <f t="shared" si="50"/>
        <v/>
      </c>
      <c r="Q186" s="70" t="str">
        <f t="shared" si="51"/>
        <v/>
      </c>
      <c r="R186" s="69" t="str">
        <f t="shared" si="52"/>
        <v/>
      </c>
      <c r="S186" s="69" t="str">
        <f t="shared" si="53"/>
        <v/>
      </c>
      <c r="T186" s="69" t="str">
        <f t="shared" si="54"/>
        <v/>
      </c>
      <c r="U186" s="50" t="str">
        <f t="shared" si="40"/>
        <v/>
      </c>
      <c r="V186" s="49" t="str">
        <f t="shared" si="55"/>
        <v/>
      </c>
      <c r="W186" s="63" t="str">
        <f t="shared" si="56"/>
        <v/>
      </c>
    </row>
    <row r="187" spans="1:23" ht="13.5" customHeight="1">
      <c r="A187" s="41" t="str">
        <f>IF('Time Series Inputs'!A187="","",'Time Series Inputs'!A187)</f>
        <v/>
      </c>
      <c r="B187" s="72" t="str">
        <f>IF('Time Series Inputs'!B187="","",'Time Series Inputs'!B187)</f>
        <v/>
      </c>
      <c r="C187" s="72" t="str">
        <f>IF('Time Series Inputs'!C187="","",'Time Series Inputs'!C187)</f>
        <v/>
      </c>
      <c r="D187" s="50" t="str">
        <f>IF(A187="","",'Apply Constraints'!A187)</f>
        <v/>
      </c>
      <c r="E187" s="71" t="str">
        <f t="shared" si="41"/>
        <v/>
      </c>
      <c r="F187" s="65" t="str">
        <f t="shared" si="42"/>
        <v/>
      </c>
      <c r="G187" s="65" t="str">
        <f t="shared" si="43"/>
        <v/>
      </c>
      <c r="H187" s="66" t="str">
        <f t="shared" si="44"/>
        <v/>
      </c>
      <c r="I187" s="67" t="str">
        <f t="shared" si="45"/>
        <v/>
      </c>
      <c r="J187" s="68" t="str">
        <f t="shared" si="38"/>
        <v/>
      </c>
      <c r="K187" s="69" t="str">
        <f t="shared" si="46"/>
        <v/>
      </c>
      <c r="L187" s="67" t="str">
        <f t="shared" si="47"/>
        <v/>
      </c>
      <c r="M187" s="50" t="str">
        <f t="shared" si="48"/>
        <v/>
      </c>
      <c r="N187" s="50" t="str">
        <f t="shared" si="49"/>
        <v/>
      </c>
      <c r="O187" s="50" t="str">
        <f t="shared" si="39"/>
        <v/>
      </c>
      <c r="P187" s="70" t="str">
        <f t="shared" si="50"/>
        <v/>
      </c>
      <c r="Q187" s="70" t="str">
        <f t="shared" si="51"/>
        <v/>
      </c>
      <c r="R187" s="69" t="str">
        <f t="shared" si="52"/>
        <v/>
      </c>
      <c r="S187" s="69" t="str">
        <f t="shared" si="53"/>
        <v/>
      </c>
      <c r="T187" s="69" t="str">
        <f t="shared" si="54"/>
        <v/>
      </c>
      <c r="U187" s="50" t="str">
        <f t="shared" si="40"/>
        <v/>
      </c>
      <c r="V187" s="49" t="str">
        <f t="shared" si="55"/>
        <v/>
      </c>
      <c r="W187" s="63" t="str">
        <f t="shared" si="56"/>
        <v/>
      </c>
    </row>
    <row r="188" spans="1:23" ht="13.5" customHeight="1">
      <c r="A188" s="41" t="str">
        <f>IF('Time Series Inputs'!A188="","",'Time Series Inputs'!A188)</f>
        <v/>
      </c>
      <c r="B188" s="72" t="str">
        <f>IF('Time Series Inputs'!B188="","",'Time Series Inputs'!B188)</f>
        <v/>
      </c>
      <c r="C188" s="72" t="str">
        <f>IF('Time Series Inputs'!C188="","",'Time Series Inputs'!C188)</f>
        <v/>
      </c>
      <c r="D188" s="50" t="str">
        <f>IF(A188="","",'Apply Constraints'!A188)</f>
        <v/>
      </c>
      <c r="E188" s="71" t="str">
        <f t="shared" si="41"/>
        <v/>
      </c>
      <c r="F188" s="65" t="str">
        <f t="shared" si="42"/>
        <v/>
      </c>
      <c r="G188" s="65" t="str">
        <f t="shared" si="43"/>
        <v/>
      </c>
      <c r="H188" s="66" t="str">
        <f t="shared" si="44"/>
        <v/>
      </c>
      <c r="I188" s="67" t="str">
        <f t="shared" si="45"/>
        <v/>
      </c>
      <c r="J188" s="68" t="str">
        <f t="shared" si="38"/>
        <v/>
      </c>
      <c r="K188" s="69" t="str">
        <f t="shared" si="46"/>
        <v/>
      </c>
      <c r="L188" s="67" t="str">
        <f t="shared" si="47"/>
        <v/>
      </c>
      <c r="M188" s="50" t="str">
        <f t="shared" si="48"/>
        <v/>
      </c>
      <c r="N188" s="50" t="str">
        <f t="shared" si="49"/>
        <v/>
      </c>
      <c r="O188" s="50" t="str">
        <f t="shared" si="39"/>
        <v/>
      </c>
      <c r="P188" s="70" t="str">
        <f t="shared" si="50"/>
        <v/>
      </c>
      <c r="Q188" s="70" t="str">
        <f t="shared" si="51"/>
        <v/>
      </c>
      <c r="R188" s="69" t="str">
        <f t="shared" si="52"/>
        <v/>
      </c>
      <c r="S188" s="69" t="str">
        <f t="shared" si="53"/>
        <v/>
      </c>
      <c r="T188" s="69" t="str">
        <f t="shared" si="54"/>
        <v/>
      </c>
      <c r="U188" s="50" t="str">
        <f t="shared" si="40"/>
        <v/>
      </c>
      <c r="V188" s="49" t="str">
        <f t="shared" si="55"/>
        <v/>
      </c>
      <c r="W188" s="63" t="str">
        <f t="shared" si="56"/>
        <v/>
      </c>
    </row>
    <row r="189" spans="1:23" ht="13.5" customHeight="1">
      <c r="A189" s="41" t="str">
        <f>IF('Time Series Inputs'!A189="","",'Time Series Inputs'!A189)</f>
        <v/>
      </c>
      <c r="B189" s="72" t="str">
        <f>IF('Time Series Inputs'!B189="","",'Time Series Inputs'!B189)</f>
        <v/>
      </c>
      <c r="C189" s="72" t="str">
        <f>IF('Time Series Inputs'!C189="","",'Time Series Inputs'!C189)</f>
        <v/>
      </c>
      <c r="D189" s="50" t="str">
        <f>IF(A189="","",'Apply Constraints'!A189)</f>
        <v/>
      </c>
      <c r="E189" s="71" t="str">
        <f t="shared" si="41"/>
        <v/>
      </c>
      <c r="F189" s="65" t="str">
        <f t="shared" si="42"/>
        <v/>
      </c>
      <c r="G189" s="65" t="str">
        <f t="shared" si="43"/>
        <v/>
      </c>
      <c r="H189" s="66" t="str">
        <f t="shared" si="44"/>
        <v/>
      </c>
      <c r="I189" s="67" t="str">
        <f t="shared" si="45"/>
        <v/>
      </c>
      <c r="J189" s="68" t="str">
        <f t="shared" si="38"/>
        <v/>
      </c>
      <c r="K189" s="69" t="str">
        <f t="shared" si="46"/>
        <v/>
      </c>
      <c r="L189" s="67" t="str">
        <f t="shared" si="47"/>
        <v/>
      </c>
      <c r="M189" s="50" t="str">
        <f t="shared" si="48"/>
        <v/>
      </c>
      <c r="N189" s="50" t="str">
        <f t="shared" si="49"/>
        <v/>
      </c>
      <c r="O189" s="50" t="str">
        <f t="shared" si="39"/>
        <v/>
      </c>
      <c r="P189" s="70" t="str">
        <f t="shared" si="50"/>
        <v/>
      </c>
      <c r="Q189" s="70" t="str">
        <f t="shared" si="51"/>
        <v/>
      </c>
      <c r="R189" s="69" t="str">
        <f t="shared" si="52"/>
        <v/>
      </c>
      <c r="S189" s="69" t="str">
        <f t="shared" si="53"/>
        <v/>
      </c>
      <c r="T189" s="69" t="str">
        <f t="shared" si="54"/>
        <v/>
      </c>
      <c r="U189" s="50" t="str">
        <f t="shared" si="40"/>
        <v/>
      </c>
      <c r="V189" s="49" t="str">
        <f t="shared" si="55"/>
        <v/>
      </c>
      <c r="W189" s="63" t="str">
        <f t="shared" si="56"/>
        <v/>
      </c>
    </row>
    <row r="190" spans="1:23" ht="13.5" customHeight="1">
      <c r="A190" s="41" t="str">
        <f>IF('Time Series Inputs'!A190="","",'Time Series Inputs'!A190)</f>
        <v/>
      </c>
      <c r="B190" s="72" t="str">
        <f>IF('Time Series Inputs'!B190="","",'Time Series Inputs'!B190)</f>
        <v/>
      </c>
      <c r="C190" s="72" t="str">
        <f>IF('Time Series Inputs'!C190="","",'Time Series Inputs'!C190)</f>
        <v/>
      </c>
      <c r="D190" s="50" t="str">
        <f>IF(A190="","",'Apply Constraints'!A190)</f>
        <v/>
      </c>
      <c r="E190" s="71" t="str">
        <f t="shared" si="41"/>
        <v/>
      </c>
      <c r="F190" s="65" t="str">
        <f t="shared" si="42"/>
        <v/>
      </c>
      <c r="G190" s="65" t="str">
        <f t="shared" si="43"/>
        <v/>
      </c>
      <c r="H190" s="66" t="str">
        <f t="shared" si="44"/>
        <v/>
      </c>
      <c r="I190" s="67" t="str">
        <f t="shared" si="45"/>
        <v/>
      </c>
      <c r="J190" s="68" t="str">
        <f t="shared" si="38"/>
        <v/>
      </c>
      <c r="K190" s="69" t="str">
        <f t="shared" si="46"/>
        <v/>
      </c>
      <c r="L190" s="67" t="str">
        <f t="shared" si="47"/>
        <v/>
      </c>
      <c r="M190" s="50" t="str">
        <f t="shared" si="48"/>
        <v/>
      </c>
      <c r="N190" s="50" t="str">
        <f t="shared" si="49"/>
        <v/>
      </c>
      <c r="O190" s="50" t="str">
        <f t="shared" si="39"/>
        <v/>
      </c>
      <c r="P190" s="70" t="str">
        <f t="shared" si="50"/>
        <v/>
      </c>
      <c r="Q190" s="70" t="str">
        <f t="shared" si="51"/>
        <v/>
      </c>
      <c r="R190" s="69" t="str">
        <f t="shared" si="52"/>
        <v/>
      </c>
      <c r="S190" s="69" t="str">
        <f t="shared" si="53"/>
        <v/>
      </c>
      <c r="T190" s="69" t="str">
        <f t="shared" si="54"/>
        <v/>
      </c>
      <c r="U190" s="50" t="str">
        <f t="shared" si="40"/>
        <v/>
      </c>
      <c r="V190" s="49" t="str">
        <f t="shared" si="55"/>
        <v/>
      </c>
      <c r="W190" s="63" t="str">
        <f t="shared" si="56"/>
        <v/>
      </c>
    </row>
    <row r="191" spans="1:23" ht="13.5" customHeight="1">
      <c r="A191" s="41" t="str">
        <f>IF('Time Series Inputs'!A191="","",'Time Series Inputs'!A191)</f>
        <v/>
      </c>
      <c r="B191" s="72" t="str">
        <f>IF('Time Series Inputs'!B191="","",'Time Series Inputs'!B191)</f>
        <v/>
      </c>
      <c r="C191" s="72" t="str">
        <f>IF('Time Series Inputs'!C191="","",'Time Series Inputs'!C191)</f>
        <v/>
      </c>
      <c r="D191" s="50" t="str">
        <f>IF(A191="","",'Apply Constraints'!A191)</f>
        <v/>
      </c>
      <c r="E191" s="71" t="str">
        <f t="shared" si="41"/>
        <v/>
      </c>
      <c r="F191" s="65" t="str">
        <f t="shared" si="42"/>
        <v/>
      </c>
      <c r="G191" s="65" t="str">
        <f t="shared" si="43"/>
        <v/>
      </c>
      <c r="H191" s="66" t="str">
        <f t="shared" si="44"/>
        <v/>
      </c>
      <c r="I191" s="67" t="str">
        <f t="shared" si="45"/>
        <v/>
      </c>
      <c r="J191" s="68" t="str">
        <f t="shared" si="38"/>
        <v/>
      </c>
      <c r="K191" s="69" t="str">
        <f t="shared" si="46"/>
        <v/>
      </c>
      <c r="L191" s="67" t="str">
        <f t="shared" si="47"/>
        <v/>
      </c>
      <c r="M191" s="50" t="str">
        <f t="shared" si="48"/>
        <v/>
      </c>
      <c r="N191" s="50" t="str">
        <f t="shared" si="49"/>
        <v/>
      </c>
      <c r="O191" s="50" t="str">
        <f t="shared" si="39"/>
        <v/>
      </c>
      <c r="P191" s="70" t="str">
        <f t="shared" si="50"/>
        <v/>
      </c>
      <c r="Q191" s="70" t="str">
        <f t="shared" si="51"/>
        <v/>
      </c>
      <c r="R191" s="69" t="str">
        <f t="shared" si="52"/>
        <v/>
      </c>
      <c r="S191" s="69" t="str">
        <f t="shared" si="53"/>
        <v/>
      </c>
      <c r="T191" s="69" t="str">
        <f t="shared" si="54"/>
        <v/>
      </c>
      <c r="U191" s="50" t="str">
        <f t="shared" si="40"/>
        <v/>
      </c>
      <c r="V191" s="49" t="str">
        <f t="shared" si="55"/>
        <v/>
      </c>
      <c r="W191" s="63" t="str">
        <f t="shared" si="56"/>
        <v/>
      </c>
    </row>
    <row r="192" spans="1:23" ht="13.5" customHeight="1">
      <c r="A192" s="41" t="str">
        <f>IF('Time Series Inputs'!A192="","",'Time Series Inputs'!A192)</f>
        <v/>
      </c>
      <c r="B192" s="72" t="str">
        <f>IF('Time Series Inputs'!B192="","",'Time Series Inputs'!B192)</f>
        <v/>
      </c>
      <c r="C192" s="72" t="str">
        <f>IF('Time Series Inputs'!C192="","",'Time Series Inputs'!C192)</f>
        <v/>
      </c>
      <c r="D192" s="50" t="str">
        <f>IF(A192="","",'Apply Constraints'!A192)</f>
        <v/>
      </c>
      <c r="E192" s="71" t="str">
        <f t="shared" si="41"/>
        <v/>
      </c>
      <c r="F192" s="65" t="str">
        <f t="shared" si="42"/>
        <v/>
      </c>
      <c r="G192" s="65" t="str">
        <f t="shared" si="43"/>
        <v/>
      </c>
      <c r="H192" s="66" t="str">
        <f t="shared" si="44"/>
        <v/>
      </c>
      <c r="I192" s="67" t="str">
        <f t="shared" si="45"/>
        <v/>
      </c>
      <c r="J192" s="68" t="str">
        <f t="shared" si="38"/>
        <v/>
      </c>
      <c r="K192" s="69" t="str">
        <f t="shared" si="46"/>
        <v/>
      </c>
      <c r="L192" s="67" t="str">
        <f t="shared" si="47"/>
        <v/>
      </c>
      <c r="M192" s="50" t="str">
        <f t="shared" si="48"/>
        <v/>
      </c>
      <c r="N192" s="50" t="str">
        <f t="shared" si="49"/>
        <v/>
      </c>
      <c r="O192" s="50" t="str">
        <f t="shared" si="39"/>
        <v/>
      </c>
      <c r="P192" s="70" t="str">
        <f t="shared" si="50"/>
        <v/>
      </c>
      <c r="Q192" s="70" t="str">
        <f t="shared" si="51"/>
        <v/>
      </c>
      <c r="R192" s="69" t="str">
        <f t="shared" si="52"/>
        <v/>
      </c>
      <c r="S192" s="69" t="str">
        <f t="shared" si="53"/>
        <v/>
      </c>
      <c r="T192" s="69" t="str">
        <f t="shared" si="54"/>
        <v/>
      </c>
      <c r="U192" s="50" t="str">
        <f t="shared" si="40"/>
        <v/>
      </c>
      <c r="V192" s="49" t="str">
        <f t="shared" si="55"/>
        <v/>
      </c>
      <c r="W192" s="63" t="str">
        <f t="shared" si="56"/>
        <v/>
      </c>
    </row>
    <row r="193" spans="1:23" ht="13.5" customHeight="1">
      <c r="A193" s="41" t="str">
        <f>IF('Time Series Inputs'!A193="","",'Time Series Inputs'!A193)</f>
        <v/>
      </c>
      <c r="B193" s="72" t="str">
        <f>IF('Time Series Inputs'!B193="","",'Time Series Inputs'!B193)</f>
        <v/>
      </c>
      <c r="C193" s="72" t="str">
        <f>IF('Time Series Inputs'!C193="","",'Time Series Inputs'!C193)</f>
        <v/>
      </c>
      <c r="D193" s="50" t="str">
        <f>IF(A193="","",'Apply Constraints'!A193)</f>
        <v/>
      </c>
      <c r="E193" s="71" t="str">
        <f t="shared" si="41"/>
        <v/>
      </c>
      <c r="F193" s="65" t="str">
        <f t="shared" si="42"/>
        <v/>
      </c>
      <c r="G193" s="65" t="str">
        <f t="shared" si="43"/>
        <v/>
      </c>
      <c r="H193" s="66" t="str">
        <f t="shared" si="44"/>
        <v/>
      </c>
      <c r="I193" s="67" t="str">
        <f t="shared" si="45"/>
        <v/>
      </c>
      <c r="J193" s="68" t="str">
        <f t="shared" si="38"/>
        <v/>
      </c>
      <c r="K193" s="69" t="str">
        <f t="shared" si="46"/>
        <v/>
      </c>
      <c r="L193" s="67" t="str">
        <f t="shared" si="47"/>
        <v/>
      </c>
      <c r="M193" s="50" t="str">
        <f t="shared" si="48"/>
        <v/>
      </c>
      <c r="N193" s="50" t="str">
        <f t="shared" si="49"/>
        <v/>
      </c>
      <c r="O193" s="50" t="str">
        <f t="shared" si="39"/>
        <v/>
      </c>
      <c r="P193" s="70" t="str">
        <f t="shared" si="50"/>
        <v/>
      </c>
      <c r="Q193" s="70" t="str">
        <f t="shared" si="51"/>
        <v/>
      </c>
      <c r="R193" s="69" t="str">
        <f t="shared" si="52"/>
        <v/>
      </c>
      <c r="S193" s="69" t="str">
        <f t="shared" si="53"/>
        <v/>
      </c>
      <c r="T193" s="69" t="str">
        <f t="shared" si="54"/>
        <v/>
      </c>
      <c r="U193" s="50" t="str">
        <f t="shared" si="40"/>
        <v/>
      </c>
      <c r="V193" s="49" t="str">
        <f t="shared" si="55"/>
        <v/>
      </c>
      <c r="W193" s="63" t="str">
        <f t="shared" si="56"/>
        <v/>
      </c>
    </row>
    <row r="194" spans="1:23" ht="13.5" customHeight="1">
      <c r="A194" s="41" t="str">
        <f>IF('Time Series Inputs'!A194="","",'Time Series Inputs'!A194)</f>
        <v/>
      </c>
      <c r="B194" s="72" t="str">
        <f>IF('Time Series Inputs'!B194="","",'Time Series Inputs'!B194)</f>
        <v/>
      </c>
      <c r="C194" s="72" t="str">
        <f>IF('Time Series Inputs'!C194="","",'Time Series Inputs'!C194)</f>
        <v/>
      </c>
      <c r="D194" s="50" t="str">
        <f>IF(A194="","",'Apply Constraints'!A194)</f>
        <v/>
      </c>
      <c r="E194" s="71" t="str">
        <f t="shared" si="41"/>
        <v/>
      </c>
      <c r="F194" s="65" t="str">
        <f t="shared" si="42"/>
        <v/>
      </c>
      <c r="G194" s="65" t="str">
        <f t="shared" si="43"/>
        <v/>
      </c>
      <c r="H194" s="66" t="str">
        <f t="shared" si="44"/>
        <v/>
      </c>
      <c r="I194" s="67" t="str">
        <f t="shared" si="45"/>
        <v/>
      </c>
      <c r="J194" s="68" t="str">
        <f t="shared" ref="J194:J257" si="57">IF(B194="","", -F194* (1-(1-ANNUAL_FEE)^(1/252)))</f>
        <v/>
      </c>
      <c r="K194" s="69" t="str">
        <f t="shared" si="46"/>
        <v/>
      </c>
      <c r="L194" s="67" t="str">
        <f t="shared" si="47"/>
        <v/>
      </c>
      <c r="M194" s="50" t="str">
        <f t="shared" si="48"/>
        <v/>
      </c>
      <c r="N194" s="50" t="str">
        <f t="shared" si="49"/>
        <v/>
      </c>
      <c r="O194" s="50" t="str">
        <f t="shared" ref="O194:O257" si="58">IF(A194="","",IF(D194=N194,0,IF(D194&gt;N194,(D194-N194)/(1+BID_OFFER_SPREAD/2*D194),(D194-N194)/(1-BID_OFFER_SPREAD/2*D194))*(K194/(1-N194))))</f>
        <v/>
      </c>
      <c r="P194" s="70" t="str">
        <f t="shared" si="50"/>
        <v/>
      </c>
      <c r="Q194" s="70" t="str">
        <f t="shared" si="51"/>
        <v/>
      </c>
      <c r="R194" s="69" t="str">
        <f t="shared" si="52"/>
        <v/>
      </c>
      <c r="S194" s="69" t="str">
        <f t="shared" si="53"/>
        <v/>
      </c>
      <c r="T194" s="69" t="str">
        <f t="shared" si="54"/>
        <v/>
      </c>
      <c r="U194" s="50" t="str">
        <f t="shared" ref="U194:U257" si="59">IF(E194="","",T194/(T194+S194))</f>
        <v/>
      </c>
      <c r="V194" s="49" t="str">
        <f t="shared" si="55"/>
        <v/>
      </c>
      <c r="W194" s="63" t="str">
        <f t="shared" si="56"/>
        <v/>
      </c>
    </row>
    <row r="195" spans="1:23" ht="13.5" customHeight="1">
      <c r="A195" s="41" t="str">
        <f>IF('Time Series Inputs'!A195="","",'Time Series Inputs'!A195)</f>
        <v/>
      </c>
      <c r="B195" s="72" t="str">
        <f>IF('Time Series Inputs'!B195="","",'Time Series Inputs'!B195)</f>
        <v/>
      </c>
      <c r="C195" s="72" t="str">
        <f>IF('Time Series Inputs'!C195="","",'Time Series Inputs'!C195)</f>
        <v/>
      </c>
      <c r="D195" s="50" t="str">
        <f>IF(A195="","",'Apply Constraints'!A195)</f>
        <v/>
      </c>
      <c r="E195" s="71" t="str">
        <f t="shared" ref="E195:E258" si="60">IF(B195="","",(U194*B195/B194/(1+U194*(B195/B194-1))))</f>
        <v/>
      </c>
      <c r="F195" s="65" t="str">
        <f t="shared" ref="F195:F258" si="61">IF(B195="","",Q194*B195+S194)</f>
        <v/>
      </c>
      <c r="G195" s="65" t="str">
        <f t="shared" ref="G195:G258" si="62">IF(B195="","", E195*F195)</f>
        <v/>
      </c>
      <c r="H195" s="66" t="str">
        <f t="shared" ref="H195:H258" si="63">IF(B195="","", F195 - Q194*B195)</f>
        <v/>
      </c>
      <c r="I195" s="67" t="str">
        <f t="shared" ref="I195:I258" si="64">IF(B195="","", G195/B195)</f>
        <v/>
      </c>
      <c r="J195" s="68" t="str">
        <f t="shared" si="57"/>
        <v/>
      </c>
      <c r="K195" s="69" t="str">
        <f t="shared" ref="K195:K258" si="65">IF(B195="","", H195+J195)</f>
        <v/>
      </c>
      <c r="L195" s="67" t="str">
        <f t="shared" ref="L195:L258" si="66">IF(B195="","", K195+G195)</f>
        <v/>
      </c>
      <c r="M195" s="50" t="str">
        <f t="shared" ref="M195:M258" si="67">IF(B195="","", L195*D195*(1-ANNUAL_FEE)^(1/252))</f>
        <v/>
      </c>
      <c r="N195" s="50" t="str">
        <f t="shared" ref="N195:N258" si="68">IF(B195="","", G195/L195)</f>
        <v/>
      </c>
      <c r="O195" s="50" t="str">
        <f t="shared" si="58"/>
        <v/>
      </c>
      <c r="P195" s="70" t="str">
        <f t="shared" ref="P195:P258" si="69">IF(B195="","", O195/B195)</f>
        <v/>
      </c>
      <c r="Q195" s="70" t="str">
        <f t="shared" ref="Q195:Q258" si="70">IF(B195="","", P195+I195)</f>
        <v/>
      </c>
      <c r="R195" s="69" t="str">
        <f t="shared" ref="R195:R258" si="71">IF(A195="","",IF(P195&gt;0,-P195*B195*(1+BID_OFFER_SPREAD/2),-P195*B195*(1-BID_OFFER_SPREAD/2)))</f>
        <v/>
      </c>
      <c r="S195" s="69" t="str">
        <f t="shared" ref="S195:S258" si="72">IF(B195="","", K195+R195)</f>
        <v/>
      </c>
      <c r="T195" s="69" t="str">
        <f t="shared" ref="T195:T258" si="73">IF(B195="","", Q195*B195)</f>
        <v/>
      </c>
      <c r="U195" s="50" t="str">
        <f t="shared" si="59"/>
        <v/>
      </c>
      <c r="V195" s="49" t="str">
        <f t="shared" ref="V195:V258" si="74">IF(B195="","", IF(U195=D195,"Correct", "Error"))</f>
        <v/>
      </c>
      <c r="W195" s="63" t="str">
        <f t="shared" ref="W195:W258" si="75">IF(B195="","", S195+T195)</f>
        <v/>
      </c>
    </row>
    <row r="196" spans="1:23" ht="13.5" customHeight="1">
      <c r="A196" s="41" t="str">
        <f>IF('Time Series Inputs'!A196="","",'Time Series Inputs'!A196)</f>
        <v/>
      </c>
      <c r="B196" s="72" t="str">
        <f>IF('Time Series Inputs'!B196="","",'Time Series Inputs'!B196)</f>
        <v/>
      </c>
      <c r="C196" s="72" t="str">
        <f>IF('Time Series Inputs'!C196="","",'Time Series Inputs'!C196)</f>
        <v/>
      </c>
      <c r="D196" s="50" t="str">
        <f>IF(A196="","",'Apply Constraints'!A196)</f>
        <v/>
      </c>
      <c r="E196" s="71" t="str">
        <f t="shared" si="60"/>
        <v/>
      </c>
      <c r="F196" s="65" t="str">
        <f t="shared" si="61"/>
        <v/>
      </c>
      <c r="G196" s="65" t="str">
        <f t="shared" si="62"/>
        <v/>
      </c>
      <c r="H196" s="66" t="str">
        <f t="shared" si="63"/>
        <v/>
      </c>
      <c r="I196" s="67" t="str">
        <f t="shared" si="64"/>
        <v/>
      </c>
      <c r="J196" s="68" t="str">
        <f t="shared" si="57"/>
        <v/>
      </c>
      <c r="K196" s="69" t="str">
        <f t="shared" si="65"/>
        <v/>
      </c>
      <c r="L196" s="67" t="str">
        <f t="shared" si="66"/>
        <v/>
      </c>
      <c r="M196" s="50" t="str">
        <f t="shared" si="67"/>
        <v/>
      </c>
      <c r="N196" s="50" t="str">
        <f t="shared" si="68"/>
        <v/>
      </c>
      <c r="O196" s="50" t="str">
        <f t="shared" si="58"/>
        <v/>
      </c>
      <c r="P196" s="70" t="str">
        <f t="shared" si="69"/>
        <v/>
      </c>
      <c r="Q196" s="70" t="str">
        <f t="shared" si="70"/>
        <v/>
      </c>
      <c r="R196" s="69" t="str">
        <f t="shared" si="71"/>
        <v/>
      </c>
      <c r="S196" s="69" t="str">
        <f t="shared" si="72"/>
        <v/>
      </c>
      <c r="T196" s="69" t="str">
        <f t="shared" si="73"/>
        <v/>
      </c>
      <c r="U196" s="50" t="str">
        <f t="shared" si="59"/>
        <v/>
      </c>
      <c r="V196" s="49" t="str">
        <f t="shared" si="74"/>
        <v/>
      </c>
      <c r="W196" s="63" t="str">
        <f t="shared" si="75"/>
        <v/>
      </c>
    </row>
    <row r="197" spans="1:23" ht="13.5" customHeight="1">
      <c r="A197" s="41" t="str">
        <f>IF('Time Series Inputs'!A197="","",'Time Series Inputs'!A197)</f>
        <v/>
      </c>
      <c r="B197" s="72" t="str">
        <f>IF('Time Series Inputs'!B197="","",'Time Series Inputs'!B197)</f>
        <v/>
      </c>
      <c r="C197" s="72" t="str">
        <f>IF('Time Series Inputs'!C197="","",'Time Series Inputs'!C197)</f>
        <v/>
      </c>
      <c r="D197" s="50" t="str">
        <f>IF(A197="","",'Apply Constraints'!A197)</f>
        <v/>
      </c>
      <c r="E197" s="71" t="str">
        <f t="shared" si="60"/>
        <v/>
      </c>
      <c r="F197" s="65" t="str">
        <f t="shared" si="61"/>
        <v/>
      </c>
      <c r="G197" s="65" t="str">
        <f t="shared" si="62"/>
        <v/>
      </c>
      <c r="H197" s="66" t="str">
        <f t="shared" si="63"/>
        <v/>
      </c>
      <c r="I197" s="67" t="str">
        <f t="shared" si="64"/>
        <v/>
      </c>
      <c r="J197" s="68" t="str">
        <f t="shared" si="57"/>
        <v/>
      </c>
      <c r="K197" s="69" t="str">
        <f t="shared" si="65"/>
        <v/>
      </c>
      <c r="L197" s="67" t="str">
        <f t="shared" si="66"/>
        <v/>
      </c>
      <c r="M197" s="50" t="str">
        <f t="shared" si="67"/>
        <v/>
      </c>
      <c r="N197" s="50" t="str">
        <f t="shared" si="68"/>
        <v/>
      </c>
      <c r="O197" s="50" t="str">
        <f t="shared" si="58"/>
        <v/>
      </c>
      <c r="P197" s="70" t="str">
        <f t="shared" si="69"/>
        <v/>
      </c>
      <c r="Q197" s="70" t="str">
        <f t="shared" si="70"/>
        <v/>
      </c>
      <c r="R197" s="69" t="str">
        <f t="shared" si="71"/>
        <v/>
      </c>
      <c r="S197" s="69" t="str">
        <f t="shared" si="72"/>
        <v/>
      </c>
      <c r="T197" s="69" t="str">
        <f t="shared" si="73"/>
        <v/>
      </c>
      <c r="U197" s="50" t="str">
        <f t="shared" si="59"/>
        <v/>
      </c>
      <c r="V197" s="49" t="str">
        <f t="shared" si="74"/>
        <v/>
      </c>
      <c r="W197" s="63" t="str">
        <f t="shared" si="75"/>
        <v/>
      </c>
    </row>
    <row r="198" spans="1:23" ht="13.5" customHeight="1">
      <c r="A198" s="41" t="str">
        <f>IF('Time Series Inputs'!A198="","",'Time Series Inputs'!A198)</f>
        <v/>
      </c>
      <c r="B198" s="72" t="str">
        <f>IF('Time Series Inputs'!B198="","",'Time Series Inputs'!B198)</f>
        <v/>
      </c>
      <c r="C198" s="72" t="str">
        <f>IF('Time Series Inputs'!C198="","",'Time Series Inputs'!C198)</f>
        <v/>
      </c>
      <c r="D198" s="50" t="str">
        <f>IF(A198="","",'Apply Constraints'!A198)</f>
        <v/>
      </c>
      <c r="E198" s="71" t="str">
        <f t="shared" si="60"/>
        <v/>
      </c>
      <c r="F198" s="65" t="str">
        <f t="shared" si="61"/>
        <v/>
      </c>
      <c r="G198" s="65" t="str">
        <f t="shared" si="62"/>
        <v/>
      </c>
      <c r="H198" s="66" t="str">
        <f t="shared" si="63"/>
        <v/>
      </c>
      <c r="I198" s="67" t="str">
        <f t="shared" si="64"/>
        <v/>
      </c>
      <c r="J198" s="68" t="str">
        <f t="shared" si="57"/>
        <v/>
      </c>
      <c r="K198" s="69" t="str">
        <f t="shared" si="65"/>
        <v/>
      </c>
      <c r="L198" s="67" t="str">
        <f t="shared" si="66"/>
        <v/>
      </c>
      <c r="M198" s="50" t="str">
        <f t="shared" si="67"/>
        <v/>
      </c>
      <c r="N198" s="50" t="str">
        <f t="shared" si="68"/>
        <v/>
      </c>
      <c r="O198" s="50" t="str">
        <f t="shared" si="58"/>
        <v/>
      </c>
      <c r="P198" s="70" t="str">
        <f t="shared" si="69"/>
        <v/>
      </c>
      <c r="Q198" s="70" t="str">
        <f t="shared" si="70"/>
        <v/>
      </c>
      <c r="R198" s="69" t="str">
        <f t="shared" si="71"/>
        <v/>
      </c>
      <c r="S198" s="69" t="str">
        <f t="shared" si="72"/>
        <v/>
      </c>
      <c r="T198" s="69" t="str">
        <f t="shared" si="73"/>
        <v/>
      </c>
      <c r="U198" s="50" t="str">
        <f t="shared" si="59"/>
        <v/>
      </c>
      <c r="V198" s="49" t="str">
        <f t="shared" si="74"/>
        <v/>
      </c>
      <c r="W198" s="63" t="str">
        <f t="shared" si="75"/>
        <v/>
      </c>
    </row>
    <row r="199" spans="1:23" ht="13.5" customHeight="1">
      <c r="A199" s="41" t="str">
        <f>IF('Time Series Inputs'!A199="","",'Time Series Inputs'!A199)</f>
        <v/>
      </c>
      <c r="B199" s="72" t="str">
        <f>IF('Time Series Inputs'!B199="","",'Time Series Inputs'!B199)</f>
        <v/>
      </c>
      <c r="C199" s="72" t="str">
        <f>IF('Time Series Inputs'!C199="","",'Time Series Inputs'!C199)</f>
        <v/>
      </c>
      <c r="D199" s="50" t="str">
        <f>IF(A199="","",'Apply Constraints'!A199)</f>
        <v/>
      </c>
      <c r="E199" s="71" t="str">
        <f t="shared" si="60"/>
        <v/>
      </c>
      <c r="F199" s="65" t="str">
        <f t="shared" si="61"/>
        <v/>
      </c>
      <c r="G199" s="65" t="str">
        <f t="shared" si="62"/>
        <v/>
      </c>
      <c r="H199" s="66" t="str">
        <f t="shared" si="63"/>
        <v/>
      </c>
      <c r="I199" s="67" t="str">
        <f t="shared" si="64"/>
        <v/>
      </c>
      <c r="J199" s="68" t="str">
        <f t="shared" si="57"/>
        <v/>
      </c>
      <c r="K199" s="69" t="str">
        <f t="shared" si="65"/>
        <v/>
      </c>
      <c r="L199" s="67" t="str">
        <f t="shared" si="66"/>
        <v/>
      </c>
      <c r="M199" s="50" t="str">
        <f t="shared" si="67"/>
        <v/>
      </c>
      <c r="N199" s="50" t="str">
        <f t="shared" si="68"/>
        <v/>
      </c>
      <c r="O199" s="50" t="str">
        <f t="shared" si="58"/>
        <v/>
      </c>
      <c r="P199" s="70" t="str">
        <f t="shared" si="69"/>
        <v/>
      </c>
      <c r="Q199" s="70" t="str">
        <f t="shared" si="70"/>
        <v/>
      </c>
      <c r="R199" s="69" t="str">
        <f t="shared" si="71"/>
        <v/>
      </c>
      <c r="S199" s="69" t="str">
        <f t="shared" si="72"/>
        <v/>
      </c>
      <c r="T199" s="69" t="str">
        <f t="shared" si="73"/>
        <v/>
      </c>
      <c r="U199" s="50" t="str">
        <f t="shared" si="59"/>
        <v/>
      </c>
      <c r="V199" s="49" t="str">
        <f t="shared" si="74"/>
        <v/>
      </c>
      <c r="W199" s="63" t="str">
        <f t="shared" si="75"/>
        <v/>
      </c>
    </row>
    <row r="200" spans="1:23" ht="13.5" customHeight="1">
      <c r="A200" s="41" t="str">
        <f>IF('Time Series Inputs'!A200="","",'Time Series Inputs'!A200)</f>
        <v/>
      </c>
      <c r="B200" s="72" t="str">
        <f>IF('Time Series Inputs'!B200="","",'Time Series Inputs'!B200)</f>
        <v/>
      </c>
      <c r="C200" s="72" t="str">
        <f>IF('Time Series Inputs'!C200="","",'Time Series Inputs'!C200)</f>
        <v/>
      </c>
      <c r="D200" s="50" t="str">
        <f>IF(A200="","",'Apply Constraints'!A200)</f>
        <v/>
      </c>
      <c r="E200" s="71" t="str">
        <f t="shared" si="60"/>
        <v/>
      </c>
      <c r="F200" s="65" t="str">
        <f t="shared" si="61"/>
        <v/>
      </c>
      <c r="G200" s="65" t="str">
        <f t="shared" si="62"/>
        <v/>
      </c>
      <c r="H200" s="66" t="str">
        <f t="shared" si="63"/>
        <v/>
      </c>
      <c r="I200" s="67" t="str">
        <f t="shared" si="64"/>
        <v/>
      </c>
      <c r="J200" s="68" t="str">
        <f t="shared" si="57"/>
        <v/>
      </c>
      <c r="K200" s="69" t="str">
        <f t="shared" si="65"/>
        <v/>
      </c>
      <c r="L200" s="67" t="str">
        <f t="shared" si="66"/>
        <v/>
      </c>
      <c r="M200" s="50" t="str">
        <f t="shared" si="67"/>
        <v/>
      </c>
      <c r="N200" s="50" t="str">
        <f t="shared" si="68"/>
        <v/>
      </c>
      <c r="O200" s="50" t="str">
        <f t="shared" si="58"/>
        <v/>
      </c>
      <c r="P200" s="70" t="str">
        <f t="shared" si="69"/>
        <v/>
      </c>
      <c r="Q200" s="70" t="str">
        <f t="shared" si="70"/>
        <v/>
      </c>
      <c r="R200" s="69" t="str">
        <f t="shared" si="71"/>
        <v/>
      </c>
      <c r="S200" s="69" t="str">
        <f t="shared" si="72"/>
        <v/>
      </c>
      <c r="T200" s="69" t="str">
        <f t="shared" si="73"/>
        <v/>
      </c>
      <c r="U200" s="50" t="str">
        <f t="shared" si="59"/>
        <v/>
      </c>
      <c r="V200" s="49" t="str">
        <f t="shared" si="74"/>
        <v/>
      </c>
      <c r="W200" s="63" t="str">
        <f t="shared" si="75"/>
        <v/>
      </c>
    </row>
    <row r="201" spans="1:23" ht="13.5" customHeight="1">
      <c r="A201" s="41" t="str">
        <f>IF('Time Series Inputs'!A201="","",'Time Series Inputs'!A201)</f>
        <v/>
      </c>
      <c r="B201" s="72" t="str">
        <f>IF('Time Series Inputs'!B201="","",'Time Series Inputs'!B201)</f>
        <v/>
      </c>
      <c r="C201" s="72" t="str">
        <f>IF('Time Series Inputs'!C201="","",'Time Series Inputs'!C201)</f>
        <v/>
      </c>
      <c r="D201" s="50" t="str">
        <f>IF(A201="","",'Apply Constraints'!A201)</f>
        <v/>
      </c>
      <c r="E201" s="71" t="str">
        <f t="shared" si="60"/>
        <v/>
      </c>
      <c r="F201" s="65" t="str">
        <f t="shared" si="61"/>
        <v/>
      </c>
      <c r="G201" s="65" t="str">
        <f t="shared" si="62"/>
        <v/>
      </c>
      <c r="H201" s="66" t="str">
        <f t="shared" si="63"/>
        <v/>
      </c>
      <c r="I201" s="67" t="str">
        <f t="shared" si="64"/>
        <v/>
      </c>
      <c r="J201" s="68" t="str">
        <f t="shared" si="57"/>
        <v/>
      </c>
      <c r="K201" s="69" t="str">
        <f t="shared" si="65"/>
        <v/>
      </c>
      <c r="L201" s="67" t="str">
        <f t="shared" si="66"/>
        <v/>
      </c>
      <c r="M201" s="50" t="str">
        <f t="shared" si="67"/>
        <v/>
      </c>
      <c r="N201" s="50" t="str">
        <f t="shared" si="68"/>
        <v/>
      </c>
      <c r="O201" s="50" t="str">
        <f t="shared" si="58"/>
        <v/>
      </c>
      <c r="P201" s="70" t="str">
        <f t="shared" si="69"/>
        <v/>
      </c>
      <c r="Q201" s="70" t="str">
        <f t="shared" si="70"/>
        <v/>
      </c>
      <c r="R201" s="69" t="str">
        <f t="shared" si="71"/>
        <v/>
      </c>
      <c r="S201" s="69" t="str">
        <f t="shared" si="72"/>
        <v/>
      </c>
      <c r="T201" s="69" t="str">
        <f t="shared" si="73"/>
        <v/>
      </c>
      <c r="U201" s="50" t="str">
        <f t="shared" si="59"/>
        <v/>
      </c>
      <c r="V201" s="49" t="str">
        <f t="shared" si="74"/>
        <v/>
      </c>
      <c r="W201" s="63" t="str">
        <f t="shared" si="75"/>
        <v/>
      </c>
    </row>
    <row r="202" spans="1:23" ht="13.5" customHeight="1">
      <c r="A202" s="41" t="str">
        <f>IF('Time Series Inputs'!A202="","",'Time Series Inputs'!A202)</f>
        <v/>
      </c>
      <c r="B202" s="72" t="str">
        <f>IF('Time Series Inputs'!B202="","",'Time Series Inputs'!B202)</f>
        <v/>
      </c>
      <c r="C202" s="72" t="str">
        <f>IF('Time Series Inputs'!C202="","",'Time Series Inputs'!C202)</f>
        <v/>
      </c>
      <c r="D202" s="50" t="str">
        <f>IF(A202="","",'Apply Constraints'!A202)</f>
        <v/>
      </c>
      <c r="E202" s="71" t="str">
        <f t="shared" si="60"/>
        <v/>
      </c>
      <c r="F202" s="65" t="str">
        <f t="shared" si="61"/>
        <v/>
      </c>
      <c r="G202" s="65" t="str">
        <f t="shared" si="62"/>
        <v/>
      </c>
      <c r="H202" s="66" t="str">
        <f t="shared" si="63"/>
        <v/>
      </c>
      <c r="I202" s="67" t="str">
        <f t="shared" si="64"/>
        <v/>
      </c>
      <c r="J202" s="68" t="str">
        <f t="shared" si="57"/>
        <v/>
      </c>
      <c r="K202" s="69" t="str">
        <f t="shared" si="65"/>
        <v/>
      </c>
      <c r="L202" s="67" t="str">
        <f t="shared" si="66"/>
        <v/>
      </c>
      <c r="M202" s="50" t="str">
        <f t="shared" si="67"/>
        <v/>
      </c>
      <c r="N202" s="50" t="str">
        <f t="shared" si="68"/>
        <v/>
      </c>
      <c r="O202" s="50" t="str">
        <f t="shared" si="58"/>
        <v/>
      </c>
      <c r="P202" s="70" t="str">
        <f t="shared" si="69"/>
        <v/>
      </c>
      <c r="Q202" s="70" t="str">
        <f t="shared" si="70"/>
        <v/>
      </c>
      <c r="R202" s="69" t="str">
        <f t="shared" si="71"/>
        <v/>
      </c>
      <c r="S202" s="69" t="str">
        <f t="shared" si="72"/>
        <v/>
      </c>
      <c r="T202" s="69" t="str">
        <f t="shared" si="73"/>
        <v/>
      </c>
      <c r="U202" s="50" t="str">
        <f t="shared" si="59"/>
        <v/>
      </c>
      <c r="V202" s="49" t="str">
        <f t="shared" si="74"/>
        <v/>
      </c>
      <c r="W202" s="63" t="str">
        <f t="shared" si="75"/>
        <v/>
      </c>
    </row>
    <row r="203" spans="1:23" ht="13.5" customHeight="1">
      <c r="A203" s="41" t="str">
        <f>IF('Time Series Inputs'!A203="","",'Time Series Inputs'!A203)</f>
        <v/>
      </c>
      <c r="B203" s="72" t="str">
        <f>IF('Time Series Inputs'!B203="","",'Time Series Inputs'!B203)</f>
        <v/>
      </c>
      <c r="C203" s="72" t="str">
        <f>IF('Time Series Inputs'!C203="","",'Time Series Inputs'!C203)</f>
        <v/>
      </c>
      <c r="D203" s="50" t="str">
        <f>IF(A203="","",'Apply Constraints'!A203)</f>
        <v/>
      </c>
      <c r="E203" s="71" t="str">
        <f t="shared" si="60"/>
        <v/>
      </c>
      <c r="F203" s="65" t="str">
        <f t="shared" si="61"/>
        <v/>
      </c>
      <c r="G203" s="65" t="str">
        <f t="shared" si="62"/>
        <v/>
      </c>
      <c r="H203" s="66" t="str">
        <f t="shared" si="63"/>
        <v/>
      </c>
      <c r="I203" s="67" t="str">
        <f t="shared" si="64"/>
        <v/>
      </c>
      <c r="J203" s="68" t="str">
        <f t="shared" si="57"/>
        <v/>
      </c>
      <c r="K203" s="69" t="str">
        <f t="shared" si="65"/>
        <v/>
      </c>
      <c r="L203" s="67" t="str">
        <f t="shared" si="66"/>
        <v/>
      </c>
      <c r="M203" s="50" t="str">
        <f t="shared" si="67"/>
        <v/>
      </c>
      <c r="N203" s="50" t="str">
        <f t="shared" si="68"/>
        <v/>
      </c>
      <c r="O203" s="50" t="str">
        <f t="shared" si="58"/>
        <v/>
      </c>
      <c r="P203" s="70" t="str">
        <f t="shared" si="69"/>
        <v/>
      </c>
      <c r="Q203" s="70" t="str">
        <f t="shared" si="70"/>
        <v/>
      </c>
      <c r="R203" s="69" t="str">
        <f t="shared" si="71"/>
        <v/>
      </c>
      <c r="S203" s="69" t="str">
        <f t="shared" si="72"/>
        <v/>
      </c>
      <c r="T203" s="69" t="str">
        <f t="shared" si="73"/>
        <v/>
      </c>
      <c r="U203" s="50" t="str">
        <f t="shared" si="59"/>
        <v/>
      </c>
      <c r="V203" s="49" t="str">
        <f t="shared" si="74"/>
        <v/>
      </c>
      <c r="W203" s="63" t="str">
        <f t="shared" si="75"/>
        <v/>
      </c>
    </row>
    <row r="204" spans="1:23" ht="13.5" customHeight="1">
      <c r="A204" s="41" t="str">
        <f>IF('Time Series Inputs'!A204="","",'Time Series Inputs'!A204)</f>
        <v/>
      </c>
      <c r="B204" s="72" t="str">
        <f>IF('Time Series Inputs'!B204="","",'Time Series Inputs'!B204)</f>
        <v/>
      </c>
      <c r="C204" s="72" t="str">
        <f>IF('Time Series Inputs'!C204="","",'Time Series Inputs'!C204)</f>
        <v/>
      </c>
      <c r="D204" s="50" t="str">
        <f>IF(A204="","",'Apply Constraints'!A204)</f>
        <v/>
      </c>
      <c r="E204" s="71" t="str">
        <f t="shared" si="60"/>
        <v/>
      </c>
      <c r="F204" s="65" t="str">
        <f t="shared" si="61"/>
        <v/>
      </c>
      <c r="G204" s="65" t="str">
        <f t="shared" si="62"/>
        <v/>
      </c>
      <c r="H204" s="66" t="str">
        <f t="shared" si="63"/>
        <v/>
      </c>
      <c r="I204" s="67" t="str">
        <f t="shared" si="64"/>
        <v/>
      </c>
      <c r="J204" s="68" t="str">
        <f t="shared" si="57"/>
        <v/>
      </c>
      <c r="K204" s="69" t="str">
        <f t="shared" si="65"/>
        <v/>
      </c>
      <c r="L204" s="67" t="str">
        <f t="shared" si="66"/>
        <v/>
      </c>
      <c r="M204" s="50" t="str">
        <f t="shared" si="67"/>
        <v/>
      </c>
      <c r="N204" s="50" t="str">
        <f t="shared" si="68"/>
        <v/>
      </c>
      <c r="O204" s="50" t="str">
        <f t="shared" si="58"/>
        <v/>
      </c>
      <c r="P204" s="70" t="str">
        <f t="shared" si="69"/>
        <v/>
      </c>
      <c r="Q204" s="70" t="str">
        <f t="shared" si="70"/>
        <v/>
      </c>
      <c r="R204" s="69" t="str">
        <f t="shared" si="71"/>
        <v/>
      </c>
      <c r="S204" s="69" t="str">
        <f t="shared" si="72"/>
        <v/>
      </c>
      <c r="T204" s="69" t="str">
        <f t="shared" si="73"/>
        <v/>
      </c>
      <c r="U204" s="50" t="str">
        <f t="shared" si="59"/>
        <v/>
      </c>
      <c r="V204" s="49" t="str">
        <f t="shared" si="74"/>
        <v/>
      </c>
      <c r="W204" s="63" t="str">
        <f t="shared" si="75"/>
        <v/>
      </c>
    </row>
    <row r="205" spans="1:23" ht="13.5" customHeight="1">
      <c r="A205" s="41" t="str">
        <f>IF('Time Series Inputs'!A205="","",'Time Series Inputs'!A205)</f>
        <v/>
      </c>
      <c r="B205" s="72" t="str">
        <f>IF('Time Series Inputs'!B205="","",'Time Series Inputs'!B205)</f>
        <v/>
      </c>
      <c r="C205" s="72" t="str">
        <f>IF('Time Series Inputs'!C205="","",'Time Series Inputs'!C205)</f>
        <v/>
      </c>
      <c r="D205" s="50" t="str">
        <f>IF(A205="","",'Apply Constraints'!A205)</f>
        <v/>
      </c>
      <c r="E205" s="71" t="str">
        <f t="shared" si="60"/>
        <v/>
      </c>
      <c r="F205" s="65" t="str">
        <f t="shared" si="61"/>
        <v/>
      </c>
      <c r="G205" s="65" t="str">
        <f t="shared" si="62"/>
        <v/>
      </c>
      <c r="H205" s="66" t="str">
        <f t="shared" si="63"/>
        <v/>
      </c>
      <c r="I205" s="67" t="str">
        <f t="shared" si="64"/>
        <v/>
      </c>
      <c r="J205" s="68" t="str">
        <f t="shared" si="57"/>
        <v/>
      </c>
      <c r="K205" s="69" t="str">
        <f t="shared" si="65"/>
        <v/>
      </c>
      <c r="L205" s="67" t="str">
        <f t="shared" si="66"/>
        <v/>
      </c>
      <c r="M205" s="50" t="str">
        <f t="shared" si="67"/>
        <v/>
      </c>
      <c r="N205" s="50" t="str">
        <f t="shared" si="68"/>
        <v/>
      </c>
      <c r="O205" s="50" t="str">
        <f t="shared" si="58"/>
        <v/>
      </c>
      <c r="P205" s="70" t="str">
        <f t="shared" si="69"/>
        <v/>
      </c>
      <c r="Q205" s="70" t="str">
        <f t="shared" si="70"/>
        <v/>
      </c>
      <c r="R205" s="69" t="str">
        <f t="shared" si="71"/>
        <v/>
      </c>
      <c r="S205" s="69" t="str">
        <f t="shared" si="72"/>
        <v/>
      </c>
      <c r="T205" s="69" t="str">
        <f t="shared" si="73"/>
        <v/>
      </c>
      <c r="U205" s="50" t="str">
        <f t="shared" si="59"/>
        <v/>
      </c>
      <c r="V205" s="49" t="str">
        <f t="shared" si="74"/>
        <v/>
      </c>
      <c r="W205" s="63" t="str">
        <f t="shared" si="75"/>
        <v/>
      </c>
    </row>
    <row r="206" spans="1:23" ht="13.5" customHeight="1">
      <c r="A206" s="41" t="str">
        <f>IF('Time Series Inputs'!A206="","",'Time Series Inputs'!A206)</f>
        <v/>
      </c>
      <c r="B206" s="72" t="str">
        <f>IF('Time Series Inputs'!B206="","",'Time Series Inputs'!B206)</f>
        <v/>
      </c>
      <c r="C206" s="72" t="str">
        <f>IF('Time Series Inputs'!C206="","",'Time Series Inputs'!C206)</f>
        <v/>
      </c>
      <c r="D206" s="50" t="str">
        <f>IF(A206="","",'Apply Constraints'!A206)</f>
        <v/>
      </c>
      <c r="E206" s="71" t="str">
        <f t="shared" si="60"/>
        <v/>
      </c>
      <c r="F206" s="65" t="str">
        <f t="shared" si="61"/>
        <v/>
      </c>
      <c r="G206" s="65" t="str">
        <f t="shared" si="62"/>
        <v/>
      </c>
      <c r="H206" s="66" t="str">
        <f t="shared" si="63"/>
        <v/>
      </c>
      <c r="I206" s="67" t="str">
        <f t="shared" si="64"/>
        <v/>
      </c>
      <c r="J206" s="68" t="str">
        <f t="shared" si="57"/>
        <v/>
      </c>
      <c r="K206" s="69" t="str">
        <f t="shared" si="65"/>
        <v/>
      </c>
      <c r="L206" s="67" t="str">
        <f t="shared" si="66"/>
        <v/>
      </c>
      <c r="M206" s="50" t="str">
        <f t="shared" si="67"/>
        <v/>
      </c>
      <c r="N206" s="50" t="str">
        <f t="shared" si="68"/>
        <v/>
      </c>
      <c r="O206" s="50" t="str">
        <f t="shared" si="58"/>
        <v/>
      </c>
      <c r="P206" s="70" t="str">
        <f t="shared" si="69"/>
        <v/>
      </c>
      <c r="Q206" s="70" t="str">
        <f t="shared" si="70"/>
        <v/>
      </c>
      <c r="R206" s="69" t="str">
        <f t="shared" si="71"/>
        <v/>
      </c>
      <c r="S206" s="69" t="str">
        <f t="shared" si="72"/>
        <v/>
      </c>
      <c r="T206" s="69" t="str">
        <f t="shared" si="73"/>
        <v/>
      </c>
      <c r="U206" s="50" t="str">
        <f t="shared" si="59"/>
        <v/>
      </c>
      <c r="V206" s="49" t="str">
        <f t="shared" si="74"/>
        <v/>
      </c>
      <c r="W206" s="63" t="str">
        <f t="shared" si="75"/>
        <v/>
      </c>
    </row>
    <row r="207" spans="1:23" ht="13.5" customHeight="1">
      <c r="A207" s="41" t="str">
        <f>IF('Time Series Inputs'!A207="","",'Time Series Inputs'!A207)</f>
        <v/>
      </c>
      <c r="B207" s="72" t="str">
        <f>IF('Time Series Inputs'!B207="","",'Time Series Inputs'!B207)</f>
        <v/>
      </c>
      <c r="C207" s="72" t="str">
        <f>IF('Time Series Inputs'!C207="","",'Time Series Inputs'!C207)</f>
        <v/>
      </c>
      <c r="D207" s="50" t="str">
        <f>IF(A207="","",'Apply Constraints'!A207)</f>
        <v/>
      </c>
      <c r="E207" s="71" t="str">
        <f t="shared" si="60"/>
        <v/>
      </c>
      <c r="F207" s="65" t="str">
        <f t="shared" si="61"/>
        <v/>
      </c>
      <c r="G207" s="65" t="str">
        <f t="shared" si="62"/>
        <v/>
      </c>
      <c r="H207" s="66" t="str">
        <f t="shared" si="63"/>
        <v/>
      </c>
      <c r="I207" s="67" t="str">
        <f t="shared" si="64"/>
        <v/>
      </c>
      <c r="J207" s="68" t="str">
        <f t="shared" si="57"/>
        <v/>
      </c>
      <c r="K207" s="69" t="str">
        <f t="shared" si="65"/>
        <v/>
      </c>
      <c r="L207" s="67" t="str">
        <f t="shared" si="66"/>
        <v/>
      </c>
      <c r="M207" s="50" t="str">
        <f t="shared" si="67"/>
        <v/>
      </c>
      <c r="N207" s="50" t="str">
        <f t="shared" si="68"/>
        <v/>
      </c>
      <c r="O207" s="50" t="str">
        <f t="shared" si="58"/>
        <v/>
      </c>
      <c r="P207" s="70" t="str">
        <f t="shared" si="69"/>
        <v/>
      </c>
      <c r="Q207" s="70" t="str">
        <f t="shared" si="70"/>
        <v/>
      </c>
      <c r="R207" s="69" t="str">
        <f t="shared" si="71"/>
        <v/>
      </c>
      <c r="S207" s="69" t="str">
        <f t="shared" si="72"/>
        <v/>
      </c>
      <c r="T207" s="69" t="str">
        <f t="shared" si="73"/>
        <v/>
      </c>
      <c r="U207" s="50" t="str">
        <f t="shared" si="59"/>
        <v/>
      </c>
      <c r="V207" s="49" t="str">
        <f t="shared" si="74"/>
        <v/>
      </c>
      <c r="W207" s="63" t="str">
        <f t="shared" si="75"/>
        <v/>
      </c>
    </row>
    <row r="208" spans="1:23" ht="13.5" customHeight="1">
      <c r="A208" s="41" t="str">
        <f>IF('Time Series Inputs'!A208="","",'Time Series Inputs'!A208)</f>
        <v/>
      </c>
      <c r="B208" s="72" t="str">
        <f>IF('Time Series Inputs'!B208="","",'Time Series Inputs'!B208)</f>
        <v/>
      </c>
      <c r="C208" s="72" t="str">
        <f>IF('Time Series Inputs'!C208="","",'Time Series Inputs'!C208)</f>
        <v/>
      </c>
      <c r="D208" s="50" t="str">
        <f>IF(A208="","",'Apply Constraints'!A208)</f>
        <v/>
      </c>
      <c r="E208" s="71" t="str">
        <f t="shared" si="60"/>
        <v/>
      </c>
      <c r="F208" s="65" t="str">
        <f t="shared" si="61"/>
        <v/>
      </c>
      <c r="G208" s="65" t="str">
        <f t="shared" si="62"/>
        <v/>
      </c>
      <c r="H208" s="66" t="str">
        <f t="shared" si="63"/>
        <v/>
      </c>
      <c r="I208" s="67" t="str">
        <f t="shared" si="64"/>
        <v/>
      </c>
      <c r="J208" s="68" t="str">
        <f t="shared" si="57"/>
        <v/>
      </c>
      <c r="K208" s="69" t="str">
        <f t="shared" si="65"/>
        <v/>
      </c>
      <c r="L208" s="67" t="str">
        <f t="shared" si="66"/>
        <v/>
      </c>
      <c r="M208" s="50" t="str">
        <f t="shared" si="67"/>
        <v/>
      </c>
      <c r="N208" s="50" t="str">
        <f t="shared" si="68"/>
        <v/>
      </c>
      <c r="O208" s="50" t="str">
        <f t="shared" si="58"/>
        <v/>
      </c>
      <c r="P208" s="70" t="str">
        <f t="shared" si="69"/>
        <v/>
      </c>
      <c r="Q208" s="70" t="str">
        <f t="shared" si="70"/>
        <v/>
      </c>
      <c r="R208" s="69" t="str">
        <f t="shared" si="71"/>
        <v/>
      </c>
      <c r="S208" s="69" t="str">
        <f t="shared" si="72"/>
        <v/>
      </c>
      <c r="T208" s="69" t="str">
        <f t="shared" si="73"/>
        <v/>
      </c>
      <c r="U208" s="50" t="str">
        <f t="shared" si="59"/>
        <v/>
      </c>
      <c r="V208" s="49" t="str">
        <f t="shared" si="74"/>
        <v/>
      </c>
      <c r="W208" s="63" t="str">
        <f t="shared" si="75"/>
        <v/>
      </c>
    </row>
    <row r="209" spans="1:23" ht="13.5" customHeight="1">
      <c r="A209" s="41" t="str">
        <f>IF('Time Series Inputs'!A209="","",'Time Series Inputs'!A209)</f>
        <v/>
      </c>
      <c r="B209" s="72" t="str">
        <f>IF('Time Series Inputs'!B209="","",'Time Series Inputs'!B209)</f>
        <v/>
      </c>
      <c r="C209" s="72" t="str">
        <f>IF('Time Series Inputs'!C209="","",'Time Series Inputs'!C209)</f>
        <v/>
      </c>
      <c r="D209" s="50" t="str">
        <f>IF(A209="","",'Apply Constraints'!A209)</f>
        <v/>
      </c>
      <c r="E209" s="71" t="str">
        <f t="shared" si="60"/>
        <v/>
      </c>
      <c r="F209" s="65" t="str">
        <f t="shared" si="61"/>
        <v/>
      </c>
      <c r="G209" s="65" t="str">
        <f t="shared" si="62"/>
        <v/>
      </c>
      <c r="H209" s="66" t="str">
        <f t="shared" si="63"/>
        <v/>
      </c>
      <c r="I209" s="67" t="str">
        <f t="shared" si="64"/>
        <v/>
      </c>
      <c r="J209" s="68" t="str">
        <f t="shared" si="57"/>
        <v/>
      </c>
      <c r="K209" s="69" t="str">
        <f t="shared" si="65"/>
        <v/>
      </c>
      <c r="L209" s="67" t="str">
        <f t="shared" si="66"/>
        <v/>
      </c>
      <c r="M209" s="50" t="str">
        <f t="shared" si="67"/>
        <v/>
      </c>
      <c r="N209" s="50" t="str">
        <f t="shared" si="68"/>
        <v/>
      </c>
      <c r="O209" s="50" t="str">
        <f t="shared" si="58"/>
        <v/>
      </c>
      <c r="P209" s="70" t="str">
        <f t="shared" si="69"/>
        <v/>
      </c>
      <c r="Q209" s="70" t="str">
        <f t="shared" si="70"/>
        <v/>
      </c>
      <c r="R209" s="69" t="str">
        <f t="shared" si="71"/>
        <v/>
      </c>
      <c r="S209" s="69" t="str">
        <f t="shared" si="72"/>
        <v/>
      </c>
      <c r="T209" s="69" t="str">
        <f t="shared" si="73"/>
        <v/>
      </c>
      <c r="U209" s="50" t="str">
        <f t="shared" si="59"/>
        <v/>
      </c>
      <c r="V209" s="49" t="str">
        <f t="shared" si="74"/>
        <v/>
      </c>
      <c r="W209" s="63" t="str">
        <f t="shared" si="75"/>
        <v/>
      </c>
    </row>
    <row r="210" spans="1:23" ht="13.5" customHeight="1">
      <c r="A210" s="41" t="str">
        <f>IF('Time Series Inputs'!A210="","",'Time Series Inputs'!A210)</f>
        <v/>
      </c>
      <c r="B210" s="72" t="str">
        <f>IF('Time Series Inputs'!B210="","",'Time Series Inputs'!B210)</f>
        <v/>
      </c>
      <c r="C210" s="72" t="str">
        <f>IF('Time Series Inputs'!C210="","",'Time Series Inputs'!C210)</f>
        <v/>
      </c>
      <c r="D210" s="50" t="str">
        <f>IF(A210="","",'Apply Constraints'!A210)</f>
        <v/>
      </c>
      <c r="E210" s="71" t="str">
        <f t="shared" si="60"/>
        <v/>
      </c>
      <c r="F210" s="65" t="str">
        <f t="shared" si="61"/>
        <v/>
      </c>
      <c r="G210" s="65" t="str">
        <f t="shared" si="62"/>
        <v/>
      </c>
      <c r="H210" s="66" t="str">
        <f t="shared" si="63"/>
        <v/>
      </c>
      <c r="I210" s="67" t="str">
        <f t="shared" si="64"/>
        <v/>
      </c>
      <c r="J210" s="68" t="str">
        <f t="shared" si="57"/>
        <v/>
      </c>
      <c r="K210" s="69" t="str">
        <f t="shared" si="65"/>
        <v/>
      </c>
      <c r="L210" s="67" t="str">
        <f t="shared" si="66"/>
        <v/>
      </c>
      <c r="M210" s="50" t="str">
        <f t="shared" si="67"/>
        <v/>
      </c>
      <c r="N210" s="50" t="str">
        <f t="shared" si="68"/>
        <v/>
      </c>
      <c r="O210" s="50" t="str">
        <f t="shared" si="58"/>
        <v/>
      </c>
      <c r="P210" s="70" t="str">
        <f t="shared" si="69"/>
        <v/>
      </c>
      <c r="Q210" s="70" t="str">
        <f t="shared" si="70"/>
        <v/>
      </c>
      <c r="R210" s="69" t="str">
        <f t="shared" si="71"/>
        <v/>
      </c>
      <c r="S210" s="69" t="str">
        <f t="shared" si="72"/>
        <v/>
      </c>
      <c r="T210" s="69" t="str">
        <f t="shared" si="73"/>
        <v/>
      </c>
      <c r="U210" s="50" t="str">
        <f t="shared" si="59"/>
        <v/>
      </c>
      <c r="V210" s="49" t="str">
        <f t="shared" si="74"/>
        <v/>
      </c>
      <c r="W210" s="63" t="str">
        <f t="shared" si="75"/>
        <v/>
      </c>
    </row>
    <row r="211" spans="1:23" ht="13.5" customHeight="1">
      <c r="A211" s="41" t="str">
        <f>IF('Time Series Inputs'!A211="","",'Time Series Inputs'!A211)</f>
        <v/>
      </c>
      <c r="B211" s="72" t="str">
        <f>IF('Time Series Inputs'!B211="","",'Time Series Inputs'!B211)</f>
        <v/>
      </c>
      <c r="C211" s="72" t="str">
        <f>IF('Time Series Inputs'!C211="","",'Time Series Inputs'!C211)</f>
        <v/>
      </c>
      <c r="D211" s="50" t="str">
        <f>IF(A211="","",'Apply Constraints'!A211)</f>
        <v/>
      </c>
      <c r="E211" s="71" t="str">
        <f t="shared" si="60"/>
        <v/>
      </c>
      <c r="F211" s="65" t="str">
        <f t="shared" si="61"/>
        <v/>
      </c>
      <c r="G211" s="65" t="str">
        <f t="shared" si="62"/>
        <v/>
      </c>
      <c r="H211" s="66" t="str">
        <f t="shared" si="63"/>
        <v/>
      </c>
      <c r="I211" s="67" t="str">
        <f t="shared" si="64"/>
        <v/>
      </c>
      <c r="J211" s="68" t="str">
        <f t="shared" si="57"/>
        <v/>
      </c>
      <c r="K211" s="69" t="str">
        <f t="shared" si="65"/>
        <v/>
      </c>
      <c r="L211" s="67" t="str">
        <f t="shared" si="66"/>
        <v/>
      </c>
      <c r="M211" s="50" t="str">
        <f t="shared" si="67"/>
        <v/>
      </c>
      <c r="N211" s="50" t="str">
        <f t="shared" si="68"/>
        <v/>
      </c>
      <c r="O211" s="50" t="str">
        <f t="shared" si="58"/>
        <v/>
      </c>
      <c r="P211" s="70" t="str">
        <f t="shared" si="69"/>
        <v/>
      </c>
      <c r="Q211" s="70" t="str">
        <f t="shared" si="70"/>
        <v/>
      </c>
      <c r="R211" s="69" t="str">
        <f t="shared" si="71"/>
        <v/>
      </c>
      <c r="S211" s="69" t="str">
        <f t="shared" si="72"/>
        <v/>
      </c>
      <c r="T211" s="69" t="str">
        <f t="shared" si="73"/>
        <v/>
      </c>
      <c r="U211" s="50" t="str">
        <f t="shared" si="59"/>
        <v/>
      </c>
      <c r="V211" s="49" t="str">
        <f t="shared" si="74"/>
        <v/>
      </c>
      <c r="W211" s="63" t="str">
        <f t="shared" si="75"/>
        <v/>
      </c>
    </row>
    <row r="212" spans="1:23" ht="13.5" customHeight="1">
      <c r="A212" s="41" t="str">
        <f>IF('Time Series Inputs'!A212="","",'Time Series Inputs'!A212)</f>
        <v/>
      </c>
      <c r="B212" s="72" t="str">
        <f>IF('Time Series Inputs'!B212="","",'Time Series Inputs'!B212)</f>
        <v/>
      </c>
      <c r="C212" s="72" t="str">
        <f>IF('Time Series Inputs'!C212="","",'Time Series Inputs'!C212)</f>
        <v/>
      </c>
      <c r="D212" s="50" t="str">
        <f>IF(A212="","",'Apply Constraints'!A212)</f>
        <v/>
      </c>
      <c r="E212" s="71" t="str">
        <f t="shared" si="60"/>
        <v/>
      </c>
      <c r="F212" s="65" t="str">
        <f t="shared" si="61"/>
        <v/>
      </c>
      <c r="G212" s="65" t="str">
        <f t="shared" si="62"/>
        <v/>
      </c>
      <c r="H212" s="66" t="str">
        <f t="shared" si="63"/>
        <v/>
      </c>
      <c r="I212" s="67" t="str">
        <f t="shared" si="64"/>
        <v/>
      </c>
      <c r="J212" s="68" t="str">
        <f t="shared" si="57"/>
        <v/>
      </c>
      <c r="K212" s="69" t="str">
        <f t="shared" si="65"/>
        <v/>
      </c>
      <c r="L212" s="67" t="str">
        <f t="shared" si="66"/>
        <v/>
      </c>
      <c r="M212" s="50" t="str">
        <f t="shared" si="67"/>
        <v/>
      </c>
      <c r="N212" s="50" t="str">
        <f t="shared" si="68"/>
        <v/>
      </c>
      <c r="O212" s="50" t="str">
        <f t="shared" si="58"/>
        <v/>
      </c>
      <c r="P212" s="70" t="str">
        <f t="shared" si="69"/>
        <v/>
      </c>
      <c r="Q212" s="70" t="str">
        <f t="shared" si="70"/>
        <v/>
      </c>
      <c r="R212" s="69" t="str">
        <f t="shared" si="71"/>
        <v/>
      </c>
      <c r="S212" s="69" t="str">
        <f t="shared" si="72"/>
        <v/>
      </c>
      <c r="T212" s="69" t="str">
        <f t="shared" si="73"/>
        <v/>
      </c>
      <c r="U212" s="50" t="str">
        <f t="shared" si="59"/>
        <v/>
      </c>
      <c r="V212" s="49" t="str">
        <f t="shared" si="74"/>
        <v/>
      </c>
      <c r="W212" s="63" t="str">
        <f t="shared" si="75"/>
        <v/>
      </c>
    </row>
    <row r="213" spans="1:23" ht="13.5" customHeight="1">
      <c r="A213" s="41" t="str">
        <f>IF('Time Series Inputs'!A213="","",'Time Series Inputs'!A213)</f>
        <v/>
      </c>
      <c r="B213" s="72" t="str">
        <f>IF('Time Series Inputs'!B213="","",'Time Series Inputs'!B213)</f>
        <v/>
      </c>
      <c r="C213" s="72" t="str">
        <f>IF('Time Series Inputs'!C213="","",'Time Series Inputs'!C213)</f>
        <v/>
      </c>
      <c r="D213" s="50" t="str">
        <f>IF(A213="","",'Apply Constraints'!A213)</f>
        <v/>
      </c>
      <c r="E213" s="71" t="str">
        <f t="shared" si="60"/>
        <v/>
      </c>
      <c r="F213" s="65" t="str">
        <f t="shared" si="61"/>
        <v/>
      </c>
      <c r="G213" s="65" t="str">
        <f t="shared" si="62"/>
        <v/>
      </c>
      <c r="H213" s="66" t="str">
        <f t="shared" si="63"/>
        <v/>
      </c>
      <c r="I213" s="67" t="str">
        <f t="shared" si="64"/>
        <v/>
      </c>
      <c r="J213" s="68" t="str">
        <f t="shared" si="57"/>
        <v/>
      </c>
      <c r="K213" s="69" t="str">
        <f t="shared" si="65"/>
        <v/>
      </c>
      <c r="L213" s="67" t="str">
        <f t="shared" si="66"/>
        <v/>
      </c>
      <c r="M213" s="50" t="str">
        <f t="shared" si="67"/>
        <v/>
      </c>
      <c r="N213" s="50" t="str">
        <f t="shared" si="68"/>
        <v/>
      </c>
      <c r="O213" s="50" t="str">
        <f t="shared" si="58"/>
        <v/>
      </c>
      <c r="P213" s="70" t="str">
        <f t="shared" si="69"/>
        <v/>
      </c>
      <c r="Q213" s="70" t="str">
        <f t="shared" si="70"/>
        <v/>
      </c>
      <c r="R213" s="69" t="str">
        <f t="shared" si="71"/>
        <v/>
      </c>
      <c r="S213" s="69" t="str">
        <f t="shared" si="72"/>
        <v/>
      </c>
      <c r="T213" s="69" t="str">
        <f t="shared" si="73"/>
        <v/>
      </c>
      <c r="U213" s="50" t="str">
        <f t="shared" si="59"/>
        <v/>
      </c>
      <c r="V213" s="49" t="str">
        <f t="shared" si="74"/>
        <v/>
      </c>
      <c r="W213" s="63" t="str">
        <f t="shared" si="75"/>
        <v/>
      </c>
    </row>
    <row r="214" spans="1:23" ht="13.5" customHeight="1">
      <c r="A214" s="41" t="str">
        <f>IF('Time Series Inputs'!A214="","",'Time Series Inputs'!A214)</f>
        <v/>
      </c>
      <c r="B214" s="72" t="str">
        <f>IF('Time Series Inputs'!B214="","",'Time Series Inputs'!B214)</f>
        <v/>
      </c>
      <c r="C214" s="72" t="str">
        <f>IF('Time Series Inputs'!C214="","",'Time Series Inputs'!C214)</f>
        <v/>
      </c>
      <c r="D214" s="50" t="str">
        <f>IF(A214="","",'Apply Constraints'!A214)</f>
        <v/>
      </c>
      <c r="E214" s="71" t="str">
        <f t="shared" si="60"/>
        <v/>
      </c>
      <c r="F214" s="65" t="str">
        <f t="shared" si="61"/>
        <v/>
      </c>
      <c r="G214" s="65" t="str">
        <f t="shared" si="62"/>
        <v/>
      </c>
      <c r="H214" s="66" t="str">
        <f t="shared" si="63"/>
        <v/>
      </c>
      <c r="I214" s="67" t="str">
        <f t="shared" si="64"/>
        <v/>
      </c>
      <c r="J214" s="68" t="str">
        <f t="shared" si="57"/>
        <v/>
      </c>
      <c r="K214" s="69" t="str">
        <f t="shared" si="65"/>
        <v/>
      </c>
      <c r="L214" s="67" t="str">
        <f t="shared" si="66"/>
        <v/>
      </c>
      <c r="M214" s="50" t="str">
        <f t="shared" si="67"/>
        <v/>
      </c>
      <c r="N214" s="50" t="str">
        <f t="shared" si="68"/>
        <v/>
      </c>
      <c r="O214" s="50" t="str">
        <f t="shared" si="58"/>
        <v/>
      </c>
      <c r="P214" s="70" t="str">
        <f t="shared" si="69"/>
        <v/>
      </c>
      <c r="Q214" s="70" t="str">
        <f t="shared" si="70"/>
        <v/>
      </c>
      <c r="R214" s="69" t="str">
        <f t="shared" si="71"/>
        <v/>
      </c>
      <c r="S214" s="69" t="str">
        <f t="shared" si="72"/>
        <v/>
      </c>
      <c r="T214" s="69" t="str">
        <f t="shared" si="73"/>
        <v/>
      </c>
      <c r="U214" s="50" t="str">
        <f t="shared" si="59"/>
        <v/>
      </c>
      <c r="V214" s="49" t="str">
        <f t="shared" si="74"/>
        <v/>
      </c>
      <c r="W214" s="63" t="str">
        <f t="shared" si="75"/>
        <v/>
      </c>
    </row>
    <row r="215" spans="1:23" ht="13.5" customHeight="1">
      <c r="A215" s="41" t="str">
        <f>IF('Time Series Inputs'!A215="","",'Time Series Inputs'!A215)</f>
        <v/>
      </c>
      <c r="B215" s="72" t="str">
        <f>IF('Time Series Inputs'!B215="","",'Time Series Inputs'!B215)</f>
        <v/>
      </c>
      <c r="C215" s="72" t="str">
        <f>IF('Time Series Inputs'!C215="","",'Time Series Inputs'!C215)</f>
        <v/>
      </c>
      <c r="D215" s="50" t="str">
        <f>IF(A215="","",'Apply Constraints'!A215)</f>
        <v/>
      </c>
      <c r="E215" s="71" t="str">
        <f t="shared" si="60"/>
        <v/>
      </c>
      <c r="F215" s="65" t="str">
        <f t="shared" si="61"/>
        <v/>
      </c>
      <c r="G215" s="65" t="str">
        <f t="shared" si="62"/>
        <v/>
      </c>
      <c r="H215" s="66" t="str">
        <f t="shared" si="63"/>
        <v/>
      </c>
      <c r="I215" s="67" t="str">
        <f t="shared" si="64"/>
        <v/>
      </c>
      <c r="J215" s="68" t="str">
        <f t="shared" si="57"/>
        <v/>
      </c>
      <c r="K215" s="69" t="str">
        <f t="shared" si="65"/>
        <v/>
      </c>
      <c r="L215" s="67" t="str">
        <f t="shared" si="66"/>
        <v/>
      </c>
      <c r="M215" s="50" t="str">
        <f t="shared" si="67"/>
        <v/>
      </c>
      <c r="N215" s="50" t="str">
        <f t="shared" si="68"/>
        <v/>
      </c>
      <c r="O215" s="50" t="str">
        <f t="shared" si="58"/>
        <v/>
      </c>
      <c r="P215" s="70" t="str">
        <f t="shared" si="69"/>
        <v/>
      </c>
      <c r="Q215" s="70" t="str">
        <f t="shared" si="70"/>
        <v/>
      </c>
      <c r="R215" s="69" t="str">
        <f t="shared" si="71"/>
        <v/>
      </c>
      <c r="S215" s="69" t="str">
        <f t="shared" si="72"/>
        <v/>
      </c>
      <c r="T215" s="69" t="str">
        <f t="shared" si="73"/>
        <v/>
      </c>
      <c r="U215" s="50" t="str">
        <f t="shared" si="59"/>
        <v/>
      </c>
      <c r="V215" s="49" t="str">
        <f t="shared" si="74"/>
        <v/>
      </c>
      <c r="W215" s="63" t="str">
        <f t="shared" si="75"/>
        <v/>
      </c>
    </row>
    <row r="216" spans="1:23" ht="13.5" customHeight="1">
      <c r="A216" s="41" t="str">
        <f>IF('Time Series Inputs'!A216="","",'Time Series Inputs'!A216)</f>
        <v/>
      </c>
      <c r="B216" s="72" t="str">
        <f>IF('Time Series Inputs'!B216="","",'Time Series Inputs'!B216)</f>
        <v/>
      </c>
      <c r="C216" s="72" t="str">
        <f>IF('Time Series Inputs'!C216="","",'Time Series Inputs'!C216)</f>
        <v/>
      </c>
      <c r="D216" s="50" t="str">
        <f>IF(A216="","",'Apply Constraints'!A216)</f>
        <v/>
      </c>
      <c r="E216" s="71" t="str">
        <f t="shared" si="60"/>
        <v/>
      </c>
      <c r="F216" s="65" t="str">
        <f t="shared" si="61"/>
        <v/>
      </c>
      <c r="G216" s="65" t="str">
        <f t="shared" si="62"/>
        <v/>
      </c>
      <c r="H216" s="66" t="str">
        <f t="shared" si="63"/>
        <v/>
      </c>
      <c r="I216" s="67" t="str">
        <f t="shared" si="64"/>
        <v/>
      </c>
      <c r="J216" s="68" t="str">
        <f t="shared" si="57"/>
        <v/>
      </c>
      <c r="K216" s="69" t="str">
        <f t="shared" si="65"/>
        <v/>
      </c>
      <c r="L216" s="67" t="str">
        <f t="shared" si="66"/>
        <v/>
      </c>
      <c r="M216" s="50" t="str">
        <f t="shared" si="67"/>
        <v/>
      </c>
      <c r="N216" s="50" t="str">
        <f t="shared" si="68"/>
        <v/>
      </c>
      <c r="O216" s="50" t="str">
        <f t="shared" si="58"/>
        <v/>
      </c>
      <c r="P216" s="70" t="str">
        <f t="shared" si="69"/>
        <v/>
      </c>
      <c r="Q216" s="70" t="str">
        <f t="shared" si="70"/>
        <v/>
      </c>
      <c r="R216" s="69" t="str">
        <f t="shared" si="71"/>
        <v/>
      </c>
      <c r="S216" s="69" t="str">
        <f t="shared" si="72"/>
        <v/>
      </c>
      <c r="T216" s="69" t="str">
        <f t="shared" si="73"/>
        <v/>
      </c>
      <c r="U216" s="50" t="str">
        <f t="shared" si="59"/>
        <v/>
      </c>
      <c r="V216" s="49" t="str">
        <f t="shared" si="74"/>
        <v/>
      </c>
      <c r="W216" s="63" t="str">
        <f t="shared" si="75"/>
        <v/>
      </c>
    </row>
    <row r="217" spans="1:23" ht="13.5" customHeight="1">
      <c r="A217" s="41" t="str">
        <f>IF('Time Series Inputs'!A217="","",'Time Series Inputs'!A217)</f>
        <v/>
      </c>
      <c r="B217" s="72" t="str">
        <f>IF('Time Series Inputs'!B217="","",'Time Series Inputs'!B217)</f>
        <v/>
      </c>
      <c r="C217" s="72" t="str">
        <f>IF('Time Series Inputs'!C217="","",'Time Series Inputs'!C217)</f>
        <v/>
      </c>
      <c r="D217" s="50" t="str">
        <f>IF(A217="","",'Apply Constraints'!A217)</f>
        <v/>
      </c>
      <c r="E217" s="71" t="str">
        <f t="shared" si="60"/>
        <v/>
      </c>
      <c r="F217" s="65" t="str">
        <f t="shared" si="61"/>
        <v/>
      </c>
      <c r="G217" s="65" t="str">
        <f t="shared" si="62"/>
        <v/>
      </c>
      <c r="H217" s="66" t="str">
        <f t="shared" si="63"/>
        <v/>
      </c>
      <c r="I217" s="67" t="str">
        <f t="shared" si="64"/>
        <v/>
      </c>
      <c r="J217" s="68" t="str">
        <f t="shared" si="57"/>
        <v/>
      </c>
      <c r="K217" s="69" t="str">
        <f t="shared" si="65"/>
        <v/>
      </c>
      <c r="L217" s="67" t="str">
        <f t="shared" si="66"/>
        <v/>
      </c>
      <c r="M217" s="50" t="str">
        <f t="shared" si="67"/>
        <v/>
      </c>
      <c r="N217" s="50" t="str">
        <f t="shared" si="68"/>
        <v/>
      </c>
      <c r="O217" s="50" t="str">
        <f t="shared" si="58"/>
        <v/>
      </c>
      <c r="P217" s="70" t="str">
        <f t="shared" si="69"/>
        <v/>
      </c>
      <c r="Q217" s="70" t="str">
        <f t="shared" si="70"/>
        <v/>
      </c>
      <c r="R217" s="69" t="str">
        <f t="shared" si="71"/>
        <v/>
      </c>
      <c r="S217" s="69" t="str">
        <f t="shared" si="72"/>
        <v/>
      </c>
      <c r="T217" s="69" t="str">
        <f t="shared" si="73"/>
        <v/>
      </c>
      <c r="U217" s="50" t="str">
        <f t="shared" si="59"/>
        <v/>
      </c>
      <c r="V217" s="49" t="str">
        <f t="shared" si="74"/>
        <v/>
      </c>
      <c r="W217" s="63" t="str">
        <f t="shared" si="75"/>
        <v/>
      </c>
    </row>
    <row r="218" spans="1:23" ht="13.5" customHeight="1">
      <c r="A218" s="41" t="str">
        <f>IF('Time Series Inputs'!A218="","",'Time Series Inputs'!A218)</f>
        <v/>
      </c>
      <c r="B218" s="72" t="str">
        <f>IF('Time Series Inputs'!B218="","",'Time Series Inputs'!B218)</f>
        <v/>
      </c>
      <c r="C218" s="72" t="str">
        <f>IF('Time Series Inputs'!C218="","",'Time Series Inputs'!C218)</f>
        <v/>
      </c>
      <c r="D218" s="50" t="str">
        <f>IF(A218="","",'Apply Constraints'!A218)</f>
        <v/>
      </c>
      <c r="E218" s="71" t="str">
        <f t="shared" si="60"/>
        <v/>
      </c>
      <c r="F218" s="65" t="str">
        <f t="shared" si="61"/>
        <v/>
      </c>
      <c r="G218" s="65" t="str">
        <f t="shared" si="62"/>
        <v/>
      </c>
      <c r="H218" s="66" t="str">
        <f t="shared" si="63"/>
        <v/>
      </c>
      <c r="I218" s="67" t="str">
        <f t="shared" si="64"/>
        <v/>
      </c>
      <c r="J218" s="68" t="str">
        <f t="shared" si="57"/>
        <v/>
      </c>
      <c r="K218" s="69" t="str">
        <f t="shared" si="65"/>
        <v/>
      </c>
      <c r="L218" s="67" t="str">
        <f t="shared" si="66"/>
        <v/>
      </c>
      <c r="M218" s="50" t="str">
        <f t="shared" si="67"/>
        <v/>
      </c>
      <c r="N218" s="50" t="str">
        <f t="shared" si="68"/>
        <v/>
      </c>
      <c r="O218" s="50" t="str">
        <f t="shared" si="58"/>
        <v/>
      </c>
      <c r="P218" s="70" t="str">
        <f t="shared" si="69"/>
        <v/>
      </c>
      <c r="Q218" s="70" t="str">
        <f t="shared" si="70"/>
        <v/>
      </c>
      <c r="R218" s="69" t="str">
        <f t="shared" si="71"/>
        <v/>
      </c>
      <c r="S218" s="69" t="str">
        <f t="shared" si="72"/>
        <v/>
      </c>
      <c r="T218" s="69" t="str">
        <f t="shared" si="73"/>
        <v/>
      </c>
      <c r="U218" s="50" t="str">
        <f t="shared" si="59"/>
        <v/>
      </c>
      <c r="V218" s="49" t="str">
        <f t="shared" si="74"/>
        <v/>
      </c>
      <c r="W218" s="63" t="str">
        <f t="shared" si="75"/>
        <v/>
      </c>
    </row>
    <row r="219" spans="1:23" ht="13.5" customHeight="1">
      <c r="A219" s="41" t="str">
        <f>IF('Time Series Inputs'!A219="","",'Time Series Inputs'!A219)</f>
        <v/>
      </c>
      <c r="B219" s="72" t="str">
        <f>IF('Time Series Inputs'!B219="","",'Time Series Inputs'!B219)</f>
        <v/>
      </c>
      <c r="C219" s="72" t="str">
        <f>IF('Time Series Inputs'!C219="","",'Time Series Inputs'!C219)</f>
        <v/>
      </c>
      <c r="D219" s="50" t="str">
        <f>IF(A219="","",'Apply Constraints'!A219)</f>
        <v/>
      </c>
      <c r="E219" s="71" t="str">
        <f t="shared" si="60"/>
        <v/>
      </c>
      <c r="F219" s="65" t="str">
        <f t="shared" si="61"/>
        <v/>
      </c>
      <c r="G219" s="65" t="str">
        <f t="shared" si="62"/>
        <v/>
      </c>
      <c r="H219" s="66" t="str">
        <f t="shared" si="63"/>
        <v/>
      </c>
      <c r="I219" s="67" t="str">
        <f t="shared" si="64"/>
        <v/>
      </c>
      <c r="J219" s="68" t="str">
        <f t="shared" si="57"/>
        <v/>
      </c>
      <c r="K219" s="69" t="str">
        <f t="shared" si="65"/>
        <v/>
      </c>
      <c r="L219" s="67" t="str">
        <f t="shared" si="66"/>
        <v/>
      </c>
      <c r="M219" s="50" t="str">
        <f t="shared" si="67"/>
        <v/>
      </c>
      <c r="N219" s="50" t="str">
        <f t="shared" si="68"/>
        <v/>
      </c>
      <c r="O219" s="50" t="str">
        <f t="shared" si="58"/>
        <v/>
      </c>
      <c r="P219" s="70" t="str">
        <f t="shared" si="69"/>
        <v/>
      </c>
      <c r="Q219" s="70" t="str">
        <f t="shared" si="70"/>
        <v/>
      </c>
      <c r="R219" s="69" t="str">
        <f t="shared" si="71"/>
        <v/>
      </c>
      <c r="S219" s="69" t="str">
        <f t="shared" si="72"/>
        <v/>
      </c>
      <c r="T219" s="69" t="str">
        <f t="shared" si="73"/>
        <v/>
      </c>
      <c r="U219" s="50" t="str">
        <f t="shared" si="59"/>
        <v/>
      </c>
      <c r="V219" s="49" t="str">
        <f t="shared" si="74"/>
        <v/>
      </c>
      <c r="W219" s="63" t="str">
        <f t="shared" si="75"/>
        <v/>
      </c>
    </row>
    <row r="220" spans="1:23" ht="13.5" customHeight="1">
      <c r="A220" s="41" t="str">
        <f>IF('Time Series Inputs'!A220="","",'Time Series Inputs'!A220)</f>
        <v/>
      </c>
      <c r="B220" s="72" t="str">
        <f>IF('Time Series Inputs'!B220="","",'Time Series Inputs'!B220)</f>
        <v/>
      </c>
      <c r="C220" s="72" t="str">
        <f>IF('Time Series Inputs'!C220="","",'Time Series Inputs'!C220)</f>
        <v/>
      </c>
      <c r="D220" s="50" t="str">
        <f>IF(A220="","",'Apply Constraints'!A220)</f>
        <v/>
      </c>
      <c r="E220" s="71" t="str">
        <f t="shared" si="60"/>
        <v/>
      </c>
      <c r="F220" s="65" t="str">
        <f t="shared" si="61"/>
        <v/>
      </c>
      <c r="G220" s="65" t="str">
        <f t="shared" si="62"/>
        <v/>
      </c>
      <c r="H220" s="66" t="str">
        <f t="shared" si="63"/>
        <v/>
      </c>
      <c r="I220" s="67" t="str">
        <f t="shared" si="64"/>
        <v/>
      </c>
      <c r="J220" s="68" t="str">
        <f t="shared" si="57"/>
        <v/>
      </c>
      <c r="K220" s="69" t="str">
        <f t="shared" si="65"/>
        <v/>
      </c>
      <c r="L220" s="67" t="str">
        <f t="shared" si="66"/>
        <v/>
      </c>
      <c r="M220" s="50" t="str">
        <f t="shared" si="67"/>
        <v/>
      </c>
      <c r="N220" s="50" t="str">
        <f t="shared" si="68"/>
        <v/>
      </c>
      <c r="O220" s="50" t="str">
        <f t="shared" si="58"/>
        <v/>
      </c>
      <c r="P220" s="70" t="str">
        <f t="shared" si="69"/>
        <v/>
      </c>
      <c r="Q220" s="70" t="str">
        <f t="shared" si="70"/>
        <v/>
      </c>
      <c r="R220" s="69" t="str">
        <f t="shared" si="71"/>
        <v/>
      </c>
      <c r="S220" s="69" t="str">
        <f t="shared" si="72"/>
        <v/>
      </c>
      <c r="T220" s="69" t="str">
        <f t="shared" si="73"/>
        <v/>
      </c>
      <c r="U220" s="50" t="str">
        <f t="shared" si="59"/>
        <v/>
      </c>
      <c r="V220" s="49" t="str">
        <f t="shared" si="74"/>
        <v/>
      </c>
      <c r="W220" s="63" t="str">
        <f t="shared" si="75"/>
        <v/>
      </c>
    </row>
    <row r="221" spans="1:23" ht="13.5" customHeight="1">
      <c r="A221" s="41" t="str">
        <f>IF('Time Series Inputs'!A221="","",'Time Series Inputs'!A221)</f>
        <v/>
      </c>
      <c r="B221" s="72" t="str">
        <f>IF('Time Series Inputs'!B221="","",'Time Series Inputs'!B221)</f>
        <v/>
      </c>
      <c r="C221" s="72" t="str">
        <f>IF('Time Series Inputs'!C221="","",'Time Series Inputs'!C221)</f>
        <v/>
      </c>
      <c r="D221" s="50" t="str">
        <f>IF(A221="","",'Apply Constraints'!A221)</f>
        <v/>
      </c>
      <c r="E221" s="71" t="str">
        <f t="shared" si="60"/>
        <v/>
      </c>
      <c r="F221" s="65" t="str">
        <f t="shared" si="61"/>
        <v/>
      </c>
      <c r="G221" s="65" t="str">
        <f t="shared" si="62"/>
        <v/>
      </c>
      <c r="H221" s="66" t="str">
        <f t="shared" si="63"/>
        <v/>
      </c>
      <c r="I221" s="67" t="str">
        <f t="shared" si="64"/>
        <v/>
      </c>
      <c r="J221" s="68" t="str">
        <f t="shared" si="57"/>
        <v/>
      </c>
      <c r="K221" s="69" t="str">
        <f t="shared" si="65"/>
        <v/>
      </c>
      <c r="L221" s="67" t="str">
        <f t="shared" si="66"/>
        <v/>
      </c>
      <c r="M221" s="50" t="str">
        <f t="shared" si="67"/>
        <v/>
      </c>
      <c r="N221" s="50" t="str">
        <f t="shared" si="68"/>
        <v/>
      </c>
      <c r="O221" s="50" t="str">
        <f t="shared" si="58"/>
        <v/>
      </c>
      <c r="P221" s="70" t="str">
        <f t="shared" si="69"/>
        <v/>
      </c>
      <c r="Q221" s="70" t="str">
        <f t="shared" si="70"/>
        <v/>
      </c>
      <c r="R221" s="69" t="str">
        <f t="shared" si="71"/>
        <v/>
      </c>
      <c r="S221" s="69" t="str">
        <f t="shared" si="72"/>
        <v/>
      </c>
      <c r="T221" s="69" t="str">
        <f t="shared" si="73"/>
        <v/>
      </c>
      <c r="U221" s="50" t="str">
        <f t="shared" si="59"/>
        <v/>
      </c>
      <c r="V221" s="49" t="str">
        <f t="shared" si="74"/>
        <v/>
      </c>
      <c r="W221" s="63" t="str">
        <f t="shared" si="75"/>
        <v/>
      </c>
    </row>
    <row r="222" spans="1:23" ht="13.5" customHeight="1">
      <c r="A222" s="41" t="str">
        <f>IF('Time Series Inputs'!A222="","",'Time Series Inputs'!A222)</f>
        <v/>
      </c>
      <c r="B222" s="72" t="str">
        <f>IF('Time Series Inputs'!B222="","",'Time Series Inputs'!B222)</f>
        <v/>
      </c>
      <c r="C222" s="72" t="str">
        <f>IF('Time Series Inputs'!C222="","",'Time Series Inputs'!C222)</f>
        <v/>
      </c>
      <c r="D222" s="50" t="str">
        <f>IF(A222="","",'Apply Constraints'!A222)</f>
        <v/>
      </c>
      <c r="E222" s="71" t="str">
        <f t="shared" si="60"/>
        <v/>
      </c>
      <c r="F222" s="65" t="str">
        <f t="shared" si="61"/>
        <v/>
      </c>
      <c r="G222" s="65" t="str">
        <f t="shared" si="62"/>
        <v/>
      </c>
      <c r="H222" s="66" t="str">
        <f t="shared" si="63"/>
        <v/>
      </c>
      <c r="I222" s="67" t="str">
        <f t="shared" si="64"/>
        <v/>
      </c>
      <c r="J222" s="68" t="str">
        <f t="shared" si="57"/>
        <v/>
      </c>
      <c r="K222" s="69" t="str">
        <f t="shared" si="65"/>
        <v/>
      </c>
      <c r="L222" s="67" t="str">
        <f t="shared" si="66"/>
        <v/>
      </c>
      <c r="M222" s="50" t="str">
        <f t="shared" si="67"/>
        <v/>
      </c>
      <c r="N222" s="50" t="str">
        <f t="shared" si="68"/>
        <v/>
      </c>
      <c r="O222" s="50" t="str">
        <f t="shared" si="58"/>
        <v/>
      </c>
      <c r="P222" s="70" t="str">
        <f t="shared" si="69"/>
        <v/>
      </c>
      <c r="Q222" s="70" t="str">
        <f t="shared" si="70"/>
        <v/>
      </c>
      <c r="R222" s="69" t="str">
        <f t="shared" si="71"/>
        <v/>
      </c>
      <c r="S222" s="69" t="str">
        <f t="shared" si="72"/>
        <v/>
      </c>
      <c r="T222" s="69" t="str">
        <f t="shared" si="73"/>
        <v/>
      </c>
      <c r="U222" s="50" t="str">
        <f t="shared" si="59"/>
        <v/>
      </c>
      <c r="V222" s="49" t="str">
        <f t="shared" si="74"/>
        <v/>
      </c>
      <c r="W222" s="63" t="str">
        <f t="shared" si="75"/>
        <v/>
      </c>
    </row>
    <row r="223" spans="1:23" ht="13.5" customHeight="1">
      <c r="A223" s="41" t="str">
        <f>IF('Time Series Inputs'!A223="","",'Time Series Inputs'!A223)</f>
        <v/>
      </c>
      <c r="B223" s="72" t="str">
        <f>IF('Time Series Inputs'!B223="","",'Time Series Inputs'!B223)</f>
        <v/>
      </c>
      <c r="C223" s="72" t="str">
        <f>IF('Time Series Inputs'!C223="","",'Time Series Inputs'!C223)</f>
        <v/>
      </c>
      <c r="D223" s="50" t="str">
        <f>IF(A223="","",'Apply Constraints'!A223)</f>
        <v/>
      </c>
      <c r="E223" s="71" t="str">
        <f t="shared" si="60"/>
        <v/>
      </c>
      <c r="F223" s="65" t="str">
        <f t="shared" si="61"/>
        <v/>
      </c>
      <c r="G223" s="65" t="str">
        <f t="shared" si="62"/>
        <v/>
      </c>
      <c r="H223" s="66" t="str">
        <f t="shared" si="63"/>
        <v/>
      </c>
      <c r="I223" s="67" t="str">
        <f t="shared" si="64"/>
        <v/>
      </c>
      <c r="J223" s="68" t="str">
        <f t="shared" si="57"/>
        <v/>
      </c>
      <c r="K223" s="69" t="str">
        <f t="shared" si="65"/>
        <v/>
      </c>
      <c r="L223" s="67" t="str">
        <f t="shared" si="66"/>
        <v/>
      </c>
      <c r="M223" s="50" t="str">
        <f t="shared" si="67"/>
        <v/>
      </c>
      <c r="N223" s="50" t="str">
        <f t="shared" si="68"/>
        <v/>
      </c>
      <c r="O223" s="50" t="str">
        <f t="shared" si="58"/>
        <v/>
      </c>
      <c r="P223" s="70" t="str">
        <f t="shared" si="69"/>
        <v/>
      </c>
      <c r="Q223" s="70" t="str">
        <f t="shared" si="70"/>
        <v/>
      </c>
      <c r="R223" s="69" t="str">
        <f t="shared" si="71"/>
        <v/>
      </c>
      <c r="S223" s="69" t="str">
        <f t="shared" si="72"/>
        <v/>
      </c>
      <c r="T223" s="69" t="str">
        <f t="shared" si="73"/>
        <v/>
      </c>
      <c r="U223" s="50" t="str">
        <f t="shared" si="59"/>
        <v/>
      </c>
      <c r="V223" s="49" t="str">
        <f t="shared" si="74"/>
        <v/>
      </c>
      <c r="W223" s="63" t="str">
        <f t="shared" si="75"/>
        <v/>
      </c>
    </row>
    <row r="224" spans="1:23" ht="13.5" customHeight="1">
      <c r="A224" s="41" t="str">
        <f>IF('Time Series Inputs'!A224="","",'Time Series Inputs'!A224)</f>
        <v/>
      </c>
      <c r="B224" s="72" t="str">
        <f>IF('Time Series Inputs'!B224="","",'Time Series Inputs'!B224)</f>
        <v/>
      </c>
      <c r="C224" s="72" t="str">
        <f>IF('Time Series Inputs'!C224="","",'Time Series Inputs'!C224)</f>
        <v/>
      </c>
      <c r="D224" s="50" t="str">
        <f>IF(A224="","",'Apply Constraints'!A224)</f>
        <v/>
      </c>
      <c r="E224" s="71" t="str">
        <f t="shared" si="60"/>
        <v/>
      </c>
      <c r="F224" s="65" t="str">
        <f t="shared" si="61"/>
        <v/>
      </c>
      <c r="G224" s="65" t="str">
        <f t="shared" si="62"/>
        <v/>
      </c>
      <c r="H224" s="66" t="str">
        <f t="shared" si="63"/>
        <v/>
      </c>
      <c r="I224" s="67" t="str">
        <f t="shared" si="64"/>
        <v/>
      </c>
      <c r="J224" s="68" t="str">
        <f t="shared" si="57"/>
        <v/>
      </c>
      <c r="K224" s="69" t="str">
        <f t="shared" si="65"/>
        <v/>
      </c>
      <c r="L224" s="67" t="str">
        <f t="shared" si="66"/>
        <v/>
      </c>
      <c r="M224" s="50" t="str">
        <f t="shared" si="67"/>
        <v/>
      </c>
      <c r="N224" s="50" t="str">
        <f t="shared" si="68"/>
        <v/>
      </c>
      <c r="O224" s="50" t="str">
        <f t="shared" si="58"/>
        <v/>
      </c>
      <c r="P224" s="70" t="str">
        <f t="shared" si="69"/>
        <v/>
      </c>
      <c r="Q224" s="70" t="str">
        <f t="shared" si="70"/>
        <v/>
      </c>
      <c r="R224" s="69" t="str">
        <f t="shared" si="71"/>
        <v/>
      </c>
      <c r="S224" s="69" t="str">
        <f t="shared" si="72"/>
        <v/>
      </c>
      <c r="T224" s="69" t="str">
        <f t="shared" si="73"/>
        <v/>
      </c>
      <c r="U224" s="50" t="str">
        <f t="shared" si="59"/>
        <v/>
      </c>
      <c r="V224" s="49" t="str">
        <f t="shared" si="74"/>
        <v/>
      </c>
      <c r="W224" s="63" t="str">
        <f t="shared" si="75"/>
        <v/>
      </c>
    </row>
    <row r="225" spans="1:23" ht="13.5" customHeight="1">
      <c r="A225" s="41" t="str">
        <f>IF('Time Series Inputs'!A225="","",'Time Series Inputs'!A225)</f>
        <v/>
      </c>
      <c r="B225" s="72" t="str">
        <f>IF('Time Series Inputs'!B225="","",'Time Series Inputs'!B225)</f>
        <v/>
      </c>
      <c r="C225" s="72" t="str">
        <f>IF('Time Series Inputs'!C225="","",'Time Series Inputs'!C225)</f>
        <v/>
      </c>
      <c r="D225" s="50" t="str">
        <f>IF(A225="","",'Apply Constraints'!A225)</f>
        <v/>
      </c>
      <c r="E225" s="71" t="str">
        <f t="shared" si="60"/>
        <v/>
      </c>
      <c r="F225" s="65" t="str">
        <f t="shared" si="61"/>
        <v/>
      </c>
      <c r="G225" s="65" t="str">
        <f t="shared" si="62"/>
        <v/>
      </c>
      <c r="H225" s="66" t="str">
        <f t="shared" si="63"/>
        <v/>
      </c>
      <c r="I225" s="67" t="str">
        <f t="shared" si="64"/>
        <v/>
      </c>
      <c r="J225" s="68" t="str">
        <f t="shared" si="57"/>
        <v/>
      </c>
      <c r="K225" s="69" t="str">
        <f t="shared" si="65"/>
        <v/>
      </c>
      <c r="L225" s="67" t="str">
        <f t="shared" si="66"/>
        <v/>
      </c>
      <c r="M225" s="50" t="str">
        <f t="shared" si="67"/>
        <v/>
      </c>
      <c r="N225" s="50" t="str">
        <f t="shared" si="68"/>
        <v/>
      </c>
      <c r="O225" s="50" t="str">
        <f t="shared" si="58"/>
        <v/>
      </c>
      <c r="P225" s="70" t="str">
        <f t="shared" si="69"/>
        <v/>
      </c>
      <c r="Q225" s="70" t="str">
        <f t="shared" si="70"/>
        <v/>
      </c>
      <c r="R225" s="69" t="str">
        <f t="shared" si="71"/>
        <v/>
      </c>
      <c r="S225" s="69" t="str">
        <f t="shared" si="72"/>
        <v/>
      </c>
      <c r="T225" s="69" t="str">
        <f t="shared" si="73"/>
        <v/>
      </c>
      <c r="U225" s="50" t="str">
        <f t="shared" si="59"/>
        <v/>
      </c>
      <c r="V225" s="49" t="str">
        <f t="shared" si="74"/>
        <v/>
      </c>
      <c r="W225" s="63" t="str">
        <f t="shared" si="75"/>
        <v/>
      </c>
    </row>
    <row r="226" spans="1:23" ht="13.5" customHeight="1">
      <c r="A226" s="41" t="str">
        <f>IF('Time Series Inputs'!A226="","",'Time Series Inputs'!A226)</f>
        <v/>
      </c>
      <c r="B226" s="72" t="str">
        <f>IF('Time Series Inputs'!B226="","",'Time Series Inputs'!B226)</f>
        <v/>
      </c>
      <c r="C226" s="72" t="str">
        <f>IF('Time Series Inputs'!C226="","",'Time Series Inputs'!C226)</f>
        <v/>
      </c>
      <c r="D226" s="50" t="str">
        <f>IF(A226="","",'Apply Constraints'!A226)</f>
        <v/>
      </c>
      <c r="E226" s="71" t="str">
        <f t="shared" si="60"/>
        <v/>
      </c>
      <c r="F226" s="65" t="str">
        <f t="shared" si="61"/>
        <v/>
      </c>
      <c r="G226" s="65" t="str">
        <f t="shared" si="62"/>
        <v/>
      </c>
      <c r="H226" s="66" t="str">
        <f t="shared" si="63"/>
        <v/>
      </c>
      <c r="I226" s="67" t="str">
        <f t="shared" si="64"/>
        <v/>
      </c>
      <c r="J226" s="68" t="str">
        <f t="shared" si="57"/>
        <v/>
      </c>
      <c r="K226" s="69" t="str">
        <f t="shared" si="65"/>
        <v/>
      </c>
      <c r="L226" s="67" t="str">
        <f t="shared" si="66"/>
        <v/>
      </c>
      <c r="M226" s="50" t="str">
        <f t="shared" si="67"/>
        <v/>
      </c>
      <c r="N226" s="50" t="str">
        <f t="shared" si="68"/>
        <v/>
      </c>
      <c r="O226" s="50" t="str">
        <f t="shared" si="58"/>
        <v/>
      </c>
      <c r="P226" s="70" t="str">
        <f t="shared" si="69"/>
        <v/>
      </c>
      <c r="Q226" s="70" t="str">
        <f t="shared" si="70"/>
        <v/>
      </c>
      <c r="R226" s="69" t="str">
        <f t="shared" si="71"/>
        <v/>
      </c>
      <c r="S226" s="69" t="str">
        <f t="shared" si="72"/>
        <v/>
      </c>
      <c r="T226" s="69" t="str">
        <f t="shared" si="73"/>
        <v/>
      </c>
      <c r="U226" s="50" t="str">
        <f t="shared" si="59"/>
        <v/>
      </c>
      <c r="V226" s="49" t="str">
        <f t="shared" si="74"/>
        <v/>
      </c>
      <c r="W226" s="63" t="str">
        <f t="shared" si="75"/>
        <v/>
      </c>
    </row>
    <row r="227" spans="1:23" ht="13.5" customHeight="1">
      <c r="A227" s="41" t="str">
        <f>IF('Time Series Inputs'!A227="","",'Time Series Inputs'!A227)</f>
        <v/>
      </c>
      <c r="B227" s="72" t="str">
        <f>IF('Time Series Inputs'!B227="","",'Time Series Inputs'!B227)</f>
        <v/>
      </c>
      <c r="C227" s="72" t="str">
        <f>IF('Time Series Inputs'!C227="","",'Time Series Inputs'!C227)</f>
        <v/>
      </c>
      <c r="D227" s="50" t="str">
        <f>IF(A227="","",'Apply Constraints'!A227)</f>
        <v/>
      </c>
      <c r="E227" s="71" t="str">
        <f t="shared" si="60"/>
        <v/>
      </c>
      <c r="F227" s="65" t="str">
        <f t="shared" si="61"/>
        <v/>
      </c>
      <c r="G227" s="65" t="str">
        <f t="shared" si="62"/>
        <v/>
      </c>
      <c r="H227" s="66" t="str">
        <f t="shared" si="63"/>
        <v/>
      </c>
      <c r="I227" s="67" t="str">
        <f t="shared" si="64"/>
        <v/>
      </c>
      <c r="J227" s="68" t="str">
        <f t="shared" si="57"/>
        <v/>
      </c>
      <c r="K227" s="69" t="str">
        <f t="shared" si="65"/>
        <v/>
      </c>
      <c r="L227" s="67" t="str">
        <f t="shared" si="66"/>
        <v/>
      </c>
      <c r="M227" s="50" t="str">
        <f t="shared" si="67"/>
        <v/>
      </c>
      <c r="N227" s="50" t="str">
        <f t="shared" si="68"/>
        <v/>
      </c>
      <c r="O227" s="50" t="str">
        <f t="shared" si="58"/>
        <v/>
      </c>
      <c r="P227" s="70" t="str">
        <f t="shared" si="69"/>
        <v/>
      </c>
      <c r="Q227" s="70" t="str">
        <f t="shared" si="70"/>
        <v/>
      </c>
      <c r="R227" s="69" t="str">
        <f t="shared" si="71"/>
        <v/>
      </c>
      <c r="S227" s="69" t="str">
        <f t="shared" si="72"/>
        <v/>
      </c>
      <c r="T227" s="69" t="str">
        <f t="shared" si="73"/>
        <v/>
      </c>
      <c r="U227" s="50" t="str">
        <f t="shared" si="59"/>
        <v/>
      </c>
      <c r="V227" s="49" t="str">
        <f t="shared" si="74"/>
        <v/>
      </c>
      <c r="W227" s="63" t="str">
        <f t="shared" si="75"/>
        <v/>
      </c>
    </row>
    <row r="228" spans="1:23" ht="13.5" customHeight="1">
      <c r="A228" s="41" t="str">
        <f>IF('Time Series Inputs'!A228="","",'Time Series Inputs'!A228)</f>
        <v/>
      </c>
      <c r="B228" s="72" t="str">
        <f>IF('Time Series Inputs'!B228="","",'Time Series Inputs'!B228)</f>
        <v/>
      </c>
      <c r="C228" s="72" t="str">
        <f>IF('Time Series Inputs'!C228="","",'Time Series Inputs'!C228)</f>
        <v/>
      </c>
      <c r="D228" s="50" t="str">
        <f>IF(A228="","",'Apply Constraints'!A228)</f>
        <v/>
      </c>
      <c r="E228" s="71" t="str">
        <f t="shared" si="60"/>
        <v/>
      </c>
      <c r="F228" s="65" t="str">
        <f t="shared" si="61"/>
        <v/>
      </c>
      <c r="G228" s="65" t="str">
        <f t="shared" si="62"/>
        <v/>
      </c>
      <c r="H228" s="66" t="str">
        <f t="shared" si="63"/>
        <v/>
      </c>
      <c r="I228" s="67" t="str">
        <f t="shared" si="64"/>
        <v/>
      </c>
      <c r="J228" s="68" t="str">
        <f t="shared" si="57"/>
        <v/>
      </c>
      <c r="K228" s="69" t="str">
        <f t="shared" si="65"/>
        <v/>
      </c>
      <c r="L228" s="67" t="str">
        <f t="shared" si="66"/>
        <v/>
      </c>
      <c r="M228" s="50" t="str">
        <f t="shared" si="67"/>
        <v/>
      </c>
      <c r="N228" s="50" t="str">
        <f t="shared" si="68"/>
        <v/>
      </c>
      <c r="O228" s="50" t="str">
        <f t="shared" si="58"/>
        <v/>
      </c>
      <c r="P228" s="70" t="str">
        <f t="shared" si="69"/>
        <v/>
      </c>
      <c r="Q228" s="70" t="str">
        <f t="shared" si="70"/>
        <v/>
      </c>
      <c r="R228" s="69" t="str">
        <f t="shared" si="71"/>
        <v/>
      </c>
      <c r="S228" s="69" t="str">
        <f t="shared" si="72"/>
        <v/>
      </c>
      <c r="T228" s="69" t="str">
        <f t="shared" si="73"/>
        <v/>
      </c>
      <c r="U228" s="50" t="str">
        <f t="shared" si="59"/>
        <v/>
      </c>
      <c r="V228" s="49" t="str">
        <f t="shared" si="74"/>
        <v/>
      </c>
      <c r="W228" s="63" t="str">
        <f t="shared" si="75"/>
        <v/>
      </c>
    </row>
    <row r="229" spans="1:23" ht="13.5" customHeight="1">
      <c r="A229" s="41" t="str">
        <f>IF('Time Series Inputs'!A229="","",'Time Series Inputs'!A229)</f>
        <v/>
      </c>
      <c r="B229" s="72" t="str">
        <f>IF('Time Series Inputs'!B229="","",'Time Series Inputs'!B229)</f>
        <v/>
      </c>
      <c r="C229" s="72" t="str">
        <f>IF('Time Series Inputs'!C229="","",'Time Series Inputs'!C229)</f>
        <v/>
      </c>
      <c r="D229" s="50" t="str">
        <f>IF(A229="","",'Apply Constraints'!A229)</f>
        <v/>
      </c>
      <c r="E229" s="71" t="str">
        <f t="shared" si="60"/>
        <v/>
      </c>
      <c r="F229" s="65" t="str">
        <f t="shared" si="61"/>
        <v/>
      </c>
      <c r="G229" s="65" t="str">
        <f t="shared" si="62"/>
        <v/>
      </c>
      <c r="H229" s="66" t="str">
        <f t="shared" si="63"/>
        <v/>
      </c>
      <c r="I229" s="67" t="str">
        <f t="shared" si="64"/>
        <v/>
      </c>
      <c r="J229" s="68" t="str">
        <f t="shared" si="57"/>
        <v/>
      </c>
      <c r="K229" s="69" t="str">
        <f t="shared" si="65"/>
        <v/>
      </c>
      <c r="L229" s="67" t="str">
        <f t="shared" si="66"/>
        <v/>
      </c>
      <c r="M229" s="50" t="str">
        <f t="shared" si="67"/>
        <v/>
      </c>
      <c r="N229" s="50" t="str">
        <f t="shared" si="68"/>
        <v/>
      </c>
      <c r="O229" s="50" t="str">
        <f t="shared" si="58"/>
        <v/>
      </c>
      <c r="P229" s="70" t="str">
        <f t="shared" si="69"/>
        <v/>
      </c>
      <c r="Q229" s="70" t="str">
        <f t="shared" si="70"/>
        <v/>
      </c>
      <c r="R229" s="69" t="str">
        <f t="shared" si="71"/>
        <v/>
      </c>
      <c r="S229" s="69" t="str">
        <f t="shared" si="72"/>
        <v/>
      </c>
      <c r="T229" s="69" t="str">
        <f t="shared" si="73"/>
        <v/>
      </c>
      <c r="U229" s="50" t="str">
        <f t="shared" si="59"/>
        <v/>
      </c>
      <c r="V229" s="49" t="str">
        <f t="shared" si="74"/>
        <v/>
      </c>
      <c r="W229" s="63" t="str">
        <f t="shared" si="75"/>
        <v/>
      </c>
    </row>
    <row r="230" spans="1:23" ht="13.5" customHeight="1">
      <c r="A230" s="41" t="str">
        <f>IF('Time Series Inputs'!A230="","",'Time Series Inputs'!A230)</f>
        <v/>
      </c>
      <c r="B230" s="72" t="str">
        <f>IF('Time Series Inputs'!B230="","",'Time Series Inputs'!B230)</f>
        <v/>
      </c>
      <c r="C230" s="72" t="str">
        <f>IF('Time Series Inputs'!C230="","",'Time Series Inputs'!C230)</f>
        <v/>
      </c>
      <c r="D230" s="50" t="str">
        <f>IF(A230="","",'Apply Constraints'!A230)</f>
        <v/>
      </c>
      <c r="E230" s="71" t="str">
        <f t="shared" si="60"/>
        <v/>
      </c>
      <c r="F230" s="65" t="str">
        <f t="shared" si="61"/>
        <v/>
      </c>
      <c r="G230" s="65" t="str">
        <f t="shared" si="62"/>
        <v/>
      </c>
      <c r="H230" s="66" t="str">
        <f t="shared" si="63"/>
        <v/>
      </c>
      <c r="I230" s="67" t="str">
        <f t="shared" si="64"/>
        <v/>
      </c>
      <c r="J230" s="68" t="str">
        <f t="shared" si="57"/>
        <v/>
      </c>
      <c r="K230" s="69" t="str">
        <f t="shared" si="65"/>
        <v/>
      </c>
      <c r="L230" s="67" t="str">
        <f t="shared" si="66"/>
        <v/>
      </c>
      <c r="M230" s="50" t="str">
        <f t="shared" si="67"/>
        <v/>
      </c>
      <c r="N230" s="50" t="str">
        <f t="shared" si="68"/>
        <v/>
      </c>
      <c r="O230" s="50" t="str">
        <f t="shared" si="58"/>
        <v/>
      </c>
      <c r="P230" s="70" t="str">
        <f t="shared" si="69"/>
        <v/>
      </c>
      <c r="Q230" s="70" t="str">
        <f t="shared" si="70"/>
        <v/>
      </c>
      <c r="R230" s="69" t="str">
        <f t="shared" si="71"/>
        <v/>
      </c>
      <c r="S230" s="69" t="str">
        <f t="shared" si="72"/>
        <v/>
      </c>
      <c r="T230" s="69" t="str">
        <f t="shared" si="73"/>
        <v/>
      </c>
      <c r="U230" s="50" t="str">
        <f t="shared" si="59"/>
        <v/>
      </c>
      <c r="V230" s="49" t="str">
        <f t="shared" si="74"/>
        <v/>
      </c>
      <c r="W230" s="63" t="str">
        <f t="shared" si="75"/>
        <v/>
      </c>
    </row>
    <row r="231" spans="1:23" ht="13.5" customHeight="1">
      <c r="A231" s="41" t="str">
        <f>IF('Time Series Inputs'!A231="","",'Time Series Inputs'!A231)</f>
        <v/>
      </c>
      <c r="B231" s="72" t="str">
        <f>IF('Time Series Inputs'!B231="","",'Time Series Inputs'!B231)</f>
        <v/>
      </c>
      <c r="C231" s="72" t="str">
        <f>IF('Time Series Inputs'!C231="","",'Time Series Inputs'!C231)</f>
        <v/>
      </c>
      <c r="D231" s="50" t="str">
        <f>IF(A231="","",'Apply Constraints'!A231)</f>
        <v/>
      </c>
      <c r="E231" s="71" t="str">
        <f t="shared" si="60"/>
        <v/>
      </c>
      <c r="F231" s="65" t="str">
        <f t="shared" si="61"/>
        <v/>
      </c>
      <c r="G231" s="65" t="str">
        <f t="shared" si="62"/>
        <v/>
      </c>
      <c r="H231" s="66" t="str">
        <f t="shared" si="63"/>
        <v/>
      </c>
      <c r="I231" s="67" t="str">
        <f t="shared" si="64"/>
        <v/>
      </c>
      <c r="J231" s="68" t="str">
        <f t="shared" si="57"/>
        <v/>
      </c>
      <c r="K231" s="69" t="str">
        <f t="shared" si="65"/>
        <v/>
      </c>
      <c r="L231" s="67" t="str">
        <f t="shared" si="66"/>
        <v/>
      </c>
      <c r="M231" s="50" t="str">
        <f t="shared" si="67"/>
        <v/>
      </c>
      <c r="N231" s="50" t="str">
        <f t="shared" si="68"/>
        <v/>
      </c>
      <c r="O231" s="50" t="str">
        <f t="shared" si="58"/>
        <v/>
      </c>
      <c r="P231" s="70" t="str">
        <f t="shared" si="69"/>
        <v/>
      </c>
      <c r="Q231" s="70" t="str">
        <f t="shared" si="70"/>
        <v/>
      </c>
      <c r="R231" s="69" t="str">
        <f t="shared" si="71"/>
        <v/>
      </c>
      <c r="S231" s="69" t="str">
        <f t="shared" si="72"/>
        <v/>
      </c>
      <c r="T231" s="69" t="str">
        <f t="shared" si="73"/>
        <v/>
      </c>
      <c r="U231" s="50" t="str">
        <f t="shared" si="59"/>
        <v/>
      </c>
      <c r="V231" s="49" t="str">
        <f t="shared" si="74"/>
        <v/>
      </c>
      <c r="W231" s="63" t="str">
        <f t="shared" si="75"/>
        <v/>
      </c>
    </row>
    <row r="232" spans="1:23" ht="13.5" customHeight="1">
      <c r="A232" s="41" t="str">
        <f>IF('Time Series Inputs'!A232="","",'Time Series Inputs'!A232)</f>
        <v/>
      </c>
      <c r="B232" s="72" t="str">
        <f>IF('Time Series Inputs'!B232="","",'Time Series Inputs'!B232)</f>
        <v/>
      </c>
      <c r="C232" s="72" t="str">
        <f>IF('Time Series Inputs'!C232="","",'Time Series Inputs'!C232)</f>
        <v/>
      </c>
      <c r="D232" s="50" t="str">
        <f>IF(A232="","",'Apply Constraints'!A232)</f>
        <v/>
      </c>
      <c r="E232" s="71" t="str">
        <f t="shared" si="60"/>
        <v/>
      </c>
      <c r="F232" s="65" t="str">
        <f t="shared" si="61"/>
        <v/>
      </c>
      <c r="G232" s="65" t="str">
        <f t="shared" si="62"/>
        <v/>
      </c>
      <c r="H232" s="66" t="str">
        <f t="shared" si="63"/>
        <v/>
      </c>
      <c r="I232" s="67" t="str">
        <f t="shared" si="64"/>
        <v/>
      </c>
      <c r="J232" s="68" t="str">
        <f t="shared" si="57"/>
        <v/>
      </c>
      <c r="K232" s="69" t="str">
        <f t="shared" si="65"/>
        <v/>
      </c>
      <c r="L232" s="67" t="str">
        <f t="shared" si="66"/>
        <v/>
      </c>
      <c r="M232" s="50" t="str">
        <f t="shared" si="67"/>
        <v/>
      </c>
      <c r="N232" s="50" t="str">
        <f t="shared" si="68"/>
        <v/>
      </c>
      <c r="O232" s="50" t="str">
        <f t="shared" si="58"/>
        <v/>
      </c>
      <c r="P232" s="70" t="str">
        <f t="shared" si="69"/>
        <v/>
      </c>
      <c r="Q232" s="70" t="str">
        <f t="shared" si="70"/>
        <v/>
      </c>
      <c r="R232" s="69" t="str">
        <f t="shared" si="71"/>
        <v/>
      </c>
      <c r="S232" s="69" t="str">
        <f t="shared" si="72"/>
        <v/>
      </c>
      <c r="T232" s="69" t="str">
        <f t="shared" si="73"/>
        <v/>
      </c>
      <c r="U232" s="50" t="str">
        <f t="shared" si="59"/>
        <v/>
      </c>
      <c r="V232" s="49" t="str">
        <f t="shared" si="74"/>
        <v/>
      </c>
      <c r="W232" s="63" t="str">
        <f t="shared" si="75"/>
        <v/>
      </c>
    </row>
    <row r="233" spans="1:23" ht="13.5" customHeight="1">
      <c r="A233" s="41" t="str">
        <f>IF('Time Series Inputs'!A233="","",'Time Series Inputs'!A233)</f>
        <v/>
      </c>
      <c r="B233" s="72" t="str">
        <f>IF('Time Series Inputs'!B233="","",'Time Series Inputs'!B233)</f>
        <v/>
      </c>
      <c r="C233" s="72" t="str">
        <f>IF('Time Series Inputs'!C233="","",'Time Series Inputs'!C233)</f>
        <v/>
      </c>
      <c r="D233" s="50" t="str">
        <f>IF(A233="","",'Apply Constraints'!A233)</f>
        <v/>
      </c>
      <c r="E233" s="71" t="str">
        <f t="shared" si="60"/>
        <v/>
      </c>
      <c r="F233" s="65" t="str">
        <f t="shared" si="61"/>
        <v/>
      </c>
      <c r="G233" s="65" t="str">
        <f t="shared" si="62"/>
        <v/>
      </c>
      <c r="H233" s="66" t="str">
        <f t="shared" si="63"/>
        <v/>
      </c>
      <c r="I233" s="67" t="str">
        <f t="shared" si="64"/>
        <v/>
      </c>
      <c r="J233" s="68" t="str">
        <f t="shared" si="57"/>
        <v/>
      </c>
      <c r="K233" s="69" t="str">
        <f t="shared" si="65"/>
        <v/>
      </c>
      <c r="L233" s="67" t="str">
        <f t="shared" si="66"/>
        <v/>
      </c>
      <c r="M233" s="50" t="str">
        <f t="shared" si="67"/>
        <v/>
      </c>
      <c r="N233" s="50" t="str">
        <f t="shared" si="68"/>
        <v/>
      </c>
      <c r="O233" s="50" t="str">
        <f t="shared" si="58"/>
        <v/>
      </c>
      <c r="P233" s="70" t="str">
        <f t="shared" si="69"/>
        <v/>
      </c>
      <c r="Q233" s="70" t="str">
        <f t="shared" si="70"/>
        <v/>
      </c>
      <c r="R233" s="69" t="str">
        <f t="shared" si="71"/>
        <v/>
      </c>
      <c r="S233" s="69" t="str">
        <f t="shared" si="72"/>
        <v/>
      </c>
      <c r="T233" s="69" t="str">
        <f t="shared" si="73"/>
        <v/>
      </c>
      <c r="U233" s="50" t="str">
        <f t="shared" si="59"/>
        <v/>
      </c>
      <c r="V233" s="49" t="str">
        <f t="shared" si="74"/>
        <v/>
      </c>
      <c r="W233" s="63" t="str">
        <f t="shared" si="75"/>
        <v/>
      </c>
    </row>
    <row r="234" spans="1:23" ht="13.5" customHeight="1">
      <c r="A234" s="41" t="str">
        <f>IF('Time Series Inputs'!A234="","",'Time Series Inputs'!A234)</f>
        <v/>
      </c>
      <c r="B234" s="72" t="str">
        <f>IF('Time Series Inputs'!B234="","",'Time Series Inputs'!B234)</f>
        <v/>
      </c>
      <c r="C234" s="72" t="str">
        <f>IF('Time Series Inputs'!C234="","",'Time Series Inputs'!C234)</f>
        <v/>
      </c>
      <c r="D234" s="50" t="str">
        <f>IF(A234="","",'Apply Constraints'!A234)</f>
        <v/>
      </c>
      <c r="E234" s="71" t="str">
        <f t="shared" si="60"/>
        <v/>
      </c>
      <c r="F234" s="65" t="str">
        <f t="shared" si="61"/>
        <v/>
      </c>
      <c r="G234" s="65" t="str">
        <f t="shared" si="62"/>
        <v/>
      </c>
      <c r="H234" s="66" t="str">
        <f t="shared" si="63"/>
        <v/>
      </c>
      <c r="I234" s="67" t="str">
        <f t="shared" si="64"/>
        <v/>
      </c>
      <c r="J234" s="68" t="str">
        <f t="shared" si="57"/>
        <v/>
      </c>
      <c r="K234" s="69" t="str">
        <f t="shared" si="65"/>
        <v/>
      </c>
      <c r="L234" s="67" t="str">
        <f t="shared" si="66"/>
        <v/>
      </c>
      <c r="M234" s="50" t="str">
        <f t="shared" si="67"/>
        <v/>
      </c>
      <c r="N234" s="50" t="str">
        <f t="shared" si="68"/>
        <v/>
      </c>
      <c r="O234" s="50" t="str">
        <f t="shared" si="58"/>
        <v/>
      </c>
      <c r="P234" s="70" t="str">
        <f t="shared" si="69"/>
        <v/>
      </c>
      <c r="Q234" s="70" t="str">
        <f t="shared" si="70"/>
        <v/>
      </c>
      <c r="R234" s="69" t="str">
        <f t="shared" si="71"/>
        <v/>
      </c>
      <c r="S234" s="69" t="str">
        <f t="shared" si="72"/>
        <v/>
      </c>
      <c r="T234" s="69" t="str">
        <f t="shared" si="73"/>
        <v/>
      </c>
      <c r="U234" s="50" t="str">
        <f t="shared" si="59"/>
        <v/>
      </c>
      <c r="V234" s="49" t="str">
        <f t="shared" si="74"/>
        <v/>
      </c>
      <c r="W234" s="63" t="str">
        <f t="shared" si="75"/>
        <v/>
      </c>
    </row>
    <row r="235" spans="1:23" ht="13.5" customHeight="1">
      <c r="A235" s="41" t="str">
        <f>IF('Time Series Inputs'!A235="","",'Time Series Inputs'!A235)</f>
        <v/>
      </c>
      <c r="B235" s="72" t="str">
        <f>IF('Time Series Inputs'!B235="","",'Time Series Inputs'!B235)</f>
        <v/>
      </c>
      <c r="C235" s="72" t="str">
        <f>IF('Time Series Inputs'!C235="","",'Time Series Inputs'!C235)</f>
        <v/>
      </c>
      <c r="D235" s="50" t="str">
        <f>IF(A235="","",'Apply Constraints'!A235)</f>
        <v/>
      </c>
      <c r="E235" s="71" t="str">
        <f t="shared" si="60"/>
        <v/>
      </c>
      <c r="F235" s="65" t="str">
        <f t="shared" si="61"/>
        <v/>
      </c>
      <c r="G235" s="65" t="str">
        <f t="shared" si="62"/>
        <v/>
      </c>
      <c r="H235" s="66" t="str">
        <f t="shared" si="63"/>
        <v/>
      </c>
      <c r="I235" s="67" t="str">
        <f t="shared" si="64"/>
        <v/>
      </c>
      <c r="J235" s="68" t="str">
        <f t="shared" si="57"/>
        <v/>
      </c>
      <c r="K235" s="69" t="str">
        <f t="shared" si="65"/>
        <v/>
      </c>
      <c r="L235" s="67" t="str">
        <f t="shared" si="66"/>
        <v/>
      </c>
      <c r="M235" s="50" t="str">
        <f t="shared" si="67"/>
        <v/>
      </c>
      <c r="N235" s="50" t="str">
        <f t="shared" si="68"/>
        <v/>
      </c>
      <c r="O235" s="50" t="str">
        <f t="shared" si="58"/>
        <v/>
      </c>
      <c r="P235" s="70" t="str">
        <f t="shared" si="69"/>
        <v/>
      </c>
      <c r="Q235" s="70" t="str">
        <f t="shared" si="70"/>
        <v/>
      </c>
      <c r="R235" s="69" t="str">
        <f t="shared" si="71"/>
        <v/>
      </c>
      <c r="S235" s="69" t="str">
        <f t="shared" si="72"/>
        <v/>
      </c>
      <c r="T235" s="69" t="str">
        <f t="shared" si="73"/>
        <v/>
      </c>
      <c r="U235" s="50" t="str">
        <f t="shared" si="59"/>
        <v/>
      </c>
      <c r="V235" s="49" t="str">
        <f t="shared" si="74"/>
        <v/>
      </c>
      <c r="W235" s="63" t="str">
        <f t="shared" si="75"/>
        <v/>
      </c>
    </row>
    <row r="236" spans="1:23" ht="13.5" customHeight="1">
      <c r="A236" s="41" t="str">
        <f>IF('Time Series Inputs'!A236="","",'Time Series Inputs'!A236)</f>
        <v/>
      </c>
      <c r="B236" s="72" t="str">
        <f>IF('Time Series Inputs'!B236="","",'Time Series Inputs'!B236)</f>
        <v/>
      </c>
      <c r="C236" s="72" t="str">
        <f>IF('Time Series Inputs'!C236="","",'Time Series Inputs'!C236)</f>
        <v/>
      </c>
      <c r="D236" s="50" t="str">
        <f>IF(A236="","",'Apply Constraints'!A236)</f>
        <v/>
      </c>
      <c r="E236" s="71" t="str">
        <f t="shared" si="60"/>
        <v/>
      </c>
      <c r="F236" s="65" t="str">
        <f t="shared" si="61"/>
        <v/>
      </c>
      <c r="G236" s="65" t="str">
        <f t="shared" si="62"/>
        <v/>
      </c>
      <c r="H236" s="66" t="str">
        <f t="shared" si="63"/>
        <v/>
      </c>
      <c r="I236" s="67" t="str">
        <f t="shared" si="64"/>
        <v/>
      </c>
      <c r="J236" s="68" t="str">
        <f t="shared" si="57"/>
        <v/>
      </c>
      <c r="K236" s="69" t="str">
        <f t="shared" si="65"/>
        <v/>
      </c>
      <c r="L236" s="67" t="str">
        <f t="shared" si="66"/>
        <v/>
      </c>
      <c r="M236" s="50" t="str">
        <f t="shared" si="67"/>
        <v/>
      </c>
      <c r="N236" s="50" t="str">
        <f t="shared" si="68"/>
        <v/>
      </c>
      <c r="O236" s="50" t="str">
        <f t="shared" si="58"/>
        <v/>
      </c>
      <c r="P236" s="70" t="str">
        <f t="shared" si="69"/>
        <v/>
      </c>
      <c r="Q236" s="70" t="str">
        <f t="shared" si="70"/>
        <v/>
      </c>
      <c r="R236" s="69" t="str">
        <f t="shared" si="71"/>
        <v/>
      </c>
      <c r="S236" s="69" t="str">
        <f t="shared" si="72"/>
        <v/>
      </c>
      <c r="T236" s="69" t="str">
        <f t="shared" si="73"/>
        <v/>
      </c>
      <c r="U236" s="50" t="str">
        <f t="shared" si="59"/>
        <v/>
      </c>
      <c r="V236" s="49" t="str">
        <f t="shared" si="74"/>
        <v/>
      </c>
      <c r="W236" s="63" t="str">
        <f t="shared" si="75"/>
        <v/>
      </c>
    </row>
    <row r="237" spans="1:23" ht="13.5" customHeight="1">
      <c r="A237" s="41" t="str">
        <f>IF('Time Series Inputs'!A237="","",'Time Series Inputs'!A237)</f>
        <v/>
      </c>
      <c r="B237" s="72" t="str">
        <f>IF('Time Series Inputs'!B237="","",'Time Series Inputs'!B237)</f>
        <v/>
      </c>
      <c r="C237" s="72" t="str">
        <f>IF('Time Series Inputs'!C237="","",'Time Series Inputs'!C237)</f>
        <v/>
      </c>
      <c r="D237" s="50" t="str">
        <f>IF(A237="","",'Apply Constraints'!A237)</f>
        <v/>
      </c>
      <c r="E237" s="71" t="str">
        <f t="shared" si="60"/>
        <v/>
      </c>
      <c r="F237" s="65" t="str">
        <f t="shared" si="61"/>
        <v/>
      </c>
      <c r="G237" s="65" t="str">
        <f t="shared" si="62"/>
        <v/>
      </c>
      <c r="H237" s="66" t="str">
        <f t="shared" si="63"/>
        <v/>
      </c>
      <c r="I237" s="67" t="str">
        <f t="shared" si="64"/>
        <v/>
      </c>
      <c r="J237" s="68" t="str">
        <f t="shared" si="57"/>
        <v/>
      </c>
      <c r="K237" s="69" t="str">
        <f t="shared" si="65"/>
        <v/>
      </c>
      <c r="L237" s="67" t="str">
        <f t="shared" si="66"/>
        <v/>
      </c>
      <c r="M237" s="50" t="str">
        <f t="shared" si="67"/>
        <v/>
      </c>
      <c r="N237" s="50" t="str">
        <f t="shared" si="68"/>
        <v/>
      </c>
      <c r="O237" s="50" t="str">
        <f t="shared" si="58"/>
        <v/>
      </c>
      <c r="P237" s="70" t="str">
        <f t="shared" si="69"/>
        <v/>
      </c>
      <c r="Q237" s="70" t="str">
        <f t="shared" si="70"/>
        <v/>
      </c>
      <c r="R237" s="69" t="str">
        <f t="shared" si="71"/>
        <v/>
      </c>
      <c r="S237" s="69" t="str">
        <f t="shared" si="72"/>
        <v/>
      </c>
      <c r="T237" s="69" t="str">
        <f t="shared" si="73"/>
        <v/>
      </c>
      <c r="U237" s="50" t="str">
        <f t="shared" si="59"/>
        <v/>
      </c>
      <c r="V237" s="49" t="str">
        <f t="shared" si="74"/>
        <v/>
      </c>
      <c r="W237" s="63" t="str">
        <f t="shared" si="75"/>
        <v/>
      </c>
    </row>
    <row r="238" spans="1:23" ht="13.5" customHeight="1">
      <c r="A238" s="41" t="str">
        <f>IF('Time Series Inputs'!A238="","",'Time Series Inputs'!A238)</f>
        <v/>
      </c>
      <c r="B238" s="72" t="str">
        <f>IF('Time Series Inputs'!B238="","",'Time Series Inputs'!B238)</f>
        <v/>
      </c>
      <c r="C238" s="72" t="str">
        <f>IF('Time Series Inputs'!C238="","",'Time Series Inputs'!C238)</f>
        <v/>
      </c>
      <c r="D238" s="50" t="str">
        <f>IF(A238="","",'Apply Constraints'!A238)</f>
        <v/>
      </c>
      <c r="E238" s="71" t="str">
        <f t="shared" si="60"/>
        <v/>
      </c>
      <c r="F238" s="65" t="str">
        <f t="shared" si="61"/>
        <v/>
      </c>
      <c r="G238" s="65" t="str">
        <f t="shared" si="62"/>
        <v/>
      </c>
      <c r="H238" s="66" t="str">
        <f t="shared" si="63"/>
        <v/>
      </c>
      <c r="I238" s="67" t="str">
        <f t="shared" si="64"/>
        <v/>
      </c>
      <c r="J238" s="68" t="str">
        <f t="shared" si="57"/>
        <v/>
      </c>
      <c r="K238" s="69" t="str">
        <f t="shared" si="65"/>
        <v/>
      </c>
      <c r="L238" s="67" t="str">
        <f t="shared" si="66"/>
        <v/>
      </c>
      <c r="M238" s="50" t="str">
        <f t="shared" si="67"/>
        <v/>
      </c>
      <c r="N238" s="50" t="str">
        <f t="shared" si="68"/>
        <v/>
      </c>
      <c r="O238" s="50" t="str">
        <f t="shared" si="58"/>
        <v/>
      </c>
      <c r="P238" s="70" t="str">
        <f t="shared" si="69"/>
        <v/>
      </c>
      <c r="Q238" s="70" t="str">
        <f t="shared" si="70"/>
        <v/>
      </c>
      <c r="R238" s="69" t="str">
        <f t="shared" si="71"/>
        <v/>
      </c>
      <c r="S238" s="69" t="str">
        <f t="shared" si="72"/>
        <v/>
      </c>
      <c r="T238" s="69" t="str">
        <f t="shared" si="73"/>
        <v/>
      </c>
      <c r="U238" s="50" t="str">
        <f t="shared" si="59"/>
        <v/>
      </c>
      <c r="V238" s="49" t="str">
        <f t="shared" si="74"/>
        <v/>
      </c>
      <c r="W238" s="63" t="str">
        <f t="shared" si="75"/>
        <v/>
      </c>
    </row>
    <row r="239" spans="1:23" ht="13.5" customHeight="1">
      <c r="A239" s="41" t="str">
        <f>IF('Time Series Inputs'!A239="","",'Time Series Inputs'!A239)</f>
        <v/>
      </c>
      <c r="B239" s="72" t="str">
        <f>IF('Time Series Inputs'!B239="","",'Time Series Inputs'!B239)</f>
        <v/>
      </c>
      <c r="C239" s="72" t="str">
        <f>IF('Time Series Inputs'!C239="","",'Time Series Inputs'!C239)</f>
        <v/>
      </c>
      <c r="D239" s="50" t="str">
        <f>IF(A239="","",'Apply Constraints'!A239)</f>
        <v/>
      </c>
      <c r="E239" s="71" t="str">
        <f t="shared" si="60"/>
        <v/>
      </c>
      <c r="F239" s="65" t="str">
        <f t="shared" si="61"/>
        <v/>
      </c>
      <c r="G239" s="65" t="str">
        <f t="shared" si="62"/>
        <v/>
      </c>
      <c r="H239" s="66" t="str">
        <f t="shared" si="63"/>
        <v/>
      </c>
      <c r="I239" s="67" t="str">
        <f t="shared" si="64"/>
        <v/>
      </c>
      <c r="J239" s="68" t="str">
        <f t="shared" si="57"/>
        <v/>
      </c>
      <c r="K239" s="69" t="str">
        <f t="shared" si="65"/>
        <v/>
      </c>
      <c r="L239" s="67" t="str">
        <f t="shared" si="66"/>
        <v/>
      </c>
      <c r="M239" s="50" t="str">
        <f t="shared" si="67"/>
        <v/>
      </c>
      <c r="N239" s="50" t="str">
        <f t="shared" si="68"/>
        <v/>
      </c>
      <c r="O239" s="50" t="str">
        <f t="shared" si="58"/>
        <v/>
      </c>
      <c r="P239" s="70" t="str">
        <f t="shared" si="69"/>
        <v/>
      </c>
      <c r="Q239" s="70" t="str">
        <f t="shared" si="70"/>
        <v/>
      </c>
      <c r="R239" s="69" t="str">
        <f t="shared" si="71"/>
        <v/>
      </c>
      <c r="S239" s="69" t="str">
        <f t="shared" si="72"/>
        <v/>
      </c>
      <c r="T239" s="69" t="str">
        <f t="shared" si="73"/>
        <v/>
      </c>
      <c r="U239" s="50" t="str">
        <f t="shared" si="59"/>
        <v/>
      </c>
      <c r="V239" s="49" t="str">
        <f t="shared" si="74"/>
        <v/>
      </c>
      <c r="W239" s="63" t="str">
        <f t="shared" si="75"/>
        <v/>
      </c>
    </row>
    <row r="240" spans="1:23" ht="13.5" customHeight="1">
      <c r="A240" s="41" t="str">
        <f>IF('Time Series Inputs'!A240="","",'Time Series Inputs'!A240)</f>
        <v/>
      </c>
      <c r="B240" s="72" t="str">
        <f>IF('Time Series Inputs'!B240="","",'Time Series Inputs'!B240)</f>
        <v/>
      </c>
      <c r="C240" s="72" t="str">
        <f>IF('Time Series Inputs'!C240="","",'Time Series Inputs'!C240)</f>
        <v/>
      </c>
      <c r="D240" s="50" t="str">
        <f>IF(A240="","",'Apply Constraints'!A240)</f>
        <v/>
      </c>
      <c r="E240" s="71" t="str">
        <f t="shared" si="60"/>
        <v/>
      </c>
      <c r="F240" s="65" t="str">
        <f t="shared" si="61"/>
        <v/>
      </c>
      <c r="G240" s="65" t="str">
        <f t="shared" si="62"/>
        <v/>
      </c>
      <c r="H240" s="66" t="str">
        <f t="shared" si="63"/>
        <v/>
      </c>
      <c r="I240" s="67" t="str">
        <f t="shared" si="64"/>
        <v/>
      </c>
      <c r="J240" s="68" t="str">
        <f t="shared" si="57"/>
        <v/>
      </c>
      <c r="K240" s="69" t="str">
        <f t="shared" si="65"/>
        <v/>
      </c>
      <c r="L240" s="67" t="str">
        <f t="shared" si="66"/>
        <v/>
      </c>
      <c r="M240" s="50" t="str">
        <f t="shared" si="67"/>
        <v/>
      </c>
      <c r="N240" s="50" t="str">
        <f t="shared" si="68"/>
        <v/>
      </c>
      <c r="O240" s="50" t="str">
        <f t="shared" si="58"/>
        <v/>
      </c>
      <c r="P240" s="70" t="str">
        <f t="shared" si="69"/>
        <v/>
      </c>
      <c r="Q240" s="70" t="str">
        <f t="shared" si="70"/>
        <v/>
      </c>
      <c r="R240" s="69" t="str">
        <f t="shared" si="71"/>
        <v/>
      </c>
      <c r="S240" s="69" t="str">
        <f t="shared" si="72"/>
        <v/>
      </c>
      <c r="T240" s="69" t="str">
        <f t="shared" si="73"/>
        <v/>
      </c>
      <c r="U240" s="50" t="str">
        <f t="shared" si="59"/>
        <v/>
      </c>
      <c r="V240" s="49" t="str">
        <f t="shared" si="74"/>
        <v/>
      </c>
      <c r="W240" s="63" t="str">
        <f t="shared" si="75"/>
        <v/>
      </c>
    </row>
    <row r="241" spans="1:23" ht="13.5" customHeight="1">
      <c r="A241" s="41" t="str">
        <f>IF('Time Series Inputs'!A241="","",'Time Series Inputs'!A241)</f>
        <v/>
      </c>
      <c r="B241" s="72" t="str">
        <f>IF('Time Series Inputs'!B241="","",'Time Series Inputs'!B241)</f>
        <v/>
      </c>
      <c r="C241" s="72" t="str">
        <f>IF('Time Series Inputs'!C241="","",'Time Series Inputs'!C241)</f>
        <v/>
      </c>
      <c r="D241" s="50" t="str">
        <f>IF(A241="","",'Apply Constraints'!A241)</f>
        <v/>
      </c>
      <c r="E241" s="71" t="str">
        <f t="shared" si="60"/>
        <v/>
      </c>
      <c r="F241" s="65" t="str">
        <f t="shared" si="61"/>
        <v/>
      </c>
      <c r="G241" s="65" t="str">
        <f t="shared" si="62"/>
        <v/>
      </c>
      <c r="H241" s="66" t="str">
        <f t="shared" si="63"/>
        <v/>
      </c>
      <c r="I241" s="67" t="str">
        <f t="shared" si="64"/>
        <v/>
      </c>
      <c r="J241" s="68" t="str">
        <f t="shared" si="57"/>
        <v/>
      </c>
      <c r="K241" s="69" t="str">
        <f t="shared" si="65"/>
        <v/>
      </c>
      <c r="L241" s="67" t="str">
        <f t="shared" si="66"/>
        <v/>
      </c>
      <c r="M241" s="50" t="str">
        <f t="shared" si="67"/>
        <v/>
      </c>
      <c r="N241" s="50" t="str">
        <f t="shared" si="68"/>
        <v/>
      </c>
      <c r="O241" s="50" t="str">
        <f t="shared" si="58"/>
        <v/>
      </c>
      <c r="P241" s="70" t="str">
        <f t="shared" si="69"/>
        <v/>
      </c>
      <c r="Q241" s="70" t="str">
        <f t="shared" si="70"/>
        <v/>
      </c>
      <c r="R241" s="69" t="str">
        <f t="shared" si="71"/>
        <v/>
      </c>
      <c r="S241" s="69" t="str">
        <f t="shared" si="72"/>
        <v/>
      </c>
      <c r="T241" s="69" t="str">
        <f t="shared" si="73"/>
        <v/>
      </c>
      <c r="U241" s="50" t="str">
        <f t="shared" si="59"/>
        <v/>
      </c>
      <c r="V241" s="49" t="str">
        <f t="shared" si="74"/>
        <v/>
      </c>
      <c r="W241" s="63" t="str">
        <f t="shared" si="75"/>
        <v/>
      </c>
    </row>
    <row r="242" spans="1:23" ht="13.5" customHeight="1">
      <c r="A242" s="41" t="str">
        <f>IF('Time Series Inputs'!A242="","",'Time Series Inputs'!A242)</f>
        <v/>
      </c>
      <c r="B242" s="72" t="str">
        <f>IF('Time Series Inputs'!B242="","",'Time Series Inputs'!B242)</f>
        <v/>
      </c>
      <c r="C242" s="72" t="str">
        <f>IF('Time Series Inputs'!C242="","",'Time Series Inputs'!C242)</f>
        <v/>
      </c>
      <c r="D242" s="50" t="str">
        <f>IF(A242="","",'Apply Constraints'!A242)</f>
        <v/>
      </c>
      <c r="E242" s="71" t="str">
        <f t="shared" si="60"/>
        <v/>
      </c>
      <c r="F242" s="65" t="str">
        <f t="shared" si="61"/>
        <v/>
      </c>
      <c r="G242" s="65" t="str">
        <f t="shared" si="62"/>
        <v/>
      </c>
      <c r="H242" s="66" t="str">
        <f t="shared" si="63"/>
        <v/>
      </c>
      <c r="I242" s="67" t="str">
        <f t="shared" si="64"/>
        <v/>
      </c>
      <c r="J242" s="68" t="str">
        <f t="shared" si="57"/>
        <v/>
      </c>
      <c r="K242" s="69" t="str">
        <f t="shared" si="65"/>
        <v/>
      </c>
      <c r="L242" s="67" t="str">
        <f t="shared" si="66"/>
        <v/>
      </c>
      <c r="M242" s="50" t="str">
        <f t="shared" si="67"/>
        <v/>
      </c>
      <c r="N242" s="50" t="str">
        <f t="shared" si="68"/>
        <v/>
      </c>
      <c r="O242" s="50" t="str">
        <f t="shared" si="58"/>
        <v/>
      </c>
      <c r="P242" s="70" t="str">
        <f t="shared" si="69"/>
        <v/>
      </c>
      <c r="Q242" s="70" t="str">
        <f t="shared" si="70"/>
        <v/>
      </c>
      <c r="R242" s="69" t="str">
        <f t="shared" si="71"/>
        <v/>
      </c>
      <c r="S242" s="69" t="str">
        <f t="shared" si="72"/>
        <v/>
      </c>
      <c r="T242" s="69" t="str">
        <f t="shared" si="73"/>
        <v/>
      </c>
      <c r="U242" s="50" t="str">
        <f t="shared" si="59"/>
        <v/>
      </c>
      <c r="V242" s="49" t="str">
        <f t="shared" si="74"/>
        <v/>
      </c>
      <c r="W242" s="63" t="str">
        <f t="shared" si="75"/>
        <v/>
      </c>
    </row>
    <row r="243" spans="1:23" ht="13.5" customHeight="1">
      <c r="A243" s="41" t="str">
        <f>IF('Time Series Inputs'!A243="","",'Time Series Inputs'!A243)</f>
        <v/>
      </c>
      <c r="B243" s="72" t="str">
        <f>IF('Time Series Inputs'!B243="","",'Time Series Inputs'!B243)</f>
        <v/>
      </c>
      <c r="C243" s="72" t="str">
        <f>IF('Time Series Inputs'!C243="","",'Time Series Inputs'!C243)</f>
        <v/>
      </c>
      <c r="D243" s="50" t="str">
        <f>IF(A243="","",'Apply Constraints'!A243)</f>
        <v/>
      </c>
      <c r="E243" s="71" t="str">
        <f t="shared" si="60"/>
        <v/>
      </c>
      <c r="F243" s="65" t="str">
        <f t="shared" si="61"/>
        <v/>
      </c>
      <c r="G243" s="65" t="str">
        <f t="shared" si="62"/>
        <v/>
      </c>
      <c r="H243" s="66" t="str">
        <f t="shared" si="63"/>
        <v/>
      </c>
      <c r="I243" s="67" t="str">
        <f t="shared" si="64"/>
        <v/>
      </c>
      <c r="J243" s="68" t="str">
        <f t="shared" si="57"/>
        <v/>
      </c>
      <c r="K243" s="69" t="str">
        <f t="shared" si="65"/>
        <v/>
      </c>
      <c r="L243" s="67" t="str">
        <f t="shared" si="66"/>
        <v/>
      </c>
      <c r="M243" s="50" t="str">
        <f t="shared" si="67"/>
        <v/>
      </c>
      <c r="N243" s="50" t="str">
        <f t="shared" si="68"/>
        <v/>
      </c>
      <c r="O243" s="50" t="str">
        <f t="shared" si="58"/>
        <v/>
      </c>
      <c r="P243" s="70" t="str">
        <f t="shared" si="69"/>
        <v/>
      </c>
      <c r="Q243" s="70" t="str">
        <f t="shared" si="70"/>
        <v/>
      </c>
      <c r="R243" s="69" t="str">
        <f t="shared" si="71"/>
        <v/>
      </c>
      <c r="S243" s="69" t="str">
        <f t="shared" si="72"/>
        <v/>
      </c>
      <c r="T243" s="69" t="str">
        <f t="shared" si="73"/>
        <v/>
      </c>
      <c r="U243" s="50" t="str">
        <f t="shared" si="59"/>
        <v/>
      </c>
      <c r="V243" s="49" t="str">
        <f t="shared" si="74"/>
        <v/>
      </c>
      <c r="W243" s="63" t="str">
        <f t="shared" si="75"/>
        <v/>
      </c>
    </row>
    <row r="244" spans="1:23" ht="13.5" customHeight="1">
      <c r="A244" s="41" t="str">
        <f>IF('Time Series Inputs'!A244="","",'Time Series Inputs'!A244)</f>
        <v/>
      </c>
      <c r="B244" s="72" t="str">
        <f>IF('Time Series Inputs'!B244="","",'Time Series Inputs'!B244)</f>
        <v/>
      </c>
      <c r="C244" s="72" t="str">
        <f>IF('Time Series Inputs'!C244="","",'Time Series Inputs'!C244)</f>
        <v/>
      </c>
      <c r="D244" s="50" t="str">
        <f>IF(A244="","",'Apply Constraints'!A244)</f>
        <v/>
      </c>
      <c r="E244" s="71" t="str">
        <f t="shared" si="60"/>
        <v/>
      </c>
      <c r="F244" s="65" t="str">
        <f t="shared" si="61"/>
        <v/>
      </c>
      <c r="G244" s="65" t="str">
        <f t="shared" si="62"/>
        <v/>
      </c>
      <c r="H244" s="66" t="str">
        <f t="shared" si="63"/>
        <v/>
      </c>
      <c r="I244" s="67" t="str">
        <f t="shared" si="64"/>
        <v/>
      </c>
      <c r="J244" s="68" t="str">
        <f t="shared" si="57"/>
        <v/>
      </c>
      <c r="K244" s="69" t="str">
        <f t="shared" si="65"/>
        <v/>
      </c>
      <c r="L244" s="67" t="str">
        <f t="shared" si="66"/>
        <v/>
      </c>
      <c r="M244" s="50" t="str">
        <f t="shared" si="67"/>
        <v/>
      </c>
      <c r="N244" s="50" t="str">
        <f t="shared" si="68"/>
        <v/>
      </c>
      <c r="O244" s="50" t="str">
        <f t="shared" si="58"/>
        <v/>
      </c>
      <c r="P244" s="70" t="str">
        <f t="shared" si="69"/>
        <v/>
      </c>
      <c r="Q244" s="70" t="str">
        <f t="shared" si="70"/>
        <v/>
      </c>
      <c r="R244" s="69" t="str">
        <f t="shared" si="71"/>
        <v/>
      </c>
      <c r="S244" s="69" t="str">
        <f t="shared" si="72"/>
        <v/>
      </c>
      <c r="T244" s="69" t="str">
        <f t="shared" si="73"/>
        <v/>
      </c>
      <c r="U244" s="50" t="str">
        <f t="shared" si="59"/>
        <v/>
      </c>
      <c r="V244" s="49" t="str">
        <f t="shared" si="74"/>
        <v/>
      </c>
      <c r="W244" s="63" t="str">
        <f t="shared" si="75"/>
        <v/>
      </c>
    </row>
    <row r="245" spans="1:23" ht="13.5" customHeight="1">
      <c r="A245" s="41" t="str">
        <f>IF('Time Series Inputs'!A245="","",'Time Series Inputs'!A245)</f>
        <v/>
      </c>
      <c r="B245" s="72" t="str">
        <f>IF('Time Series Inputs'!B245="","",'Time Series Inputs'!B245)</f>
        <v/>
      </c>
      <c r="C245" s="72" t="str">
        <f>IF('Time Series Inputs'!C245="","",'Time Series Inputs'!C245)</f>
        <v/>
      </c>
      <c r="D245" s="50" t="str">
        <f>IF(A245="","",'Apply Constraints'!A245)</f>
        <v/>
      </c>
      <c r="E245" s="71" t="str">
        <f t="shared" si="60"/>
        <v/>
      </c>
      <c r="F245" s="65" t="str">
        <f t="shared" si="61"/>
        <v/>
      </c>
      <c r="G245" s="65" t="str">
        <f t="shared" si="62"/>
        <v/>
      </c>
      <c r="H245" s="66" t="str">
        <f t="shared" si="63"/>
        <v/>
      </c>
      <c r="I245" s="67" t="str">
        <f t="shared" si="64"/>
        <v/>
      </c>
      <c r="J245" s="68" t="str">
        <f t="shared" si="57"/>
        <v/>
      </c>
      <c r="K245" s="69" t="str">
        <f t="shared" si="65"/>
        <v/>
      </c>
      <c r="L245" s="67" t="str">
        <f t="shared" si="66"/>
        <v/>
      </c>
      <c r="M245" s="50" t="str">
        <f t="shared" si="67"/>
        <v/>
      </c>
      <c r="N245" s="50" t="str">
        <f t="shared" si="68"/>
        <v/>
      </c>
      <c r="O245" s="50" t="str">
        <f t="shared" si="58"/>
        <v/>
      </c>
      <c r="P245" s="70" t="str">
        <f t="shared" si="69"/>
        <v/>
      </c>
      <c r="Q245" s="70" t="str">
        <f t="shared" si="70"/>
        <v/>
      </c>
      <c r="R245" s="69" t="str">
        <f t="shared" si="71"/>
        <v/>
      </c>
      <c r="S245" s="69" t="str">
        <f t="shared" si="72"/>
        <v/>
      </c>
      <c r="T245" s="69" t="str">
        <f t="shared" si="73"/>
        <v/>
      </c>
      <c r="U245" s="50" t="str">
        <f t="shared" si="59"/>
        <v/>
      </c>
      <c r="V245" s="49" t="str">
        <f t="shared" si="74"/>
        <v/>
      </c>
      <c r="W245" s="63" t="str">
        <f t="shared" si="75"/>
        <v/>
      </c>
    </row>
    <row r="246" spans="1:23" ht="13.5" customHeight="1">
      <c r="A246" s="41" t="str">
        <f>IF('Time Series Inputs'!A246="","",'Time Series Inputs'!A246)</f>
        <v/>
      </c>
      <c r="B246" s="72" t="str">
        <f>IF('Time Series Inputs'!B246="","",'Time Series Inputs'!B246)</f>
        <v/>
      </c>
      <c r="C246" s="72" t="str">
        <f>IF('Time Series Inputs'!C246="","",'Time Series Inputs'!C246)</f>
        <v/>
      </c>
      <c r="D246" s="50" t="str">
        <f>IF(A246="","",'Apply Constraints'!A246)</f>
        <v/>
      </c>
      <c r="E246" s="71" t="str">
        <f t="shared" si="60"/>
        <v/>
      </c>
      <c r="F246" s="65" t="str">
        <f t="shared" si="61"/>
        <v/>
      </c>
      <c r="G246" s="65" t="str">
        <f t="shared" si="62"/>
        <v/>
      </c>
      <c r="H246" s="66" t="str">
        <f t="shared" si="63"/>
        <v/>
      </c>
      <c r="I246" s="67" t="str">
        <f t="shared" si="64"/>
        <v/>
      </c>
      <c r="J246" s="68" t="str">
        <f t="shared" si="57"/>
        <v/>
      </c>
      <c r="K246" s="69" t="str">
        <f t="shared" si="65"/>
        <v/>
      </c>
      <c r="L246" s="67" t="str">
        <f t="shared" si="66"/>
        <v/>
      </c>
      <c r="M246" s="50" t="str">
        <f t="shared" si="67"/>
        <v/>
      </c>
      <c r="N246" s="50" t="str">
        <f t="shared" si="68"/>
        <v/>
      </c>
      <c r="O246" s="50" t="str">
        <f t="shared" si="58"/>
        <v/>
      </c>
      <c r="P246" s="70" t="str">
        <f t="shared" si="69"/>
        <v/>
      </c>
      <c r="Q246" s="70" t="str">
        <f t="shared" si="70"/>
        <v/>
      </c>
      <c r="R246" s="69" t="str">
        <f t="shared" si="71"/>
        <v/>
      </c>
      <c r="S246" s="69" t="str">
        <f t="shared" si="72"/>
        <v/>
      </c>
      <c r="T246" s="69" t="str">
        <f t="shared" si="73"/>
        <v/>
      </c>
      <c r="U246" s="50" t="str">
        <f t="shared" si="59"/>
        <v/>
      </c>
      <c r="V246" s="49" t="str">
        <f t="shared" si="74"/>
        <v/>
      </c>
      <c r="W246" s="63" t="str">
        <f t="shared" si="75"/>
        <v/>
      </c>
    </row>
    <row r="247" spans="1:23" ht="13.5" customHeight="1">
      <c r="A247" s="41" t="str">
        <f>IF('Time Series Inputs'!A247="","",'Time Series Inputs'!A247)</f>
        <v/>
      </c>
      <c r="B247" s="72" t="str">
        <f>IF('Time Series Inputs'!B247="","",'Time Series Inputs'!B247)</f>
        <v/>
      </c>
      <c r="C247" s="72" t="str">
        <f>IF('Time Series Inputs'!C247="","",'Time Series Inputs'!C247)</f>
        <v/>
      </c>
      <c r="D247" s="50" t="str">
        <f>IF(A247="","",'Apply Constraints'!A247)</f>
        <v/>
      </c>
      <c r="E247" s="71" t="str">
        <f t="shared" si="60"/>
        <v/>
      </c>
      <c r="F247" s="65" t="str">
        <f t="shared" si="61"/>
        <v/>
      </c>
      <c r="G247" s="65" t="str">
        <f t="shared" si="62"/>
        <v/>
      </c>
      <c r="H247" s="66" t="str">
        <f t="shared" si="63"/>
        <v/>
      </c>
      <c r="I247" s="67" t="str">
        <f t="shared" si="64"/>
        <v/>
      </c>
      <c r="J247" s="68" t="str">
        <f t="shared" si="57"/>
        <v/>
      </c>
      <c r="K247" s="69" t="str">
        <f t="shared" si="65"/>
        <v/>
      </c>
      <c r="L247" s="67" t="str">
        <f t="shared" si="66"/>
        <v/>
      </c>
      <c r="M247" s="50" t="str">
        <f t="shared" si="67"/>
        <v/>
      </c>
      <c r="N247" s="50" t="str">
        <f t="shared" si="68"/>
        <v/>
      </c>
      <c r="O247" s="50" t="str">
        <f t="shared" si="58"/>
        <v/>
      </c>
      <c r="P247" s="70" t="str">
        <f t="shared" si="69"/>
        <v/>
      </c>
      <c r="Q247" s="70" t="str">
        <f t="shared" si="70"/>
        <v/>
      </c>
      <c r="R247" s="69" t="str">
        <f t="shared" si="71"/>
        <v/>
      </c>
      <c r="S247" s="69" t="str">
        <f t="shared" si="72"/>
        <v/>
      </c>
      <c r="T247" s="69" t="str">
        <f t="shared" si="73"/>
        <v/>
      </c>
      <c r="U247" s="50" t="str">
        <f t="shared" si="59"/>
        <v/>
      </c>
      <c r="V247" s="49" t="str">
        <f t="shared" si="74"/>
        <v/>
      </c>
      <c r="W247" s="63" t="str">
        <f t="shared" si="75"/>
        <v/>
      </c>
    </row>
    <row r="248" spans="1:23" ht="13.5" customHeight="1">
      <c r="A248" s="41" t="str">
        <f>IF('Time Series Inputs'!A248="","",'Time Series Inputs'!A248)</f>
        <v/>
      </c>
      <c r="B248" s="72" t="str">
        <f>IF('Time Series Inputs'!B248="","",'Time Series Inputs'!B248)</f>
        <v/>
      </c>
      <c r="C248" s="72" t="str">
        <f>IF('Time Series Inputs'!C248="","",'Time Series Inputs'!C248)</f>
        <v/>
      </c>
      <c r="D248" s="50" t="str">
        <f>IF(A248="","",'Apply Constraints'!A248)</f>
        <v/>
      </c>
      <c r="E248" s="71" t="str">
        <f t="shared" si="60"/>
        <v/>
      </c>
      <c r="F248" s="65" t="str">
        <f t="shared" si="61"/>
        <v/>
      </c>
      <c r="G248" s="65" t="str">
        <f t="shared" si="62"/>
        <v/>
      </c>
      <c r="H248" s="66" t="str">
        <f t="shared" si="63"/>
        <v/>
      </c>
      <c r="I248" s="67" t="str">
        <f t="shared" si="64"/>
        <v/>
      </c>
      <c r="J248" s="68" t="str">
        <f t="shared" si="57"/>
        <v/>
      </c>
      <c r="K248" s="69" t="str">
        <f t="shared" si="65"/>
        <v/>
      </c>
      <c r="L248" s="67" t="str">
        <f t="shared" si="66"/>
        <v/>
      </c>
      <c r="M248" s="50" t="str">
        <f t="shared" si="67"/>
        <v/>
      </c>
      <c r="N248" s="50" t="str">
        <f t="shared" si="68"/>
        <v/>
      </c>
      <c r="O248" s="50" t="str">
        <f t="shared" si="58"/>
        <v/>
      </c>
      <c r="P248" s="70" t="str">
        <f t="shared" si="69"/>
        <v/>
      </c>
      <c r="Q248" s="70" t="str">
        <f t="shared" si="70"/>
        <v/>
      </c>
      <c r="R248" s="69" t="str">
        <f t="shared" si="71"/>
        <v/>
      </c>
      <c r="S248" s="69" t="str">
        <f t="shared" si="72"/>
        <v/>
      </c>
      <c r="T248" s="69" t="str">
        <f t="shared" si="73"/>
        <v/>
      </c>
      <c r="U248" s="50" t="str">
        <f t="shared" si="59"/>
        <v/>
      </c>
      <c r="V248" s="49" t="str">
        <f t="shared" si="74"/>
        <v/>
      </c>
      <c r="W248" s="63" t="str">
        <f t="shared" si="75"/>
        <v/>
      </c>
    </row>
    <row r="249" spans="1:23" ht="13.5" customHeight="1">
      <c r="A249" s="41" t="str">
        <f>IF('Time Series Inputs'!A249="","",'Time Series Inputs'!A249)</f>
        <v/>
      </c>
      <c r="B249" s="72" t="str">
        <f>IF('Time Series Inputs'!B249="","",'Time Series Inputs'!B249)</f>
        <v/>
      </c>
      <c r="C249" s="72" t="str">
        <f>IF('Time Series Inputs'!C249="","",'Time Series Inputs'!C249)</f>
        <v/>
      </c>
      <c r="D249" s="50" t="str">
        <f>IF(A249="","",'Apply Constraints'!A249)</f>
        <v/>
      </c>
      <c r="E249" s="71" t="str">
        <f t="shared" si="60"/>
        <v/>
      </c>
      <c r="F249" s="65" t="str">
        <f t="shared" si="61"/>
        <v/>
      </c>
      <c r="G249" s="65" t="str">
        <f t="shared" si="62"/>
        <v/>
      </c>
      <c r="H249" s="66" t="str">
        <f t="shared" si="63"/>
        <v/>
      </c>
      <c r="I249" s="67" t="str">
        <f t="shared" si="64"/>
        <v/>
      </c>
      <c r="J249" s="68" t="str">
        <f t="shared" si="57"/>
        <v/>
      </c>
      <c r="K249" s="69" t="str">
        <f t="shared" si="65"/>
        <v/>
      </c>
      <c r="L249" s="67" t="str">
        <f t="shared" si="66"/>
        <v/>
      </c>
      <c r="M249" s="50" t="str">
        <f t="shared" si="67"/>
        <v/>
      </c>
      <c r="N249" s="50" t="str">
        <f t="shared" si="68"/>
        <v/>
      </c>
      <c r="O249" s="50" t="str">
        <f t="shared" si="58"/>
        <v/>
      </c>
      <c r="P249" s="70" t="str">
        <f t="shared" si="69"/>
        <v/>
      </c>
      <c r="Q249" s="70" t="str">
        <f t="shared" si="70"/>
        <v/>
      </c>
      <c r="R249" s="69" t="str">
        <f t="shared" si="71"/>
        <v/>
      </c>
      <c r="S249" s="69" t="str">
        <f t="shared" si="72"/>
        <v/>
      </c>
      <c r="T249" s="69" t="str">
        <f t="shared" si="73"/>
        <v/>
      </c>
      <c r="U249" s="50" t="str">
        <f t="shared" si="59"/>
        <v/>
      </c>
      <c r="V249" s="49" t="str">
        <f t="shared" si="74"/>
        <v/>
      </c>
      <c r="W249" s="63" t="str">
        <f t="shared" si="75"/>
        <v/>
      </c>
    </row>
    <row r="250" spans="1:23" ht="13.5" customHeight="1">
      <c r="A250" s="41" t="str">
        <f>IF('Time Series Inputs'!A250="","",'Time Series Inputs'!A250)</f>
        <v/>
      </c>
      <c r="B250" s="72" t="str">
        <f>IF('Time Series Inputs'!B250="","",'Time Series Inputs'!B250)</f>
        <v/>
      </c>
      <c r="C250" s="72" t="str">
        <f>IF('Time Series Inputs'!C250="","",'Time Series Inputs'!C250)</f>
        <v/>
      </c>
      <c r="D250" s="50" t="str">
        <f>IF(A250="","",'Apply Constraints'!A250)</f>
        <v/>
      </c>
      <c r="E250" s="71" t="str">
        <f t="shared" si="60"/>
        <v/>
      </c>
      <c r="F250" s="65" t="str">
        <f t="shared" si="61"/>
        <v/>
      </c>
      <c r="G250" s="65" t="str">
        <f t="shared" si="62"/>
        <v/>
      </c>
      <c r="H250" s="66" t="str">
        <f t="shared" si="63"/>
        <v/>
      </c>
      <c r="I250" s="67" t="str">
        <f t="shared" si="64"/>
        <v/>
      </c>
      <c r="J250" s="68" t="str">
        <f t="shared" si="57"/>
        <v/>
      </c>
      <c r="K250" s="69" t="str">
        <f t="shared" si="65"/>
        <v/>
      </c>
      <c r="L250" s="67" t="str">
        <f t="shared" si="66"/>
        <v/>
      </c>
      <c r="M250" s="50" t="str">
        <f t="shared" si="67"/>
        <v/>
      </c>
      <c r="N250" s="50" t="str">
        <f t="shared" si="68"/>
        <v/>
      </c>
      <c r="O250" s="50" t="str">
        <f t="shared" si="58"/>
        <v/>
      </c>
      <c r="P250" s="70" t="str">
        <f t="shared" si="69"/>
        <v/>
      </c>
      <c r="Q250" s="70" t="str">
        <f t="shared" si="70"/>
        <v/>
      </c>
      <c r="R250" s="69" t="str">
        <f t="shared" si="71"/>
        <v/>
      </c>
      <c r="S250" s="69" t="str">
        <f t="shared" si="72"/>
        <v/>
      </c>
      <c r="T250" s="69" t="str">
        <f t="shared" si="73"/>
        <v/>
      </c>
      <c r="U250" s="50" t="str">
        <f t="shared" si="59"/>
        <v/>
      </c>
      <c r="V250" s="49" t="str">
        <f t="shared" si="74"/>
        <v/>
      </c>
      <c r="W250" s="63" t="str">
        <f t="shared" si="75"/>
        <v/>
      </c>
    </row>
    <row r="251" spans="1:23" ht="13.5" customHeight="1">
      <c r="A251" s="41" t="str">
        <f>IF('Time Series Inputs'!A251="","",'Time Series Inputs'!A251)</f>
        <v/>
      </c>
      <c r="B251" s="72" t="str">
        <f>IF('Time Series Inputs'!B251="","",'Time Series Inputs'!B251)</f>
        <v/>
      </c>
      <c r="C251" s="72" t="str">
        <f>IF('Time Series Inputs'!C251="","",'Time Series Inputs'!C251)</f>
        <v/>
      </c>
      <c r="D251" s="50" t="str">
        <f>IF(A251="","",'Apply Constraints'!A251)</f>
        <v/>
      </c>
      <c r="E251" s="71" t="str">
        <f t="shared" si="60"/>
        <v/>
      </c>
      <c r="F251" s="65" t="str">
        <f t="shared" si="61"/>
        <v/>
      </c>
      <c r="G251" s="65" t="str">
        <f t="shared" si="62"/>
        <v/>
      </c>
      <c r="H251" s="66" t="str">
        <f t="shared" si="63"/>
        <v/>
      </c>
      <c r="I251" s="67" t="str">
        <f t="shared" si="64"/>
        <v/>
      </c>
      <c r="J251" s="68" t="str">
        <f t="shared" si="57"/>
        <v/>
      </c>
      <c r="K251" s="69" t="str">
        <f t="shared" si="65"/>
        <v/>
      </c>
      <c r="L251" s="67" t="str">
        <f t="shared" si="66"/>
        <v/>
      </c>
      <c r="M251" s="50" t="str">
        <f t="shared" si="67"/>
        <v/>
      </c>
      <c r="N251" s="50" t="str">
        <f t="shared" si="68"/>
        <v/>
      </c>
      <c r="O251" s="50" t="str">
        <f t="shared" si="58"/>
        <v/>
      </c>
      <c r="P251" s="70" t="str">
        <f t="shared" si="69"/>
        <v/>
      </c>
      <c r="Q251" s="70" t="str">
        <f t="shared" si="70"/>
        <v/>
      </c>
      <c r="R251" s="69" t="str">
        <f t="shared" si="71"/>
        <v/>
      </c>
      <c r="S251" s="69" t="str">
        <f t="shared" si="72"/>
        <v/>
      </c>
      <c r="T251" s="69" t="str">
        <f t="shared" si="73"/>
        <v/>
      </c>
      <c r="U251" s="50" t="str">
        <f t="shared" si="59"/>
        <v/>
      </c>
      <c r="V251" s="49" t="str">
        <f t="shared" si="74"/>
        <v/>
      </c>
      <c r="W251" s="63" t="str">
        <f t="shared" si="75"/>
        <v/>
      </c>
    </row>
    <row r="252" spans="1:23" ht="13.5" customHeight="1">
      <c r="A252" s="41" t="str">
        <f>IF('Time Series Inputs'!A252="","",'Time Series Inputs'!A252)</f>
        <v/>
      </c>
      <c r="B252" s="72" t="str">
        <f>IF('Time Series Inputs'!B252="","",'Time Series Inputs'!B252)</f>
        <v/>
      </c>
      <c r="C252" s="72" t="str">
        <f>IF('Time Series Inputs'!C252="","",'Time Series Inputs'!C252)</f>
        <v/>
      </c>
      <c r="D252" s="50" t="str">
        <f>IF(A252="","",'Apply Constraints'!A252)</f>
        <v/>
      </c>
      <c r="E252" s="71" t="str">
        <f t="shared" si="60"/>
        <v/>
      </c>
      <c r="F252" s="65" t="str">
        <f t="shared" si="61"/>
        <v/>
      </c>
      <c r="G252" s="65" t="str">
        <f t="shared" si="62"/>
        <v/>
      </c>
      <c r="H252" s="66" t="str">
        <f t="shared" si="63"/>
        <v/>
      </c>
      <c r="I252" s="67" t="str">
        <f t="shared" si="64"/>
        <v/>
      </c>
      <c r="J252" s="68" t="str">
        <f t="shared" si="57"/>
        <v/>
      </c>
      <c r="K252" s="69" t="str">
        <f t="shared" si="65"/>
        <v/>
      </c>
      <c r="L252" s="67" t="str">
        <f t="shared" si="66"/>
        <v/>
      </c>
      <c r="M252" s="50" t="str">
        <f t="shared" si="67"/>
        <v/>
      </c>
      <c r="N252" s="50" t="str">
        <f t="shared" si="68"/>
        <v/>
      </c>
      <c r="O252" s="50" t="str">
        <f t="shared" si="58"/>
        <v/>
      </c>
      <c r="P252" s="70" t="str">
        <f t="shared" si="69"/>
        <v/>
      </c>
      <c r="Q252" s="70" t="str">
        <f t="shared" si="70"/>
        <v/>
      </c>
      <c r="R252" s="69" t="str">
        <f t="shared" si="71"/>
        <v/>
      </c>
      <c r="S252" s="69" t="str">
        <f t="shared" si="72"/>
        <v/>
      </c>
      <c r="T252" s="69" t="str">
        <f t="shared" si="73"/>
        <v/>
      </c>
      <c r="U252" s="50" t="str">
        <f t="shared" si="59"/>
        <v/>
      </c>
      <c r="V252" s="49" t="str">
        <f t="shared" si="74"/>
        <v/>
      </c>
      <c r="W252" s="63" t="str">
        <f t="shared" si="75"/>
        <v/>
      </c>
    </row>
    <row r="253" spans="1:23" ht="13.5" customHeight="1">
      <c r="A253" s="41" t="str">
        <f>IF('Time Series Inputs'!A253="","",'Time Series Inputs'!A253)</f>
        <v/>
      </c>
      <c r="B253" s="72" t="str">
        <f>IF('Time Series Inputs'!B253="","",'Time Series Inputs'!B253)</f>
        <v/>
      </c>
      <c r="C253" s="72" t="str">
        <f>IF('Time Series Inputs'!C253="","",'Time Series Inputs'!C253)</f>
        <v/>
      </c>
      <c r="D253" s="50" t="str">
        <f>IF(A253="","",'Apply Constraints'!A253)</f>
        <v/>
      </c>
      <c r="E253" s="71" t="str">
        <f t="shared" si="60"/>
        <v/>
      </c>
      <c r="F253" s="65" t="str">
        <f t="shared" si="61"/>
        <v/>
      </c>
      <c r="G253" s="65" t="str">
        <f t="shared" si="62"/>
        <v/>
      </c>
      <c r="H253" s="66" t="str">
        <f t="shared" si="63"/>
        <v/>
      </c>
      <c r="I253" s="67" t="str">
        <f t="shared" si="64"/>
        <v/>
      </c>
      <c r="J253" s="68" t="str">
        <f t="shared" si="57"/>
        <v/>
      </c>
      <c r="K253" s="69" t="str">
        <f t="shared" si="65"/>
        <v/>
      </c>
      <c r="L253" s="67" t="str">
        <f t="shared" si="66"/>
        <v/>
      </c>
      <c r="M253" s="50" t="str">
        <f t="shared" si="67"/>
        <v/>
      </c>
      <c r="N253" s="50" t="str">
        <f t="shared" si="68"/>
        <v/>
      </c>
      <c r="O253" s="50" t="str">
        <f t="shared" si="58"/>
        <v/>
      </c>
      <c r="P253" s="70" t="str">
        <f t="shared" si="69"/>
        <v/>
      </c>
      <c r="Q253" s="70" t="str">
        <f t="shared" si="70"/>
        <v/>
      </c>
      <c r="R253" s="69" t="str">
        <f t="shared" si="71"/>
        <v/>
      </c>
      <c r="S253" s="69" t="str">
        <f t="shared" si="72"/>
        <v/>
      </c>
      <c r="T253" s="69" t="str">
        <f t="shared" si="73"/>
        <v/>
      </c>
      <c r="U253" s="50" t="str">
        <f t="shared" si="59"/>
        <v/>
      </c>
      <c r="V253" s="49" t="str">
        <f t="shared" si="74"/>
        <v/>
      </c>
      <c r="W253" s="63" t="str">
        <f t="shared" si="75"/>
        <v/>
      </c>
    </row>
    <row r="254" spans="1:23" ht="13.5" customHeight="1">
      <c r="A254" s="41" t="str">
        <f>IF('Time Series Inputs'!A254="","",'Time Series Inputs'!A254)</f>
        <v/>
      </c>
      <c r="B254" s="72" t="str">
        <f>IF('Time Series Inputs'!B254="","",'Time Series Inputs'!B254)</f>
        <v/>
      </c>
      <c r="C254" s="72" t="str">
        <f>IF('Time Series Inputs'!C254="","",'Time Series Inputs'!C254)</f>
        <v/>
      </c>
      <c r="D254" s="50" t="str">
        <f>IF(A254="","",'Apply Constraints'!A254)</f>
        <v/>
      </c>
      <c r="E254" s="71" t="str">
        <f t="shared" si="60"/>
        <v/>
      </c>
      <c r="F254" s="65" t="str">
        <f t="shared" si="61"/>
        <v/>
      </c>
      <c r="G254" s="65" t="str">
        <f t="shared" si="62"/>
        <v/>
      </c>
      <c r="H254" s="66" t="str">
        <f t="shared" si="63"/>
        <v/>
      </c>
      <c r="I254" s="67" t="str">
        <f t="shared" si="64"/>
        <v/>
      </c>
      <c r="J254" s="68" t="str">
        <f t="shared" si="57"/>
        <v/>
      </c>
      <c r="K254" s="69" t="str">
        <f t="shared" si="65"/>
        <v/>
      </c>
      <c r="L254" s="67" t="str">
        <f t="shared" si="66"/>
        <v/>
      </c>
      <c r="M254" s="50" t="str">
        <f t="shared" si="67"/>
        <v/>
      </c>
      <c r="N254" s="50" t="str">
        <f t="shared" si="68"/>
        <v/>
      </c>
      <c r="O254" s="50" t="str">
        <f t="shared" si="58"/>
        <v/>
      </c>
      <c r="P254" s="70" t="str">
        <f t="shared" si="69"/>
        <v/>
      </c>
      <c r="Q254" s="70" t="str">
        <f t="shared" si="70"/>
        <v/>
      </c>
      <c r="R254" s="69" t="str">
        <f t="shared" si="71"/>
        <v/>
      </c>
      <c r="S254" s="69" t="str">
        <f t="shared" si="72"/>
        <v/>
      </c>
      <c r="T254" s="69" t="str">
        <f t="shared" si="73"/>
        <v/>
      </c>
      <c r="U254" s="50" t="str">
        <f t="shared" si="59"/>
        <v/>
      </c>
      <c r="V254" s="49" t="str">
        <f t="shared" si="74"/>
        <v/>
      </c>
      <c r="W254" s="63" t="str">
        <f t="shared" si="75"/>
        <v/>
      </c>
    </row>
    <row r="255" spans="1:23" ht="13.5" customHeight="1">
      <c r="A255" s="41" t="str">
        <f>IF('Time Series Inputs'!A255="","",'Time Series Inputs'!A255)</f>
        <v/>
      </c>
      <c r="B255" s="72" t="str">
        <f>IF('Time Series Inputs'!B255="","",'Time Series Inputs'!B255)</f>
        <v/>
      </c>
      <c r="C255" s="72" t="str">
        <f>IF('Time Series Inputs'!C255="","",'Time Series Inputs'!C255)</f>
        <v/>
      </c>
      <c r="D255" s="50" t="str">
        <f>IF(A255="","",'Apply Constraints'!A255)</f>
        <v/>
      </c>
      <c r="E255" s="71" t="str">
        <f t="shared" si="60"/>
        <v/>
      </c>
      <c r="F255" s="65" t="str">
        <f t="shared" si="61"/>
        <v/>
      </c>
      <c r="G255" s="65" t="str">
        <f t="shared" si="62"/>
        <v/>
      </c>
      <c r="H255" s="66" t="str">
        <f t="shared" si="63"/>
        <v/>
      </c>
      <c r="I255" s="67" t="str">
        <f t="shared" si="64"/>
        <v/>
      </c>
      <c r="J255" s="68" t="str">
        <f t="shared" si="57"/>
        <v/>
      </c>
      <c r="K255" s="69" t="str">
        <f t="shared" si="65"/>
        <v/>
      </c>
      <c r="L255" s="67" t="str">
        <f t="shared" si="66"/>
        <v/>
      </c>
      <c r="M255" s="50" t="str">
        <f t="shared" si="67"/>
        <v/>
      </c>
      <c r="N255" s="50" t="str">
        <f t="shared" si="68"/>
        <v/>
      </c>
      <c r="O255" s="50" t="str">
        <f t="shared" si="58"/>
        <v/>
      </c>
      <c r="P255" s="70" t="str">
        <f t="shared" si="69"/>
        <v/>
      </c>
      <c r="Q255" s="70" t="str">
        <f t="shared" si="70"/>
        <v/>
      </c>
      <c r="R255" s="69" t="str">
        <f t="shared" si="71"/>
        <v/>
      </c>
      <c r="S255" s="69" t="str">
        <f t="shared" si="72"/>
        <v/>
      </c>
      <c r="T255" s="69" t="str">
        <f t="shared" si="73"/>
        <v/>
      </c>
      <c r="U255" s="50" t="str">
        <f t="shared" si="59"/>
        <v/>
      </c>
      <c r="V255" s="49" t="str">
        <f t="shared" si="74"/>
        <v/>
      </c>
      <c r="W255" s="63" t="str">
        <f t="shared" si="75"/>
        <v/>
      </c>
    </row>
    <row r="256" spans="1:23" ht="13.5" customHeight="1">
      <c r="A256" s="41" t="str">
        <f>IF('Time Series Inputs'!A256="","",'Time Series Inputs'!A256)</f>
        <v/>
      </c>
      <c r="B256" s="72" t="str">
        <f>IF('Time Series Inputs'!B256="","",'Time Series Inputs'!B256)</f>
        <v/>
      </c>
      <c r="C256" s="72" t="str">
        <f>IF('Time Series Inputs'!C256="","",'Time Series Inputs'!C256)</f>
        <v/>
      </c>
      <c r="D256" s="50" t="str">
        <f>IF(A256="","",'Apply Constraints'!A256)</f>
        <v/>
      </c>
      <c r="E256" s="71" t="str">
        <f t="shared" si="60"/>
        <v/>
      </c>
      <c r="F256" s="65" t="str">
        <f t="shared" si="61"/>
        <v/>
      </c>
      <c r="G256" s="65" t="str">
        <f t="shared" si="62"/>
        <v/>
      </c>
      <c r="H256" s="66" t="str">
        <f t="shared" si="63"/>
        <v/>
      </c>
      <c r="I256" s="67" t="str">
        <f t="shared" si="64"/>
        <v/>
      </c>
      <c r="J256" s="68" t="str">
        <f t="shared" si="57"/>
        <v/>
      </c>
      <c r="K256" s="69" t="str">
        <f t="shared" si="65"/>
        <v/>
      </c>
      <c r="L256" s="67" t="str">
        <f t="shared" si="66"/>
        <v/>
      </c>
      <c r="M256" s="50" t="str">
        <f t="shared" si="67"/>
        <v/>
      </c>
      <c r="N256" s="50" t="str">
        <f t="shared" si="68"/>
        <v/>
      </c>
      <c r="O256" s="50" t="str">
        <f t="shared" si="58"/>
        <v/>
      </c>
      <c r="P256" s="70" t="str">
        <f t="shared" si="69"/>
        <v/>
      </c>
      <c r="Q256" s="70" t="str">
        <f t="shared" si="70"/>
        <v/>
      </c>
      <c r="R256" s="69" t="str">
        <f t="shared" si="71"/>
        <v/>
      </c>
      <c r="S256" s="69" t="str">
        <f t="shared" si="72"/>
        <v/>
      </c>
      <c r="T256" s="69" t="str">
        <f t="shared" si="73"/>
        <v/>
      </c>
      <c r="U256" s="50" t="str">
        <f t="shared" si="59"/>
        <v/>
      </c>
      <c r="V256" s="49" t="str">
        <f t="shared" si="74"/>
        <v/>
      </c>
      <c r="W256" s="63" t="str">
        <f t="shared" si="75"/>
        <v/>
      </c>
    </row>
    <row r="257" spans="1:23" ht="13.5" customHeight="1">
      <c r="A257" s="41" t="str">
        <f>IF('Time Series Inputs'!A257="","",'Time Series Inputs'!A257)</f>
        <v/>
      </c>
      <c r="B257" s="72" t="str">
        <f>IF('Time Series Inputs'!B257="","",'Time Series Inputs'!B257)</f>
        <v/>
      </c>
      <c r="C257" s="72" t="str">
        <f>IF('Time Series Inputs'!C257="","",'Time Series Inputs'!C257)</f>
        <v/>
      </c>
      <c r="D257" s="50" t="str">
        <f>IF(A257="","",'Apply Constraints'!A257)</f>
        <v/>
      </c>
      <c r="E257" s="71" t="str">
        <f t="shared" si="60"/>
        <v/>
      </c>
      <c r="F257" s="65" t="str">
        <f t="shared" si="61"/>
        <v/>
      </c>
      <c r="G257" s="65" t="str">
        <f t="shared" si="62"/>
        <v/>
      </c>
      <c r="H257" s="66" t="str">
        <f t="shared" si="63"/>
        <v/>
      </c>
      <c r="I257" s="67" t="str">
        <f t="shared" si="64"/>
        <v/>
      </c>
      <c r="J257" s="68" t="str">
        <f t="shared" si="57"/>
        <v/>
      </c>
      <c r="K257" s="69" t="str">
        <f t="shared" si="65"/>
        <v/>
      </c>
      <c r="L257" s="67" t="str">
        <f t="shared" si="66"/>
        <v/>
      </c>
      <c r="M257" s="50" t="str">
        <f t="shared" si="67"/>
        <v/>
      </c>
      <c r="N257" s="50" t="str">
        <f t="shared" si="68"/>
        <v/>
      </c>
      <c r="O257" s="50" t="str">
        <f t="shared" si="58"/>
        <v/>
      </c>
      <c r="P257" s="70" t="str">
        <f t="shared" si="69"/>
        <v/>
      </c>
      <c r="Q257" s="70" t="str">
        <f t="shared" si="70"/>
        <v/>
      </c>
      <c r="R257" s="69" t="str">
        <f t="shared" si="71"/>
        <v/>
      </c>
      <c r="S257" s="69" t="str">
        <f t="shared" si="72"/>
        <v/>
      </c>
      <c r="T257" s="69" t="str">
        <f t="shared" si="73"/>
        <v/>
      </c>
      <c r="U257" s="50" t="str">
        <f t="shared" si="59"/>
        <v/>
      </c>
      <c r="V257" s="49" t="str">
        <f t="shared" si="74"/>
        <v/>
      </c>
      <c r="W257" s="63" t="str">
        <f t="shared" si="75"/>
        <v/>
      </c>
    </row>
    <row r="258" spans="1:23" ht="13.5" customHeight="1">
      <c r="A258" s="41" t="str">
        <f>IF('Time Series Inputs'!A258="","",'Time Series Inputs'!A258)</f>
        <v/>
      </c>
      <c r="B258" s="72" t="str">
        <f>IF('Time Series Inputs'!B258="","",'Time Series Inputs'!B258)</f>
        <v/>
      </c>
      <c r="C258" s="72" t="str">
        <f>IF('Time Series Inputs'!C258="","",'Time Series Inputs'!C258)</f>
        <v/>
      </c>
      <c r="D258" s="50" t="str">
        <f>IF(A258="","",'Apply Constraints'!A258)</f>
        <v/>
      </c>
      <c r="E258" s="71" t="str">
        <f t="shared" si="60"/>
        <v/>
      </c>
      <c r="F258" s="65" t="str">
        <f t="shared" si="61"/>
        <v/>
      </c>
      <c r="G258" s="65" t="str">
        <f t="shared" si="62"/>
        <v/>
      </c>
      <c r="H258" s="66" t="str">
        <f t="shared" si="63"/>
        <v/>
      </c>
      <c r="I258" s="67" t="str">
        <f t="shared" si="64"/>
        <v/>
      </c>
      <c r="J258" s="68" t="str">
        <f t="shared" ref="J258:J321" si="76">IF(B258="","", -F258* (1-(1-ANNUAL_FEE)^(1/252)))</f>
        <v/>
      </c>
      <c r="K258" s="69" t="str">
        <f t="shared" si="65"/>
        <v/>
      </c>
      <c r="L258" s="67" t="str">
        <f t="shared" si="66"/>
        <v/>
      </c>
      <c r="M258" s="50" t="str">
        <f t="shared" si="67"/>
        <v/>
      </c>
      <c r="N258" s="50" t="str">
        <f t="shared" si="68"/>
        <v/>
      </c>
      <c r="O258" s="50" t="str">
        <f t="shared" ref="O258:O321" si="77">IF(A258="","",IF(D258=N258,0,IF(D258&gt;N258,(D258-N258)/(1+BID_OFFER_SPREAD/2*D258),(D258-N258)/(1-BID_OFFER_SPREAD/2*D258))*(K258/(1-N258))))</f>
        <v/>
      </c>
      <c r="P258" s="70" t="str">
        <f t="shared" si="69"/>
        <v/>
      </c>
      <c r="Q258" s="70" t="str">
        <f t="shared" si="70"/>
        <v/>
      </c>
      <c r="R258" s="69" t="str">
        <f t="shared" si="71"/>
        <v/>
      </c>
      <c r="S258" s="69" t="str">
        <f t="shared" si="72"/>
        <v/>
      </c>
      <c r="T258" s="69" t="str">
        <f t="shared" si="73"/>
        <v/>
      </c>
      <c r="U258" s="50" t="str">
        <f t="shared" ref="U258:U321" si="78">IF(E258="","",T258/(T258+S258))</f>
        <v/>
      </c>
      <c r="V258" s="49" t="str">
        <f t="shared" si="74"/>
        <v/>
      </c>
      <c r="W258" s="63" t="str">
        <f t="shared" si="75"/>
        <v/>
      </c>
    </row>
    <row r="259" spans="1:23" ht="13.5" customHeight="1">
      <c r="A259" s="41" t="str">
        <f>IF('Time Series Inputs'!A259="","",'Time Series Inputs'!A259)</f>
        <v/>
      </c>
      <c r="B259" s="72" t="str">
        <f>IF('Time Series Inputs'!B259="","",'Time Series Inputs'!B259)</f>
        <v/>
      </c>
      <c r="C259" s="72" t="str">
        <f>IF('Time Series Inputs'!C259="","",'Time Series Inputs'!C259)</f>
        <v/>
      </c>
      <c r="D259" s="50" t="str">
        <f>IF(A259="","",'Apply Constraints'!A259)</f>
        <v/>
      </c>
      <c r="E259" s="71" t="str">
        <f t="shared" ref="E259:E322" si="79">IF(B259="","",(U258*B259/B258/(1+U258*(B259/B258-1))))</f>
        <v/>
      </c>
      <c r="F259" s="65" t="str">
        <f t="shared" ref="F259:F322" si="80">IF(B259="","",Q258*B259+S258)</f>
        <v/>
      </c>
      <c r="G259" s="65" t="str">
        <f t="shared" ref="G259:G322" si="81">IF(B259="","", E259*F259)</f>
        <v/>
      </c>
      <c r="H259" s="66" t="str">
        <f t="shared" ref="H259:H322" si="82">IF(B259="","", F259 - Q258*B259)</f>
        <v/>
      </c>
      <c r="I259" s="67" t="str">
        <f t="shared" ref="I259:I322" si="83">IF(B259="","", G259/B259)</f>
        <v/>
      </c>
      <c r="J259" s="68" t="str">
        <f t="shared" si="76"/>
        <v/>
      </c>
      <c r="K259" s="69" t="str">
        <f t="shared" ref="K259:K322" si="84">IF(B259="","", H259+J259)</f>
        <v/>
      </c>
      <c r="L259" s="67" t="str">
        <f t="shared" ref="L259:L322" si="85">IF(B259="","", K259+G259)</f>
        <v/>
      </c>
      <c r="M259" s="50" t="str">
        <f t="shared" ref="M259:M322" si="86">IF(B259="","", L259*D259*(1-ANNUAL_FEE)^(1/252))</f>
        <v/>
      </c>
      <c r="N259" s="50" t="str">
        <f t="shared" ref="N259:N322" si="87">IF(B259="","", G259/L259)</f>
        <v/>
      </c>
      <c r="O259" s="50" t="str">
        <f t="shared" si="77"/>
        <v/>
      </c>
      <c r="P259" s="70" t="str">
        <f t="shared" ref="P259:P322" si="88">IF(B259="","", O259/B259)</f>
        <v/>
      </c>
      <c r="Q259" s="70" t="str">
        <f t="shared" ref="Q259:Q322" si="89">IF(B259="","", P259+I259)</f>
        <v/>
      </c>
      <c r="R259" s="69" t="str">
        <f t="shared" ref="R259:R322" si="90">IF(A259="","",IF(P259&gt;0,-P259*B259*(1+BID_OFFER_SPREAD/2),-P259*B259*(1-BID_OFFER_SPREAD/2)))</f>
        <v/>
      </c>
      <c r="S259" s="69" t="str">
        <f t="shared" ref="S259:S322" si="91">IF(B259="","", K259+R259)</f>
        <v/>
      </c>
      <c r="T259" s="69" t="str">
        <f t="shared" ref="T259:T322" si="92">IF(B259="","", Q259*B259)</f>
        <v/>
      </c>
      <c r="U259" s="50" t="str">
        <f t="shared" si="78"/>
        <v/>
      </c>
      <c r="V259" s="49" t="str">
        <f t="shared" ref="V259:V322" si="93">IF(B259="","", IF(U259=D259,"Correct", "Error"))</f>
        <v/>
      </c>
      <c r="W259" s="63" t="str">
        <f t="shared" ref="W259:W322" si="94">IF(B259="","", S259+T259)</f>
        <v/>
      </c>
    </row>
    <row r="260" spans="1:23" ht="13.5" customHeight="1">
      <c r="A260" s="41" t="str">
        <f>IF('Time Series Inputs'!A260="","",'Time Series Inputs'!A260)</f>
        <v/>
      </c>
      <c r="B260" s="72" t="str">
        <f>IF('Time Series Inputs'!B260="","",'Time Series Inputs'!B260)</f>
        <v/>
      </c>
      <c r="C260" s="72" t="str">
        <f>IF('Time Series Inputs'!C260="","",'Time Series Inputs'!C260)</f>
        <v/>
      </c>
      <c r="D260" s="50" t="str">
        <f>IF(A260="","",'Apply Constraints'!A260)</f>
        <v/>
      </c>
      <c r="E260" s="71" t="str">
        <f t="shared" si="79"/>
        <v/>
      </c>
      <c r="F260" s="65" t="str">
        <f t="shared" si="80"/>
        <v/>
      </c>
      <c r="G260" s="65" t="str">
        <f t="shared" si="81"/>
        <v/>
      </c>
      <c r="H260" s="66" t="str">
        <f t="shared" si="82"/>
        <v/>
      </c>
      <c r="I260" s="67" t="str">
        <f t="shared" si="83"/>
        <v/>
      </c>
      <c r="J260" s="68" t="str">
        <f t="shared" si="76"/>
        <v/>
      </c>
      <c r="K260" s="69" t="str">
        <f t="shared" si="84"/>
        <v/>
      </c>
      <c r="L260" s="67" t="str">
        <f t="shared" si="85"/>
        <v/>
      </c>
      <c r="M260" s="50" t="str">
        <f t="shared" si="86"/>
        <v/>
      </c>
      <c r="N260" s="50" t="str">
        <f t="shared" si="87"/>
        <v/>
      </c>
      <c r="O260" s="50" t="str">
        <f t="shared" si="77"/>
        <v/>
      </c>
      <c r="P260" s="70" t="str">
        <f t="shared" si="88"/>
        <v/>
      </c>
      <c r="Q260" s="70" t="str">
        <f t="shared" si="89"/>
        <v/>
      </c>
      <c r="R260" s="69" t="str">
        <f t="shared" si="90"/>
        <v/>
      </c>
      <c r="S260" s="69" t="str">
        <f t="shared" si="91"/>
        <v/>
      </c>
      <c r="T260" s="69" t="str">
        <f t="shared" si="92"/>
        <v/>
      </c>
      <c r="U260" s="50" t="str">
        <f t="shared" si="78"/>
        <v/>
      </c>
      <c r="V260" s="49" t="str">
        <f t="shared" si="93"/>
        <v/>
      </c>
      <c r="W260" s="63" t="str">
        <f t="shared" si="94"/>
        <v/>
      </c>
    </row>
    <row r="261" spans="1:23" ht="13.5" customHeight="1">
      <c r="A261" s="41" t="str">
        <f>IF('Time Series Inputs'!A261="","",'Time Series Inputs'!A261)</f>
        <v/>
      </c>
      <c r="B261" s="72" t="str">
        <f>IF('Time Series Inputs'!B261="","",'Time Series Inputs'!B261)</f>
        <v/>
      </c>
      <c r="C261" s="72" t="str">
        <f>IF('Time Series Inputs'!C261="","",'Time Series Inputs'!C261)</f>
        <v/>
      </c>
      <c r="D261" s="50" t="str">
        <f>IF(A261="","",'Apply Constraints'!A261)</f>
        <v/>
      </c>
      <c r="E261" s="71" t="str">
        <f t="shared" si="79"/>
        <v/>
      </c>
      <c r="F261" s="65" t="str">
        <f t="shared" si="80"/>
        <v/>
      </c>
      <c r="G261" s="65" t="str">
        <f t="shared" si="81"/>
        <v/>
      </c>
      <c r="H261" s="66" t="str">
        <f t="shared" si="82"/>
        <v/>
      </c>
      <c r="I261" s="67" t="str">
        <f t="shared" si="83"/>
        <v/>
      </c>
      <c r="J261" s="68" t="str">
        <f t="shared" si="76"/>
        <v/>
      </c>
      <c r="K261" s="69" t="str">
        <f t="shared" si="84"/>
        <v/>
      </c>
      <c r="L261" s="67" t="str">
        <f t="shared" si="85"/>
        <v/>
      </c>
      <c r="M261" s="50" t="str">
        <f t="shared" si="86"/>
        <v/>
      </c>
      <c r="N261" s="50" t="str">
        <f t="shared" si="87"/>
        <v/>
      </c>
      <c r="O261" s="50" t="str">
        <f t="shared" si="77"/>
        <v/>
      </c>
      <c r="P261" s="70" t="str">
        <f t="shared" si="88"/>
        <v/>
      </c>
      <c r="Q261" s="70" t="str">
        <f t="shared" si="89"/>
        <v/>
      </c>
      <c r="R261" s="69" t="str">
        <f t="shared" si="90"/>
        <v/>
      </c>
      <c r="S261" s="69" t="str">
        <f t="shared" si="91"/>
        <v/>
      </c>
      <c r="T261" s="69" t="str">
        <f t="shared" si="92"/>
        <v/>
      </c>
      <c r="U261" s="50" t="str">
        <f t="shared" si="78"/>
        <v/>
      </c>
      <c r="V261" s="49" t="str">
        <f t="shared" si="93"/>
        <v/>
      </c>
      <c r="W261" s="63" t="str">
        <f t="shared" si="94"/>
        <v/>
      </c>
    </row>
    <row r="262" spans="1:23" ht="13.5" customHeight="1">
      <c r="A262" s="41" t="str">
        <f>IF('Time Series Inputs'!A262="","",'Time Series Inputs'!A262)</f>
        <v/>
      </c>
      <c r="B262" s="72" t="str">
        <f>IF('Time Series Inputs'!B262="","",'Time Series Inputs'!B262)</f>
        <v/>
      </c>
      <c r="C262" s="72" t="str">
        <f>IF('Time Series Inputs'!C262="","",'Time Series Inputs'!C262)</f>
        <v/>
      </c>
      <c r="D262" s="50" t="str">
        <f>IF(A262="","",'Apply Constraints'!A262)</f>
        <v/>
      </c>
      <c r="E262" s="71" t="str">
        <f t="shared" si="79"/>
        <v/>
      </c>
      <c r="F262" s="65" t="str">
        <f t="shared" si="80"/>
        <v/>
      </c>
      <c r="G262" s="65" t="str">
        <f t="shared" si="81"/>
        <v/>
      </c>
      <c r="H262" s="66" t="str">
        <f t="shared" si="82"/>
        <v/>
      </c>
      <c r="I262" s="67" t="str">
        <f t="shared" si="83"/>
        <v/>
      </c>
      <c r="J262" s="68" t="str">
        <f t="shared" si="76"/>
        <v/>
      </c>
      <c r="K262" s="69" t="str">
        <f t="shared" si="84"/>
        <v/>
      </c>
      <c r="L262" s="67" t="str">
        <f t="shared" si="85"/>
        <v/>
      </c>
      <c r="M262" s="50" t="str">
        <f t="shared" si="86"/>
        <v/>
      </c>
      <c r="N262" s="50" t="str">
        <f t="shared" si="87"/>
        <v/>
      </c>
      <c r="O262" s="50" t="str">
        <f t="shared" si="77"/>
        <v/>
      </c>
      <c r="P262" s="70" t="str">
        <f t="shared" si="88"/>
        <v/>
      </c>
      <c r="Q262" s="70" t="str">
        <f t="shared" si="89"/>
        <v/>
      </c>
      <c r="R262" s="69" t="str">
        <f t="shared" si="90"/>
        <v/>
      </c>
      <c r="S262" s="69" t="str">
        <f t="shared" si="91"/>
        <v/>
      </c>
      <c r="T262" s="69" t="str">
        <f t="shared" si="92"/>
        <v/>
      </c>
      <c r="U262" s="50" t="str">
        <f t="shared" si="78"/>
        <v/>
      </c>
      <c r="V262" s="49" t="str">
        <f t="shared" si="93"/>
        <v/>
      </c>
      <c r="W262" s="63" t="str">
        <f t="shared" si="94"/>
        <v/>
      </c>
    </row>
    <row r="263" spans="1:23" ht="13.5" customHeight="1">
      <c r="A263" s="41" t="str">
        <f>IF('Time Series Inputs'!A263="","",'Time Series Inputs'!A263)</f>
        <v/>
      </c>
      <c r="B263" s="72" t="str">
        <f>IF('Time Series Inputs'!B263="","",'Time Series Inputs'!B263)</f>
        <v/>
      </c>
      <c r="C263" s="72" t="str">
        <f>IF('Time Series Inputs'!C263="","",'Time Series Inputs'!C263)</f>
        <v/>
      </c>
      <c r="D263" s="50" t="str">
        <f>IF(A263="","",'Apply Constraints'!A263)</f>
        <v/>
      </c>
      <c r="E263" s="71" t="str">
        <f t="shared" si="79"/>
        <v/>
      </c>
      <c r="F263" s="65" t="str">
        <f t="shared" si="80"/>
        <v/>
      </c>
      <c r="G263" s="65" t="str">
        <f t="shared" si="81"/>
        <v/>
      </c>
      <c r="H263" s="66" t="str">
        <f t="shared" si="82"/>
        <v/>
      </c>
      <c r="I263" s="67" t="str">
        <f t="shared" si="83"/>
        <v/>
      </c>
      <c r="J263" s="68" t="str">
        <f t="shared" si="76"/>
        <v/>
      </c>
      <c r="K263" s="69" t="str">
        <f t="shared" si="84"/>
        <v/>
      </c>
      <c r="L263" s="67" t="str">
        <f t="shared" si="85"/>
        <v/>
      </c>
      <c r="M263" s="50" t="str">
        <f t="shared" si="86"/>
        <v/>
      </c>
      <c r="N263" s="50" t="str">
        <f t="shared" si="87"/>
        <v/>
      </c>
      <c r="O263" s="50" t="str">
        <f t="shared" si="77"/>
        <v/>
      </c>
      <c r="P263" s="70" t="str">
        <f t="shared" si="88"/>
        <v/>
      </c>
      <c r="Q263" s="70" t="str">
        <f t="shared" si="89"/>
        <v/>
      </c>
      <c r="R263" s="69" t="str">
        <f t="shared" si="90"/>
        <v/>
      </c>
      <c r="S263" s="69" t="str">
        <f t="shared" si="91"/>
        <v/>
      </c>
      <c r="T263" s="69" t="str">
        <f t="shared" si="92"/>
        <v/>
      </c>
      <c r="U263" s="50" t="str">
        <f t="shared" si="78"/>
        <v/>
      </c>
      <c r="V263" s="49" t="str">
        <f t="shared" si="93"/>
        <v/>
      </c>
      <c r="W263" s="63" t="str">
        <f t="shared" si="94"/>
        <v/>
      </c>
    </row>
    <row r="264" spans="1:23" ht="13.5" customHeight="1">
      <c r="A264" s="41" t="str">
        <f>IF('Time Series Inputs'!A264="","",'Time Series Inputs'!A264)</f>
        <v/>
      </c>
      <c r="B264" s="72" t="str">
        <f>IF('Time Series Inputs'!B264="","",'Time Series Inputs'!B264)</f>
        <v/>
      </c>
      <c r="C264" s="72" t="str">
        <f>IF('Time Series Inputs'!C264="","",'Time Series Inputs'!C264)</f>
        <v/>
      </c>
      <c r="D264" s="50" t="str">
        <f>IF(A264="","",'Apply Constraints'!A264)</f>
        <v/>
      </c>
      <c r="E264" s="71" t="str">
        <f t="shared" si="79"/>
        <v/>
      </c>
      <c r="F264" s="65" t="str">
        <f t="shared" si="80"/>
        <v/>
      </c>
      <c r="G264" s="65" t="str">
        <f t="shared" si="81"/>
        <v/>
      </c>
      <c r="H264" s="66" t="str">
        <f t="shared" si="82"/>
        <v/>
      </c>
      <c r="I264" s="67" t="str">
        <f t="shared" si="83"/>
        <v/>
      </c>
      <c r="J264" s="68" t="str">
        <f t="shared" si="76"/>
        <v/>
      </c>
      <c r="K264" s="69" t="str">
        <f t="shared" si="84"/>
        <v/>
      </c>
      <c r="L264" s="67" t="str">
        <f t="shared" si="85"/>
        <v/>
      </c>
      <c r="M264" s="50" t="str">
        <f t="shared" si="86"/>
        <v/>
      </c>
      <c r="N264" s="50" t="str">
        <f t="shared" si="87"/>
        <v/>
      </c>
      <c r="O264" s="50" t="str">
        <f t="shared" si="77"/>
        <v/>
      </c>
      <c r="P264" s="70" t="str">
        <f t="shared" si="88"/>
        <v/>
      </c>
      <c r="Q264" s="70" t="str">
        <f t="shared" si="89"/>
        <v/>
      </c>
      <c r="R264" s="69" t="str">
        <f t="shared" si="90"/>
        <v/>
      </c>
      <c r="S264" s="69" t="str">
        <f t="shared" si="91"/>
        <v/>
      </c>
      <c r="T264" s="69" t="str">
        <f t="shared" si="92"/>
        <v/>
      </c>
      <c r="U264" s="50" t="str">
        <f t="shared" si="78"/>
        <v/>
      </c>
      <c r="V264" s="49" t="str">
        <f t="shared" si="93"/>
        <v/>
      </c>
      <c r="W264" s="63" t="str">
        <f t="shared" si="94"/>
        <v/>
      </c>
    </row>
    <row r="265" spans="1:23" ht="13.5" customHeight="1">
      <c r="A265" s="41" t="str">
        <f>IF('Time Series Inputs'!A265="","",'Time Series Inputs'!A265)</f>
        <v/>
      </c>
      <c r="B265" s="72" t="str">
        <f>IF('Time Series Inputs'!B265="","",'Time Series Inputs'!B265)</f>
        <v/>
      </c>
      <c r="C265" s="72" t="str">
        <f>IF('Time Series Inputs'!C265="","",'Time Series Inputs'!C265)</f>
        <v/>
      </c>
      <c r="D265" s="50" t="str">
        <f>IF(A265="","",'Apply Constraints'!A265)</f>
        <v/>
      </c>
      <c r="E265" s="71" t="str">
        <f t="shared" si="79"/>
        <v/>
      </c>
      <c r="F265" s="65" t="str">
        <f t="shared" si="80"/>
        <v/>
      </c>
      <c r="G265" s="65" t="str">
        <f t="shared" si="81"/>
        <v/>
      </c>
      <c r="H265" s="66" t="str">
        <f t="shared" si="82"/>
        <v/>
      </c>
      <c r="I265" s="67" t="str">
        <f t="shared" si="83"/>
        <v/>
      </c>
      <c r="J265" s="68" t="str">
        <f t="shared" si="76"/>
        <v/>
      </c>
      <c r="K265" s="69" t="str">
        <f t="shared" si="84"/>
        <v/>
      </c>
      <c r="L265" s="67" t="str">
        <f t="shared" si="85"/>
        <v/>
      </c>
      <c r="M265" s="50" t="str">
        <f t="shared" si="86"/>
        <v/>
      </c>
      <c r="N265" s="50" t="str">
        <f t="shared" si="87"/>
        <v/>
      </c>
      <c r="O265" s="50" t="str">
        <f t="shared" si="77"/>
        <v/>
      </c>
      <c r="P265" s="70" t="str">
        <f t="shared" si="88"/>
        <v/>
      </c>
      <c r="Q265" s="70" t="str">
        <f t="shared" si="89"/>
        <v/>
      </c>
      <c r="R265" s="69" t="str">
        <f t="shared" si="90"/>
        <v/>
      </c>
      <c r="S265" s="69" t="str">
        <f t="shared" si="91"/>
        <v/>
      </c>
      <c r="T265" s="69" t="str">
        <f t="shared" si="92"/>
        <v/>
      </c>
      <c r="U265" s="50" t="str">
        <f t="shared" si="78"/>
        <v/>
      </c>
      <c r="V265" s="49" t="str">
        <f t="shared" si="93"/>
        <v/>
      </c>
      <c r="W265" s="63" t="str">
        <f t="shared" si="94"/>
        <v/>
      </c>
    </row>
    <row r="266" spans="1:23" ht="13.5" customHeight="1">
      <c r="A266" s="41" t="str">
        <f>IF('Time Series Inputs'!A266="","",'Time Series Inputs'!A266)</f>
        <v/>
      </c>
      <c r="B266" s="72" t="str">
        <f>IF('Time Series Inputs'!B266="","",'Time Series Inputs'!B266)</f>
        <v/>
      </c>
      <c r="C266" s="72" t="str">
        <f>IF('Time Series Inputs'!C266="","",'Time Series Inputs'!C266)</f>
        <v/>
      </c>
      <c r="D266" s="50" t="str">
        <f>IF(A266="","",'Apply Constraints'!A266)</f>
        <v/>
      </c>
      <c r="E266" s="71" t="str">
        <f t="shared" si="79"/>
        <v/>
      </c>
      <c r="F266" s="65" t="str">
        <f t="shared" si="80"/>
        <v/>
      </c>
      <c r="G266" s="65" t="str">
        <f t="shared" si="81"/>
        <v/>
      </c>
      <c r="H266" s="66" t="str">
        <f t="shared" si="82"/>
        <v/>
      </c>
      <c r="I266" s="67" t="str">
        <f t="shared" si="83"/>
        <v/>
      </c>
      <c r="J266" s="68" t="str">
        <f t="shared" si="76"/>
        <v/>
      </c>
      <c r="K266" s="69" t="str">
        <f t="shared" si="84"/>
        <v/>
      </c>
      <c r="L266" s="67" t="str">
        <f t="shared" si="85"/>
        <v/>
      </c>
      <c r="M266" s="50" t="str">
        <f t="shared" si="86"/>
        <v/>
      </c>
      <c r="N266" s="50" t="str">
        <f t="shared" si="87"/>
        <v/>
      </c>
      <c r="O266" s="50" t="str">
        <f t="shared" si="77"/>
        <v/>
      </c>
      <c r="P266" s="70" t="str">
        <f t="shared" si="88"/>
        <v/>
      </c>
      <c r="Q266" s="70" t="str">
        <f t="shared" si="89"/>
        <v/>
      </c>
      <c r="R266" s="69" t="str">
        <f t="shared" si="90"/>
        <v/>
      </c>
      <c r="S266" s="69" t="str">
        <f t="shared" si="91"/>
        <v/>
      </c>
      <c r="T266" s="69" t="str">
        <f t="shared" si="92"/>
        <v/>
      </c>
      <c r="U266" s="50" t="str">
        <f t="shared" si="78"/>
        <v/>
      </c>
      <c r="V266" s="49" t="str">
        <f t="shared" si="93"/>
        <v/>
      </c>
      <c r="W266" s="63" t="str">
        <f t="shared" si="94"/>
        <v/>
      </c>
    </row>
    <row r="267" spans="1:23" ht="13.5" customHeight="1">
      <c r="A267" s="41" t="str">
        <f>IF('Time Series Inputs'!A267="","",'Time Series Inputs'!A267)</f>
        <v/>
      </c>
      <c r="B267" s="72" t="str">
        <f>IF('Time Series Inputs'!B267="","",'Time Series Inputs'!B267)</f>
        <v/>
      </c>
      <c r="C267" s="72" t="str">
        <f>IF('Time Series Inputs'!C267="","",'Time Series Inputs'!C267)</f>
        <v/>
      </c>
      <c r="D267" s="50" t="str">
        <f>IF(A267="","",'Apply Constraints'!A267)</f>
        <v/>
      </c>
      <c r="E267" s="71" t="str">
        <f t="shared" si="79"/>
        <v/>
      </c>
      <c r="F267" s="65" t="str">
        <f t="shared" si="80"/>
        <v/>
      </c>
      <c r="G267" s="65" t="str">
        <f t="shared" si="81"/>
        <v/>
      </c>
      <c r="H267" s="66" t="str">
        <f t="shared" si="82"/>
        <v/>
      </c>
      <c r="I267" s="67" t="str">
        <f t="shared" si="83"/>
        <v/>
      </c>
      <c r="J267" s="68" t="str">
        <f t="shared" si="76"/>
        <v/>
      </c>
      <c r="K267" s="69" t="str">
        <f t="shared" si="84"/>
        <v/>
      </c>
      <c r="L267" s="67" t="str">
        <f t="shared" si="85"/>
        <v/>
      </c>
      <c r="M267" s="50" t="str">
        <f t="shared" si="86"/>
        <v/>
      </c>
      <c r="N267" s="50" t="str">
        <f t="shared" si="87"/>
        <v/>
      </c>
      <c r="O267" s="50" t="str">
        <f t="shared" si="77"/>
        <v/>
      </c>
      <c r="P267" s="70" t="str">
        <f t="shared" si="88"/>
        <v/>
      </c>
      <c r="Q267" s="70" t="str">
        <f t="shared" si="89"/>
        <v/>
      </c>
      <c r="R267" s="69" t="str">
        <f t="shared" si="90"/>
        <v/>
      </c>
      <c r="S267" s="69" t="str">
        <f t="shared" si="91"/>
        <v/>
      </c>
      <c r="T267" s="69" t="str">
        <f t="shared" si="92"/>
        <v/>
      </c>
      <c r="U267" s="50" t="str">
        <f t="shared" si="78"/>
        <v/>
      </c>
      <c r="V267" s="49" t="str">
        <f t="shared" si="93"/>
        <v/>
      </c>
      <c r="W267" s="63" t="str">
        <f t="shared" si="94"/>
        <v/>
      </c>
    </row>
    <row r="268" spans="1:23" ht="13.5" customHeight="1">
      <c r="A268" s="41" t="str">
        <f>IF('Time Series Inputs'!A268="","",'Time Series Inputs'!A268)</f>
        <v/>
      </c>
      <c r="B268" s="72" t="str">
        <f>IF('Time Series Inputs'!B268="","",'Time Series Inputs'!B268)</f>
        <v/>
      </c>
      <c r="C268" s="72" t="str">
        <f>IF('Time Series Inputs'!C268="","",'Time Series Inputs'!C268)</f>
        <v/>
      </c>
      <c r="D268" s="50" t="str">
        <f>IF(A268="","",'Apply Constraints'!A268)</f>
        <v/>
      </c>
      <c r="E268" s="71" t="str">
        <f t="shared" si="79"/>
        <v/>
      </c>
      <c r="F268" s="65" t="str">
        <f t="shared" si="80"/>
        <v/>
      </c>
      <c r="G268" s="65" t="str">
        <f t="shared" si="81"/>
        <v/>
      </c>
      <c r="H268" s="66" t="str">
        <f t="shared" si="82"/>
        <v/>
      </c>
      <c r="I268" s="67" t="str">
        <f t="shared" si="83"/>
        <v/>
      </c>
      <c r="J268" s="68" t="str">
        <f t="shared" si="76"/>
        <v/>
      </c>
      <c r="K268" s="69" t="str">
        <f t="shared" si="84"/>
        <v/>
      </c>
      <c r="L268" s="67" t="str">
        <f t="shared" si="85"/>
        <v/>
      </c>
      <c r="M268" s="50" t="str">
        <f t="shared" si="86"/>
        <v/>
      </c>
      <c r="N268" s="50" t="str">
        <f t="shared" si="87"/>
        <v/>
      </c>
      <c r="O268" s="50" t="str">
        <f t="shared" si="77"/>
        <v/>
      </c>
      <c r="P268" s="70" t="str">
        <f t="shared" si="88"/>
        <v/>
      </c>
      <c r="Q268" s="70" t="str">
        <f t="shared" si="89"/>
        <v/>
      </c>
      <c r="R268" s="69" t="str">
        <f t="shared" si="90"/>
        <v/>
      </c>
      <c r="S268" s="69" t="str">
        <f t="shared" si="91"/>
        <v/>
      </c>
      <c r="T268" s="69" t="str">
        <f t="shared" si="92"/>
        <v/>
      </c>
      <c r="U268" s="50" t="str">
        <f t="shared" si="78"/>
        <v/>
      </c>
      <c r="V268" s="49" t="str">
        <f t="shared" si="93"/>
        <v/>
      </c>
      <c r="W268" s="63" t="str">
        <f t="shared" si="94"/>
        <v/>
      </c>
    </row>
    <row r="269" spans="1:23" ht="13.5" customHeight="1">
      <c r="A269" s="41" t="str">
        <f>IF('Time Series Inputs'!A269="","",'Time Series Inputs'!A269)</f>
        <v/>
      </c>
      <c r="B269" s="72" t="str">
        <f>IF('Time Series Inputs'!B269="","",'Time Series Inputs'!B269)</f>
        <v/>
      </c>
      <c r="C269" s="72" t="str">
        <f>IF('Time Series Inputs'!C269="","",'Time Series Inputs'!C269)</f>
        <v/>
      </c>
      <c r="D269" s="50" t="str">
        <f>IF(A269="","",'Apply Constraints'!A269)</f>
        <v/>
      </c>
      <c r="E269" s="71" t="str">
        <f t="shared" si="79"/>
        <v/>
      </c>
      <c r="F269" s="65" t="str">
        <f t="shared" si="80"/>
        <v/>
      </c>
      <c r="G269" s="65" t="str">
        <f t="shared" si="81"/>
        <v/>
      </c>
      <c r="H269" s="66" t="str">
        <f t="shared" si="82"/>
        <v/>
      </c>
      <c r="I269" s="67" t="str">
        <f t="shared" si="83"/>
        <v/>
      </c>
      <c r="J269" s="68" t="str">
        <f t="shared" si="76"/>
        <v/>
      </c>
      <c r="K269" s="69" t="str">
        <f t="shared" si="84"/>
        <v/>
      </c>
      <c r="L269" s="67" t="str">
        <f t="shared" si="85"/>
        <v/>
      </c>
      <c r="M269" s="50" t="str">
        <f t="shared" si="86"/>
        <v/>
      </c>
      <c r="N269" s="50" t="str">
        <f t="shared" si="87"/>
        <v/>
      </c>
      <c r="O269" s="50" t="str">
        <f t="shared" si="77"/>
        <v/>
      </c>
      <c r="P269" s="70" t="str">
        <f t="shared" si="88"/>
        <v/>
      </c>
      <c r="Q269" s="70" t="str">
        <f t="shared" si="89"/>
        <v/>
      </c>
      <c r="R269" s="69" t="str">
        <f t="shared" si="90"/>
        <v/>
      </c>
      <c r="S269" s="69" t="str">
        <f t="shared" si="91"/>
        <v/>
      </c>
      <c r="T269" s="69" t="str">
        <f t="shared" si="92"/>
        <v/>
      </c>
      <c r="U269" s="50" t="str">
        <f t="shared" si="78"/>
        <v/>
      </c>
      <c r="V269" s="49" t="str">
        <f t="shared" si="93"/>
        <v/>
      </c>
      <c r="W269" s="63" t="str">
        <f t="shared" si="94"/>
        <v/>
      </c>
    </row>
    <row r="270" spans="1:23" ht="13.5" customHeight="1">
      <c r="A270" s="41" t="str">
        <f>IF('Time Series Inputs'!A270="","",'Time Series Inputs'!A270)</f>
        <v/>
      </c>
      <c r="B270" s="72" t="str">
        <f>IF('Time Series Inputs'!B270="","",'Time Series Inputs'!B270)</f>
        <v/>
      </c>
      <c r="C270" s="72" t="str">
        <f>IF('Time Series Inputs'!C270="","",'Time Series Inputs'!C270)</f>
        <v/>
      </c>
      <c r="D270" s="50" t="str">
        <f>IF(A270="","",'Apply Constraints'!A270)</f>
        <v/>
      </c>
      <c r="E270" s="71" t="str">
        <f t="shared" si="79"/>
        <v/>
      </c>
      <c r="F270" s="65" t="str">
        <f t="shared" si="80"/>
        <v/>
      </c>
      <c r="G270" s="65" t="str">
        <f t="shared" si="81"/>
        <v/>
      </c>
      <c r="H270" s="66" t="str">
        <f t="shared" si="82"/>
        <v/>
      </c>
      <c r="I270" s="67" t="str">
        <f t="shared" si="83"/>
        <v/>
      </c>
      <c r="J270" s="68" t="str">
        <f t="shared" si="76"/>
        <v/>
      </c>
      <c r="K270" s="69" t="str">
        <f t="shared" si="84"/>
        <v/>
      </c>
      <c r="L270" s="67" t="str">
        <f t="shared" si="85"/>
        <v/>
      </c>
      <c r="M270" s="50" t="str">
        <f t="shared" si="86"/>
        <v/>
      </c>
      <c r="N270" s="50" t="str">
        <f t="shared" si="87"/>
        <v/>
      </c>
      <c r="O270" s="50" t="str">
        <f t="shared" si="77"/>
        <v/>
      </c>
      <c r="P270" s="70" t="str">
        <f t="shared" si="88"/>
        <v/>
      </c>
      <c r="Q270" s="70" t="str">
        <f t="shared" si="89"/>
        <v/>
      </c>
      <c r="R270" s="69" t="str">
        <f t="shared" si="90"/>
        <v/>
      </c>
      <c r="S270" s="69" t="str">
        <f t="shared" si="91"/>
        <v/>
      </c>
      <c r="T270" s="69" t="str">
        <f t="shared" si="92"/>
        <v/>
      </c>
      <c r="U270" s="50" t="str">
        <f t="shared" si="78"/>
        <v/>
      </c>
      <c r="V270" s="49" t="str">
        <f t="shared" si="93"/>
        <v/>
      </c>
      <c r="W270" s="63" t="str">
        <f t="shared" si="94"/>
        <v/>
      </c>
    </row>
    <row r="271" spans="1:23" ht="13.5" customHeight="1">
      <c r="A271" s="41" t="str">
        <f>IF('Time Series Inputs'!A271="","",'Time Series Inputs'!A271)</f>
        <v/>
      </c>
      <c r="B271" s="72" t="str">
        <f>IF('Time Series Inputs'!B271="","",'Time Series Inputs'!B271)</f>
        <v/>
      </c>
      <c r="C271" s="72" t="str">
        <f>IF('Time Series Inputs'!C271="","",'Time Series Inputs'!C271)</f>
        <v/>
      </c>
      <c r="D271" s="50" t="str">
        <f>IF(A271="","",'Apply Constraints'!A271)</f>
        <v/>
      </c>
      <c r="E271" s="71" t="str">
        <f t="shared" si="79"/>
        <v/>
      </c>
      <c r="F271" s="65" t="str">
        <f t="shared" si="80"/>
        <v/>
      </c>
      <c r="G271" s="65" t="str">
        <f t="shared" si="81"/>
        <v/>
      </c>
      <c r="H271" s="66" t="str">
        <f t="shared" si="82"/>
        <v/>
      </c>
      <c r="I271" s="67" t="str">
        <f t="shared" si="83"/>
        <v/>
      </c>
      <c r="J271" s="68" t="str">
        <f t="shared" si="76"/>
        <v/>
      </c>
      <c r="K271" s="69" t="str">
        <f t="shared" si="84"/>
        <v/>
      </c>
      <c r="L271" s="67" t="str">
        <f t="shared" si="85"/>
        <v/>
      </c>
      <c r="M271" s="50" t="str">
        <f t="shared" si="86"/>
        <v/>
      </c>
      <c r="N271" s="50" t="str">
        <f t="shared" si="87"/>
        <v/>
      </c>
      <c r="O271" s="50" t="str">
        <f t="shared" si="77"/>
        <v/>
      </c>
      <c r="P271" s="70" t="str">
        <f t="shared" si="88"/>
        <v/>
      </c>
      <c r="Q271" s="70" t="str">
        <f t="shared" si="89"/>
        <v/>
      </c>
      <c r="R271" s="69" t="str">
        <f t="shared" si="90"/>
        <v/>
      </c>
      <c r="S271" s="69" t="str">
        <f t="shared" si="91"/>
        <v/>
      </c>
      <c r="T271" s="69" t="str">
        <f t="shared" si="92"/>
        <v/>
      </c>
      <c r="U271" s="50" t="str">
        <f t="shared" si="78"/>
        <v/>
      </c>
      <c r="V271" s="49" t="str">
        <f t="shared" si="93"/>
        <v/>
      </c>
      <c r="W271" s="63" t="str">
        <f t="shared" si="94"/>
        <v/>
      </c>
    </row>
    <row r="272" spans="1:23" ht="13.5" customHeight="1">
      <c r="A272" s="41" t="str">
        <f>IF('Time Series Inputs'!A272="","",'Time Series Inputs'!A272)</f>
        <v/>
      </c>
      <c r="B272" s="72" t="str">
        <f>IF('Time Series Inputs'!B272="","",'Time Series Inputs'!B272)</f>
        <v/>
      </c>
      <c r="C272" s="72" t="str">
        <f>IF('Time Series Inputs'!C272="","",'Time Series Inputs'!C272)</f>
        <v/>
      </c>
      <c r="D272" s="50" t="str">
        <f>IF(A272="","",'Apply Constraints'!A272)</f>
        <v/>
      </c>
      <c r="E272" s="71" t="str">
        <f t="shared" si="79"/>
        <v/>
      </c>
      <c r="F272" s="65" t="str">
        <f t="shared" si="80"/>
        <v/>
      </c>
      <c r="G272" s="65" t="str">
        <f t="shared" si="81"/>
        <v/>
      </c>
      <c r="H272" s="66" t="str">
        <f t="shared" si="82"/>
        <v/>
      </c>
      <c r="I272" s="67" t="str">
        <f t="shared" si="83"/>
        <v/>
      </c>
      <c r="J272" s="68" t="str">
        <f t="shared" si="76"/>
        <v/>
      </c>
      <c r="K272" s="69" t="str">
        <f t="shared" si="84"/>
        <v/>
      </c>
      <c r="L272" s="67" t="str">
        <f t="shared" si="85"/>
        <v/>
      </c>
      <c r="M272" s="50" t="str">
        <f t="shared" si="86"/>
        <v/>
      </c>
      <c r="N272" s="50" t="str">
        <f t="shared" si="87"/>
        <v/>
      </c>
      <c r="O272" s="50" t="str">
        <f t="shared" si="77"/>
        <v/>
      </c>
      <c r="P272" s="70" t="str">
        <f t="shared" si="88"/>
        <v/>
      </c>
      <c r="Q272" s="70" t="str">
        <f t="shared" si="89"/>
        <v/>
      </c>
      <c r="R272" s="69" t="str">
        <f t="shared" si="90"/>
        <v/>
      </c>
      <c r="S272" s="69" t="str">
        <f t="shared" si="91"/>
        <v/>
      </c>
      <c r="T272" s="69" t="str">
        <f t="shared" si="92"/>
        <v/>
      </c>
      <c r="U272" s="50" t="str">
        <f t="shared" si="78"/>
        <v/>
      </c>
      <c r="V272" s="49" t="str">
        <f t="shared" si="93"/>
        <v/>
      </c>
      <c r="W272" s="63" t="str">
        <f t="shared" si="94"/>
        <v/>
      </c>
    </row>
    <row r="273" spans="1:23" ht="13.5" customHeight="1">
      <c r="A273" s="41" t="str">
        <f>IF('Time Series Inputs'!A273="","",'Time Series Inputs'!A273)</f>
        <v/>
      </c>
      <c r="B273" s="72" t="str">
        <f>IF('Time Series Inputs'!B273="","",'Time Series Inputs'!B273)</f>
        <v/>
      </c>
      <c r="C273" s="72" t="str">
        <f>IF('Time Series Inputs'!C273="","",'Time Series Inputs'!C273)</f>
        <v/>
      </c>
      <c r="D273" s="50" t="str">
        <f>IF(A273="","",'Apply Constraints'!A273)</f>
        <v/>
      </c>
      <c r="E273" s="71" t="str">
        <f t="shared" si="79"/>
        <v/>
      </c>
      <c r="F273" s="65" t="str">
        <f t="shared" si="80"/>
        <v/>
      </c>
      <c r="G273" s="65" t="str">
        <f t="shared" si="81"/>
        <v/>
      </c>
      <c r="H273" s="66" t="str">
        <f t="shared" si="82"/>
        <v/>
      </c>
      <c r="I273" s="67" t="str">
        <f t="shared" si="83"/>
        <v/>
      </c>
      <c r="J273" s="68" t="str">
        <f t="shared" si="76"/>
        <v/>
      </c>
      <c r="K273" s="69" t="str">
        <f t="shared" si="84"/>
        <v/>
      </c>
      <c r="L273" s="67" t="str">
        <f t="shared" si="85"/>
        <v/>
      </c>
      <c r="M273" s="50" t="str">
        <f t="shared" si="86"/>
        <v/>
      </c>
      <c r="N273" s="50" t="str">
        <f t="shared" si="87"/>
        <v/>
      </c>
      <c r="O273" s="50" t="str">
        <f t="shared" si="77"/>
        <v/>
      </c>
      <c r="P273" s="70" t="str">
        <f t="shared" si="88"/>
        <v/>
      </c>
      <c r="Q273" s="70" t="str">
        <f t="shared" si="89"/>
        <v/>
      </c>
      <c r="R273" s="69" t="str">
        <f t="shared" si="90"/>
        <v/>
      </c>
      <c r="S273" s="69" t="str">
        <f t="shared" si="91"/>
        <v/>
      </c>
      <c r="T273" s="69" t="str">
        <f t="shared" si="92"/>
        <v/>
      </c>
      <c r="U273" s="50" t="str">
        <f t="shared" si="78"/>
        <v/>
      </c>
      <c r="V273" s="49" t="str">
        <f t="shared" si="93"/>
        <v/>
      </c>
      <c r="W273" s="63" t="str">
        <f t="shared" si="94"/>
        <v/>
      </c>
    </row>
    <row r="274" spans="1:23" ht="13.5" customHeight="1">
      <c r="A274" s="41" t="str">
        <f>IF('Time Series Inputs'!A274="","",'Time Series Inputs'!A274)</f>
        <v/>
      </c>
      <c r="B274" s="72" t="str">
        <f>IF('Time Series Inputs'!B274="","",'Time Series Inputs'!B274)</f>
        <v/>
      </c>
      <c r="C274" s="72" t="str">
        <f>IF('Time Series Inputs'!C274="","",'Time Series Inputs'!C274)</f>
        <v/>
      </c>
      <c r="D274" s="50" t="str">
        <f>IF(A274="","",'Apply Constraints'!A274)</f>
        <v/>
      </c>
      <c r="E274" s="71" t="str">
        <f t="shared" si="79"/>
        <v/>
      </c>
      <c r="F274" s="65" t="str">
        <f t="shared" si="80"/>
        <v/>
      </c>
      <c r="G274" s="65" t="str">
        <f t="shared" si="81"/>
        <v/>
      </c>
      <c r="H274" s="66" t="str">
        <f t="shared" si="82"/>
        <v/>
      </c>
      <c r="I274" s="67" t="str">
        <f t="shared" si="83"/>
        <v/>
      </c>
      <c r="J274" s="68" t="str">
        <f t="shared" si="76"/>
        <v/>
      </c>
      <c r="K274" s="69" t="str">
        <f t="shared" si="84"/>
        <v/>
      </c>
      <c r="L274" s="67" t="str">
        <f t="shared" si="85"/>
        <v/>
      </c>
      <c r="M274" s="50" t="str">
        <f t="shared" si="86"/>
        <v/>
      </c>
      <c r="N274" s="50" t="str">
        <f t="shared" si="87"/>
        <v/>
      </c>
      <c r="O274" s="50" t="str">
        <f t="shared" si="77"/>
        <v/>
      </c>
      <c r="P274" s="70" t="str">
        <f t="shared" si="88"/>
        <v/>
      </c>
      <c r="Q274" s="70" t="str">
        <f t="shared" si="89"/>
        <v/>
      </c>
      <c r="R274" s="69" t="str">
        <f t="shared" si="90"/>
        <v/>
      </c>
      <c r="S274" s="69" t="str">
        <f t="shared" si="91"/>
        <v/>
      </c>
      <c r="T274" s="69" t="str">
        <f t="shared" si="92"/>
        <v/>
      </c>
      <c r="U274" s="50" t="str">
        <f t="shared" si="78"/>
        <v/>
      </c>
      <c r="V274" s="49" t="str">
        <f t="shared" si="93"/>
        <v/>
      </c>
      <c r="W274" s="63" t="str">
        <f t="shared" si="94"/>
        <v/>
      </c>
    </row>
    <row r="275" spans="1:23" ht="13.5" customHeight="1">
      <c r="A275" s="41" t="str">
        <f>IF('Time Series Inputs'!A275="","",'Time Series Inputs'!A275)</f>
        <v/>
      </c>
      <c r="B275" s="72" t="str">
        <f>IF('Time Series Inputs'!B275="","",'Time Series Inputs'!B275)</f>
        <v/>
      </c>
      <c r="C275" s="72" t="str">
        <f>IF('Time Series Inputs'!C275="","",'Time Series Inputs'!C275)</f>
        <v/>
      </c>
      <c r="D275" s="50" t="str">
        <f>IF(A275="","",'Apply Constraints'!A275)</f>
        <v/>
      </c>
      <c r="E275" s="71" t="str">
        <f t="shared" si="79"/>
        <v/>
      </c>
      <c r="F275" s="65" t="str">
        <f t="shared" si="80"/>
        <v/>
      </c>
      <c r="G275" s="65" t="str">
        <f t="shared" si="81"/>
        <v/>
      </c>
      <c r="H275" s="66" t="str">
        <f t="shared" si="82"/>
        <v/>
      </c>
      <c r="I275" s="67" t="str">
        <f t="shared" si="83"/>
        <v/>
      </c>
      <c r="J275" s="68" t="str">
        <f t="shared" si="76"/>
        <v/>
      </c>
      <c r="K275" s="69" t="str">
        <f t="shared" si="84"/>
        <v/>
      </c>
      <c r="L275" s="67" t="str">
        <f t="shared" si="85"/>
        <v/>
      </c>
      <c r="M275" s="50" t="str">
        <f t="shared" si="86"/>
        <v/>
      </c>
      <c r="N275" s="50" t="str">
        <f t="shared" si="87"/>
        <v/>
      </c>
      <c r="O275" s="50" t="str">
        <f t="shared" si="77"/>
        <v/>
      </c>
      <c r="P275" s="70" t="str">
        <f t="shared" si="88"/>
        <v/>
      </c>
      <c r="Q275" s="70" t="str">
        <f t="shared" si="89"/>
        <v/>
      </c>
      <c r="R275" s="69" t="str">
        <f t="shared" si="90"/>
        <v/>
      </c>
      <c r="S275" s="69" t="str">
        <f t="shared" si="91"/>
        <v/>
      </c>
      <c r="T275" s="69" t="str">
        <f t="shared" si="92"/>
        <v/>
      </c>
      <c r="U275" s="50" t="str">
        <f t="shared" si="78"/>
        <v/>
      </c>
      <c r="V275" s="49" t="str">
        <f t="shared" si="93"/>
        <v/>
      </c>
      <c r="W275" s="63" t="str">
        <f t="shared" si="94"/>
        <v/>
      </c>
    </row>
    <row r="276" spans="1:23" ht="13.5" customHeight="1">
      <c r="A276" s="41" t="str">
        <f>IF('Time Series Inputs'!A276="","",'Time Series Inputs'!A276)</f>
        <v/>
      </c>
      <c r="B276" s="72" t="str">
        <f>IF('Time Series Inputs'!B276="","",'Time Series Inputs'!B276)</f>
        <v/>
      </c>
      <c r="C276" s="72" t="str">
        <f>IF('Time Series Inputs'!C276="","",'Time Series Inputs'!C276)</f>
        <v/>
      </c>
      <c r="D276" s="50" t="str">
        <f>IF(A276="","",'Apply Constraints'!A276)</f>
        <v/>
      </c>
      <c r="E276" s="71" t="str">
        <f t="shared" si="79"/>
        <v/>
      </c>
      <c r="F276" s="65" t="str">
        <f t="shared" si="80"/>
        <v/>
      </c>
      <c r="G276" s="65" t="str">
        <f t="shared" si="81"/>
        <v/>
      </c>
      <c r="H276" s="66" t="str">
        <f t="shared" si="82"/>
        <v/>
      </c>
      <c r="I276" s="67" t="str">
        <f t="shared" si="83"/>
        <v/>
      </c>
      <c r="J276" s="68" t="str">
        <f t="shared" si="76"/>
        <v/>
      </c>
      <c r="K276" s="69" t="str">
        <f t="shared" si="84"/>
        <v/>
      </c>
      <c r="L276" s="67" t="str">
        <f t="shared" si="85"/>
        <v/>
      </c>
      <c r="M276" s="50" t="str">
        <f t="shared" si="86"/>
        <v/>
      </c>
      <c r="N276" s="50" t="str">
        <f t="shared" si="87"/>
        <v/>
      </c>
      <c r="O276" s="50" t="str">
        <f t="shared" si="77"/>
        <v/>
      </c>
      <c r="P276" s="70" t="str">
        <f t="shared" si="88"/>
        <v/>
      </c>
      <c r="Q276" s="70" t="str">
        <f t="shared" si="89"/>
        <v/>
      </c>
      <c r="R276" s="69" t="str">
        <f t="shared" si="90"/>
        <v/>
      </c>
      <c r="S276" s="69" t="str">
        <f t="shared" si="91"/>
        <v/>
      </c>
      <c r="T276" s="69" t="str">
        <f t="shared" si="92"/>
        <v/>
      </c>
      <c r="U276" s="50" t="str">
        <f t="shared" si="78"/>
        <v/>
      </c>
      <c r="V276" s="49" t="str">
        <f t="shared" si="93"/>
        <v/>
      </c>
      <c r="W276" s="63" t="str">
        <f t="shared" si="94"/>
        <v/>
      </c>
    </row>
    <row r="277" spans="1:23" ht="13.5" customHeight="1">
      <c r="A277" s="41" t="str">
        <f>IF('Time Series Inputs'!A277="","",'Time Series Inputs'!A277)</f>
        <v/>
      </c>
      <c r="B277" s="72" t="str">
        <f>IF('Time Series Inputs'!B277="","",'Time Series Inputs'!B277)</f>
        <v/>
      </c>
      <c r="C277" s="72" t="str">
        <f>IF('Time Series Inputs'!C277="","",'Time Series Inputs'!C277)</f>
        <v/>
      </c>
      <c r="D277" s="50" t="str">
        <f>IF(A277="","",'Apply Constraints'!A277)</f>
        <v/>
      </c>
      <c r="E277" s="71" t="str">
        <f t="shared" si="79"/>
        <v/>
      </c>
      <c r="F277" s="65" t="str">
        <f t="shared" si="80"/>
        <v/>
      </c>
      <c r="G277" s="65" t="str">
        <f t="shared" si="81"/>
        <v/>
      </c>
      <c r="H277" s="66" t="str">
        <f t="shared" si="82"/>
        <v/>
      </c>
      <c r="I277" s="67" t="str">
        <f t="shared" si="83"/>
        <v/>
      </c>
      <c r="J277" s="68" t="str">
        <f t="shared" si="76"/>
        <v/>
      </c>
      <c r="K277" s="69" t="str">
        <f t="shared" si="84"/>
        <v/>
      </c>
      <c r="L277" s="67" t="str">
        <f t="shared" si="85"/>
        <v/>
      </c>
      <c r="M277" s="50" t="str">
        <f t="shared" si="86"/>
        <v/>
      </c>
      <c r="N277" s="50" t="str">
        <f t="shared" si="87"/>
        <v/>
      </c>
      <c r="O277" s="50" t="str">
        <f t="shared" si="77"/>
        <v/>
      </c>
      <c r="P277" s="70" t="str">
        <f t="shared" si="88"/>
        <v/>
      </c>
      <c r="Q277" s="70" t="str">
        <f t="shared" si="89"/>
        <v/>
      </c>
      <c r="R277" s="69" t="str">
        <f t="shared" si="90"/>
        <v/>
      </c>
      <c r="S277" s="69" t="str">
        <f t="shared" si="91"/>
        <v/>
      </c>
      <c r="T277" s="69" t="str">
        <f t="shared" si="92"/>
        <v/>
      </c>
      <c r="U277" s="50" t="str">
        <f t="shared" si="78"/>
        <v/>
      </c>
      <c r="V277" s="49" t="str">
        <f t="shared" si="93"/>
        <v/>
      </c>
      <c r="W277" s="63" t="str">
        <f t="shared" si="94"/>
        <v/>
      </c>
    </row>
    <row r="278" spans="1:23" ht="13.5" customHeight="1">
      <c r="A278" s="41" t="str">
        <f>IF('Time Series Inputs'!A278="","",'Time Series Inputs'!A278)</f>
        <v/>
      </c>
      <c r="B278" s="72" t="str">
        <f>IF('Time Series Inputs'!B278="","",'Time Series Inputs'!B278)</f>
        <v/>
      </c>
      <c r="C278" s="72" t="str">
        <f>IF('Time Series Inputs'!C278="","",'Time Series Inputs'!C278)</f>
        <v/>
      </c>
      <c r="D278" s="50" t="str">
        <f>IF(A278="","",'Apply Constraints'!A278)</f>
        <v/>
      </c>
      <c r="E278" s="71" t="str">
        <f t="shared" si="79"/>
        <v/>
      </c>
      <c r="F278" s="65" t="str">
        <f t="shared" si="80"/>
        <v/>
      </c>
      <c r="G278" s="65" t="str">
        <f t="shared" si="81"/>
        <v/>
      </c>
      <c r="H278" s="66" t="str">
        <f t="shared" si="82"/>
        <v/>
      </c>
      <c r="I278" s="67" t="str">
        <f t="shared" si="83"/>
        <v/>
      </c>
      <c r="J278" s="68" t="str">
        <f t="shared" si="76"/>
        <v/>
      </c>
      <c r="K278" s="69" t="str">
        <f t="shared" si="84"/>
        <v/>
      </c>
      <c r="L278" s="67" t="str">
        <f t="shared" si="85"/>
        <v/>
      </c>
      <c r="M278" s="50" t="str">
        <f t="shared" si="86"/>
        <v/>
      </c>
      <c r="N278" s="50" t="str">
        <f t="shared" si="87"/>
        <v/>
      </c>
      <c r="O278" s="50" t="str">
        <f t="shared" si="77"/>
        <v/>
      </c>
      <c r="P278" s="70" t="str">
        <f t="shared" si="88"/>
        <v/>
      </c>
      <c r="Q278" s="70" t="str">
        <f t="shared" si="89"/>
        <v/>
      </c>
      <c r="R278" s="69" t="str">
        <f t="shared" si="90"/>
        <v/>
      </c>
      <c r="S278" s="69" t="str">
        <f t="shared" si="91"/>
        <v/>
      </c>
      <c r="T278" s="69" t="str">
        <f t="shared" si="92"/>
        <v/>
      </c>
      <c r="U278" s="50" t="str">
        <f t="shared" si="78"/>
        <v/>
      </c>
      <c r="V278" s="49" t="str">
        <f t="shared" si="93"/>
        <v/>
      </c>
      <c r="W278" s="63" t="str">
        <f t="shared" si="94"/>
        <v/>
      </c>
    </row>
    <row r="279" spans="1:23" ht="13.5" customHeight="1">
      <c r="A279" s="41" t="str">
        <f>IF('Time Series Inputs'!A279="","",'Time Series Inputs'!A279)</f>
        <v/>
      </c>
      <c r="B279" s="72" t="str">
        <f>IF('Time Series Inputs'!B279="","",'Time Series Inputs'!B279)</f>
        <v/>
      </c>
      <c r="C279" s="72" t="str">
        <f>IF('Time Series Inputs'!C279="","",'Time Series Inputs'!C279)</f>
        <v/>
      </c>
      <c r="D279" s="50" t="str">
        <f>IF(A279="","",'Apply Constraints'!A279)</f>
        <v/>
      </c>
      <c r="E279" s="71" t="str">
        <f t="shared" si="79"/>
        <v/>
      </c>
      <c r="F279" s="65" t="str">
        <f t="shared" si="80"/>
        <v/>
      </c>
      <c r="G279" s="65" t="str">
        <f t="shared" si="81"/>
        <v/>
      </c>
      <c r="H279" s="66" t="str">
        <f t="shared" si="82"/>
        <v/>
      </c>
      <c r="I279" s="67" t="str">
        <f t="shared" si="83"/>
        <v/>
      </c>
      <c r="J279" s="68" t="str">
        <f t="shared" si="76"/>
        <v/>
      </c>
      <c r="K279" s="69" t="str">
        <f t="shared" si="84"/>
        <v/>
      </c>
      <c r="L279" s="67" t="str">
        <f t="shared" si="85"/>
        <v/>
      </c>
      <c r="M279" s="50" t="str">
        <f t="shared" si="86"/>
        <v/>
      </c>
      <c r="N279" s="50" t="str">
        <f t="shared" si="87"/>
        <v/>
      </c>
      <c r="O279" s="50" t="str">
        <f t="shared" si="77"/>
        <v/>
      </c>
      <c r="P279" s="70" t="str">
        <f t="shared" si="88"/>
        <v/>
      </c>
      <c r="Q279" s="70" t="str">
        <f t="shared" si="89"/>
        <v/>
      </c>
      <c r="R279" s="69" t="str">
        <f t="shared" si="90"/>
        <v/>
      </c>
      <c r="S279" s="69" t="str">
        <f t="shared" si="91"/>
        <v/>
      </c>
      <c r="T279" s="69" t="str">
        <f t="shared" si="92"/>
        <v/>
      </c>
      <c r="U279" s="50" t="str">
        <f t="shared" si="78"/>
        <v/>
      </c>
      <c r="V279" s="49" t="str">
        <f t="shared" si="93"/>
        <v/>
      </c>
      <c r="W279" s="63" t="str">
        <f t="shared" si="94"/>
        <v/>
      </c>
    </row>
    <row r="280" spans="1:23" ht="13.5" customHeight="1">
      <c r="A280" s="41" t="str">
        <f>IF('Time Series Inputs'!A280="","",'Time Series Inputs'!A280)</f>
        <v/>
      </c>
      <c r="B280" s="72" t="str">
        <f>IF('Time Series Inputs'!B280="","",'Time Series Inputs'!B280)</f>
        <v/>
      </c>
      <c r="C280" s="72" t="str">
        <f>IF('Time Series Inputs'!C280="","",'Time Series Inputs'!C280)</f>
        <v/>
      </c>
      <c r="D280" s="50" t="str">
        <f>IF(A280="","",'Apply Constraints'!A280)</f>
        <v/>
      </c>
      <c r="E280" s="71" t="str">
        <f t="shared" si="79"/>
        <v/>
      </c>
      <c r="F280" s="65" t="str">
        <f t="shared" si="80"/>
        <v/>
      </c>
      <c r="G280" s="65" t="str">
        <f t="shared" si="81"/>
        <v/>
      </c>
      <c r="H280" s="66" t="str">
        <f t="shared" si="82"/>
        <v/>
      </c>
      <c r="I280" s="67" t="str">
        <f t="shared" si="83"/>
        <v/>
      </c>
      <c r="J280" s="68" t="str">
        <f t="shared" si="76"/>
        <v/>
      </c>
      <c r="K280" s="69" t="str">
        <f t="shared" si="84"/>
        <v/>
      </c>
      <c r="L280" s="67" t="str">
        <f t="shared" si="85"/>
        <v/>
      </c>
      <c r="M280" s="50" t="str">
        <f t="shared" si="86"/>
        <v/>
      </c>
      <c r="N280" s="50" t="str">
        <f t="shared" si="87"/>
        <v/>
      </c>
      <c r="O280" s="50" t="str">
        <f t="shared" si="77"/>
        <v/>
      </c>
      <c r="P280" s="70" t="str">
        <f t="shared" si="88"/>
        <v/>
      </c>
      <c r="Q280" s="70" t="str">
        <f t="shared" si="89"/>
        <v/>
      </c>
      <c r="R280" s="69" t="str">
        <f t="shared" si="90"/>
        <v/>
      </c>
      <c r="S280" s="69" t="str">
        <f t="shared" si="91"/>
        <v/>
      </c>
      <c r="T280" s="69" t="str">
        <f t="shared" si="92"/>
        <v/>
      </c>
      <c r="U280" s="50" t="str">
        <f t="shared" si="78"/>
        <v/>
      </c>
      <c r="V280" s="49" t="str">
        <f t="shared" si="93"/>
        <v/>
      </c>
      <c r="W280" s="63" t="str">
        <f t="shared" si="94"/>
        <v/>
      </c>
    </row>
    <row r="281" spans="1:23" ht="13.5" customHeight="1">
      <c r="A281" s="41" t="str">
        <f>IF('Time Series Inputs'!A281="","",'Time Series Inputs'!A281)</f>
        <v/>
      </c>
      <c r="B281" s="72" t="str">
        <f>IF('Time Series Inputs'!B281="","",'Time Series Inputs'!B281)</f>
        <v/>
      </c>
      <c r="C281" s="72" t="str">
        <f>IF('Time Series Inputs'!C281="","",'Time Series Inputs'!C281)</f>
        <v/>
      </c>
      <c r="D281" s="50" t="str">
        <f>IF(A281="","",'Apply Constraints'!A281)</f>
        <v/>
      </c>
      <c r="E281" s="71" t="str">
        <f t="shared" si="79"/>
        <v/>
      </c>
      <c r="F281" s="65" t="str">
        <f t="shared" si="80"/>
        <v/>
      </c>
      <c r="G281" s="65" t="str">
        <f t="shared" si="81"/>
        <v/>
      </c>
      <c r="H281" s="66" t="str">
        <f t="shared" si="82"/>
        <v/>
      </c>
      <c r="I281" s="67" t="str">
        <f t="shared" si="83"/>
        <v/>
      </c>
      <c r="J281" s="68" t="str">
        <f t="shared" si="76"/>
        <v/>
      </c>
      <c r="K281" s="69" t="str">
        <f t="shared" si="84"/>
        <v/>
      </c>
      <c r="L281" s="67" t="str">
        <f t="shared" si="85"/>
        <v/>
      </c>
      <c r="M281" s="50" t="str">
        <f t="shared" si="86"/>
        <v/>
      </c>
      <c r="N281" s="50" t="str">
        <f t="shared" si="87"/>
        <v/>
      </c>
      <c r="O281" s="50" t="str">
        <f t="shared" si="77"/>
        <v/>
      </c>
      <c r="P281" s="70" t="str">
        <f t="shared" si="88"/>
        <v/>
      </c>
      <c r="Q281" s="70" t="str">
        <f t="shared" si="89"/>
        <v/>
      </c>
      <c r="R281" s="69" t="str">
        <f t="shared" si="90"/>
        <v/>
      </c>
      <c r="S281" s="69" t="str">
        <f t="shared" si="91"/>
        <v/>
      </c>
      <c r="T281" s="69" t="str">
        <f t="shared" si="92"/>
        <v/>
      </c>
      <c r="U281" s="50" t="str">
        <f t="shared" si="78"/>
        <v/>
      </c>
      <c r="V281" s="49" t="str">
        <f t="shared" si="93"/>
        <v/>
      </c>
      <c r="W281" s="63" t="str">
        <f t="shared" si="94"/>
        <v/>
      </c>
    </row>
    <row r="282" spans="1:23" ht="13.5" customHeight="1">
      <c r="A282" s="41" t="str">
        <f>IF('Time Series Inputs'!A282="","",'Time Series Inputs'!A282)</f>
        <v/>
      </c>
      <c r="B282" s="72" t="str">
        <f>IF('Time Series Inputs'!B282="","",'Time Series Inputs'!B282)</f>
        <v/>
      </c>
      <c r="C282" s="72" t="str">
        <f>IF('Time Series Inputs'!C282="","",'Time Series Inputs'!C282)</f>
        <v/>
      </c>
      <c r="D282" s="50" t="str">
        <f>IF(A282="","",'Apply Constraints'!A282)</f>
        <v/>
      </c>
      <c r="E282" s="71" t="str">
        <f t="shared" si="79"/>
        <v/>
      </c>
      <c r="F282" s="65" t="str">
        <f t="shared" si="80"/>
        <v/>
      </c>
      <c r="G282" s="65" t="str">
        <f t="shared" si="81"/>
        <v/>
      </c>
      <c r="H282" s="66" t="str">
        <f t="shared" si="82"/>
        <v/>
      </c>
      <c r="I282" s="67" t="str">
        <f t="shared" si="83"/>
        <v/>
      </c>
      <c r="J282" s="68" t="str">
        <f t="shared" si="76"/>
        <v/>
      </c>
      <c r="K282" s="69" t="str">
        <f t="shared" si="84"/>
        <v/>
      </c>
      <c r="L282" s="67" t="str">
        <f t="shared" si="85"/>
        <v/>
      </c>
      <c r="M282" s="50" t="str">
        <f t="shared" si="86"/>
        <v/>
      </c>
      <c r="N282" s="50" t="str">
        <f t="shared" si="87"/>
        <v/>
      </c>
      <c r="O282" s="50" t="str">
        <f t="shared" si="77"/>
        <v/>
      </c>
      <c r="P282" s="70" t="str">
        <f t="shared" si="88"/>
        <v/>
      </c>
      <c r="Q282" s="70" t="str">
        <f t="shared" si="89"/>
        <v/>
      </c>
      <c r="R282" s="69" t="str">
        <f t="shared" si="90"/>
        <v/>
      </c>
      <c r="S282" s="69" t="str">
        <f t="shared" si="91"/>
        <v/>
      </c>
      <c r="T282" s="69" t="str">
        <f t="shared" si="92"/>
        <v/>
      </c>
      <c r="U282" s="50" t="str">
        <f t="shared" si="78"/>
        <v/>
      </c>
      <c r="V282" s="49" t="str">
        <f t="shared" si="93"/>
        <v/>
      </c>
      <c r="W282" s="63" t="str">
        <f t="shared" si="94"/>
        <v/>
      </c>
    </row>
    <row r="283" spans="1:23" ht="13.5" customHeight="1">
      <c r="A283" s="41" t="str">
        <f>IF('Time Series Inputs'!A283="","",'Time Series Inputs'!A283)</f>
        <v/>
      </c>
      <c r="B283" s="72" t="str">
        <f>IF('Time Series Inputs'!B283="","",'Time Series Inputs'!B283)</f>
        <v/>
      </c>
      <c r="C283" s="72" t="str">
        <f>IF('Time Series Inputs'!C283="","",'Time Series Inputs'!C283)</f>
        <v/>
      </c>
      <c r="D283" s="50" t="str">
        <f>IF(A283="","",'Apply Constraints'!A283)</f>
        <v/>
      </c>
      <c r="E283" s="71" t="str">
        <f t="shared" si="79"/>
        <v/>
      </c>
      <c r="F283" s="65" t="str">
        <f t="shared" si="80"/>
        <v/>
      </c>
      <c r="G283" s="65" t="str">
        <f t="shared" si="81"/>
        <v/>
      </c>
      <c r="H283" s="66" t="str">
        <f t="shared" si="82"/>
        <v/>
      </c>
      <c r="I283" s="67" t="str">
        <f t="shared" si="83"/>
        <v/>
      </c>
      <c r="J283" s="68" t="str">
        <f t="shared" si="76"/>
        <v/>
      </c>
      <c r="K283" s="69" t="str">
        <f t="shared" si="84"/>
        <v/>
      </c>
      <c r="L283" s="67" t="str">
        <f t="shared" si="85"/>
        <v/>
      </c>
      <c r="M283" s="50" t="str">
        <f t="shared" si="86"/>
        <v/>
      </c>
      <c r="N283" s="50" t="str">
        <f t="shared" si="87"/>
        <v/>
      </c>
      <c r="O283" s="50" t="str">
        <f t="shared" si="77"/>
        <v/>
      </c>
      <c r="P283" s="70" t="str">
        <f t="shared" si="88"/>
        <v/>
      </c>
      <c r="Q283" s="70" t="str">
        <f t="shared" si="89"/>
        <v/>
      </c>
      <c r="R283" s="69" t="str">
        <f t="shared" si="90"/>
        <v/>
      </c>
      <c r="S283" s="69" t="str">
        <f t="shared" si="91"/>
        <v/>
      </c>
      <c r="T283" s="69" t="str">
        <f t="shared" si="92"/>
        <v/>
      </c>
      <c r="U283" s="50" t="str">
        <f t="shared" si="78"/>
        <v/>
      </c>
      <c r="V283" s="49" t="str">
        <f t="shared" si="93"/>
        <v/>
      </c>
      <c r="W283" s="63" t="str">
        <f t="shared" si="94"/>
        <v/>
      </c>
    </row>
    <row r="284" spans="1:23" ht="13.5" customHeight="1">
      <c r="A284" s="41" t="str">
        <f>IF('Time Series Inputs'!A284="","",'Time Series Inputs'!A284)</f>
        <v/>
      </c>
      <c r="B284" s="72" t="str">
        <f>IF('Time Series Inputs'!B284="","",'Time Series Inputs'!B284)</f>
        <v/>
      </c>
      <c r="C284" s="72" t="str">
        <f>IF('Time Series Inputs'!C284="","",'Time Series Inputs'!C284)</f>
        <v/>
      </c>
      <c r="D284" s="50" t="str">
        <f>IF(A284="","",'Apply Constraints'!A284)</f>
        <v/>
      </c>
      <c r="E284" s="71" t="str">
        <f t="shared" si="79"/>
        <v/>
      </c>
      <c r="F284" s="65" t="str">
        <f t="shared" si="80"/>
        <v/>
      </c>
      <c r="G284" s="65" t="str">
        <f t="shared" si="81"/>
        <v/>
      </c>
      <c r="H284" s="66" t="str">
        <f t="shared" si="82"/>
        <v/>
      </c>
      <c r="I284" s="67" t="str">
        <f t="shared" si="83"/>
        <v/>
      </c>
      <c r="J284" s="68" t="str">
        <f t="shared" si="76"/>
        <v/>
      </c>
      <c r="K284" s="69" t="str">
        <f t="shared" si="84"/>
        <v/>
      </c>
      <c r="L284" s="67" t="str">
        <f t="shared" si="85"/>
        <v/>
      </c>
      <c r="M284" s="50" t="str">
        <f t="shared" si="86"/>
        <v/>
      </c>
      <c r="N284" s="50" t="str">
        <f t="shared" si="87"/>
        <v/>
      </c>
      <c r="O284" s="50" t="str">
        <f t="shared" si="77"/>
        <v/>
      </c>
      <c r="P284" s="70" t="str">
        <f t="shared" si="88"/>
        <v/>
      </c>
      <c r="Q284" s="70" t="str">
        <f t="shared" si="89"/>
        <v/>
      </c>
      <c r="R284" s="69" t="str">
        <f t="shared" si="90"/>
        <v/>
      </c>
      <c r="S284" s="69" t="str">
        <f t="shared" si="91"/>
        <v/>
      </c>
      <c r="T284" s="69" t="str">
        <f t="shared" si="92"/>
        <v/>
      </c>
      <c r="U284" s="50" t="str">
        <f t="shared" si="78"/>
        <v/>
      </c>
      <c r="V284" s="49" t="str">
        <f t="shared" si="93"/>
        <v/>
      </c>
      <c r="W284" s="63" t="str">
        <f t="shared" si="94"/>
        <v/>
      </c>
    </row>
    <row r="285" spans="1:23" ht="13.5" customHeight="1">
      <c r="A285" s="41" t="str">
        <f>IF('Time Series Inputs'!A285="","",'Time Series Inputs'!A285)</f>
        <v/>
      </c>
      <c r="B285" s="72" t="str">
        <f>IF('Time Series Inputs'!B285="","",'Time Series Inputs'!B285)</f>
        <v/>
      </c>
      <c r="C285" s="72" t="str">
        <f>IF('Time Series Inputs'!C285="","",'Time Series Inputs'!C285)</f>
        <v/>
      </c>
      <c r="D285" s="50" t="str">
        <f>IF(A285="","",'Apply Constraints'!A285)</f>
        <v/>
      </c>
      <c r="E285" s="71" t="str">
        <f t="shared" si="79"/>
        <v/>
      </c>
      <c r="F285" s="65" t="str">
        <f t="shared" si="80"/>
        <v/>
      </c>
      <c r="G285" s="65" t="str">
        <f t="shared" si="81"/>
        <v/>
      </c>
      <c r="H285" s="66" t="str">
        <f t="shared" si="82"/>
        <v/>
      </c>
      <c r="I285" s="67" t="str">
        <f t="shared" si="83"/>
        <v/>
      </c>
      <c r="J285" s="68" t="str">
        <f t="shared" si="76"/>
        <v/>
      </c>
      <c r="K285" s="69" t="str">
        <f t="shared" si="84"/>
        <v/>
      </c>
      <c r="L285" s="67" t="str">
        <f t="shared" si="85"/>
        <v/>
      </c>
      <c r="M285" s="50" t="str">
        <f t="shared" si="86"/>
        <v/>
      </c>
      <c r="N285" s="50" t="str">
        <f t="shared" si="87"/>
        <v/>
      </c>
      <c r="O285" s="50" t="str">
        <f t="shared" si="77"/>
        <v/>
      </c>
      <c r="P285" s="70" t="str">
        <f t="shared" si="88"/>
        <v/>
      </c>
      <c r="Q285" s="70" t="str">
        <f t="shared" si="89"/>
        <v/>
      </c>
      <c r="R285" s="69" t="str">
        <f t="shared" si="90"/>
        <v/>
      </c>
      <c r="S285" s="69" t="str">
        <f t="shared" si="91"/>
        <v/>
      </c>
      <c r="T285" s="69" t="str">
        <f t="shared" si="92"/>
        <v/>
      </c>
      <c r="U285" s="50" t="str">
        <f t="shared" si="78"/>
        <v/>
      </c>
      <c r="V285" s="49" t="str">
        <f t="shared" si="93"/>
        <v/>
      </c>
      <c r="W285" s="63" t="str">
        <f t="shared" si="94"/>
        <v/>
      </c>
    </row>
    <row r="286" spans="1:23" ht="13.5" customHeight="1">
      <c r="A286" s="41" t="str">
        <f>IF('Time Series Inputs'!A286="","",'Time Series Inputs'!A286)</f>
        <v/>
      </c>
      <c r="B286" s="72" t="str">
        <f>IF('Time Series Inputs'!B286="","",'Time Series Inputs'!B286)</f>
        <v/>
      </c>
      <c r="C286" s="72" t="str">
        <f>IF('Time Series Inputs'!C286="","",'Time Series Inputs'!C286)</f>
        <v/>
      </c>
      <c r="D286" s="50" t="str">
        <f>IF(A286="","",'Apply Constraints'!A286)</f>
        <v/>
      </c>
      <c r="E286" s="71" t="str">
        <f t="shared" si="79"/>
        <v/>
      </c>
      <c r="F286" s="65" t="str">
        <f t="shared" si="80"/>
        <v/>
      </c>
      <c r="G286" s="65" t="str">
        <f t="shared" si="81"/>
        <v/>
      </c>
      <c r="H286" s="66" t="str">
        <f t="shared" si="82"/>
        <v/>
      </c>
      <c r="I286" s="67" t="str">
        <f t="shared" si="83"/>
        <v/>
      </c>
      <c r="J286" s="68" t="str">
        <f t="shared" si="76"/>
        <v/>
      </c>
      <c r="K286" s="69" t="str">
        <f t="shared" si="84"/>
        <v/>
      </c>
      <c r="L286" s="67" t="str">
        <f t="shared" si="85"/>
        <v/>
      </c>
      <c r="M286" s="50" t="str">
        <f t="shared" si="86"/>
        <v/>
      </c>
      <c r="N286" s="50" t="str">
        <f t="shared" si="87"/>
        <v/>
      </c>
      <c r="O286" s="50" t="str">
        <f t="shared" si="77"/>
        <v/>
      </c>
      <c r="P286" s="70" t="str">
        <f t="shared" si="88"/>
        <v/>
      </c>
      <c r="Q286" s="70" t="str">
        <f t="shared" si="89"/>
        <v/>
      </c>
      <c r="R286" s="69" t="str">
        <f t="shared" si="90"/>
        <v/>
      </c>
      <c r="S286" s="69" t="str">
        <f t="shared" si="91"/>
        <v/>
      </c>
      <c r="T286" s="69" t="str">
        <f t="shared" si="92"/>
        <v/>
      </c>
      <c r="U286" s="50" t="str">
        <f t="shared" si="78"/>
        <v/>
      </c>
      <c r="V286" s="49" t="str">
        <f t="shared" si="93"/>
        <v/>
      </c>
      <c r="W286" s="63" t="str">
        <f t="shared" si="94"/>
        <v/>
      </c>
    </row>
    <row r="287" spans="1:23" ht="13.5" customHeight="1">
      <c r="A287" s="41" t="str">
        <f>IF('Time Series Inputs'!A287="","",'Time Series Inputs'!A287)</f>
        <v/>
      </c>
      <c r="B287" s="72" t="str">
        <f>IF('Time Series Inputs'!B287="","",'Time Series Inputs'!B287)</f>
        <v/>
      </c>
      <c r="C287" s="72" t="str">
        <f>IF('Time Series Inputs'!C287="","",'Time Series Inputs'!C287)</f>
        <v/>
      </c>
      <c r="D287" s="50" t="str">
        <f>IF(A287="","",'Apply Constraints'!A287)</f>
        <v/>
      </c>
      <c r="E287" s="71" t="str">
        <f t="shared" si="79"/>
        <v/>
      </c>
      <c r="F287" s="65" t="str">
        <f t="shared" si="80"/>
        <v/>
      </c>
      <c r="G287" s="65" t="str">
        <f t="shared" si="81"/>
        <v/>
      </c>
      <c r="H287" s="66" t="str">
        <f t="shared" si="82"/>
        <v/>
      </c>
      <c r="I287" s="67" t="str">
        <f t="shared" si="83"/>
        <v/>
      </c>
      <c r="J287" s="68" t="str">
        <f t="shared" si="76"/>
        <v/>
      </c>
      <c r="K287" s="69" t="str">
        <f t="shared" si="84"/>
        <v/>
      </c>
      <c r="L287" s="67" t="str">
        <f t="shared" si="85"/>
        <v/>
      </c>
      <c r="M287" s="50" t="str">
        <f t="shared" si="86"/>
        <v/>
      </c>
      <c r="N287" s="50" t="str">
        <f t="shared" si="87"/>
        <v/>
      </c>
      <c r="O287" s="50" t="str">
        <f t="shared" si="77"/>
        <v/>
      </c>
      <c r="P287" s="70" t="str">
        <f t="shared" si="88"/>
        <v/>
      </c>
      <c r="Q287" s="70" t="str">
        <f t="shared" si="89"/>
        <v/>
      </c>
      <c r="R287" s="69" t="str">
        <f t="shared" si="90"/>
        <v/>
      </c>
      <c r="S287" s="69" t="str">
        <f t="shared" si="91"/>
        <v/>
      </c>
      <c r="T287" s="69" t="str">
        <f t="shared" si="92"/>
        <v/>
      </c>
      <c r="U287" s="50" t="str">
        <f t="shared" si="78"/>
        <v/>
      </c>
      <c r="V287" s="49" t="str">
        <f t="shared" si="93"/>
        <v/>
      </c>
      <c r="W287" s="63" t="str">
        <f t="shared" si="94"/>
        <v/>
      </c>
    </row>
    <row r="288" spans="1:23" ht="13.5" customHeight="1">
      <c r="A288" s="41" t="str">
        <f>IF('Time Series Inputs'!A288="","",'Time Series Inputs'!A288)</f>
        <v/>
      </c>
      <c r="B288" s="72" t="str">
        <f>IF('Time Series Inputs'!B288="","",'Time Series Inputs'!B288)</f>
        <v/>
      </c>
      <c r="C288" s="72" t="str">
        <f>IF('Time Series Inputs'!C288="","",'Time Series Inputs'!C288)</f>
        <v/>
      </c>
      <c r="D288" s="50" t="str">
        <f>IF(A288="","",'Apply Constraints'!A288)</f>
        <v/>
      </c>
      <c r="E288" s="71" t="str">
        <f t="shared" si="79"/>
        <v/>
      </c>
      <c r="F288" s="65" t="str">
        <f t="shared" si="80"/>
        <v/>
      </c>
      <c r="G288" s="65" t="str">
        <f t="shared" si="81"/>
        <v/>
      </c>
      <c r="H288" s="66" t="str">
        <f t="shared" si="82"/>
        <v/>
      </c>
      <c r="I288" s="67" t="str">
        <f t="shared" si="83"/>
        <v/>
      </c>
      <c r="J288" s="68" t="str">
        <f t="shared" si="76"/>
        <v/>
      </c>
      <c r="K288" s="69" t="str">
        <f t="shared" si="84"/>
        <v/>
      </c>
      <c r="L288" s="67" t="str">
        <f t="shared" si="85"/>
        <v/>
      </c>
      <c r="M288" s="50" t="str">
        <f t="shared" si="86"/>
        <v/>
      </c>
      <c r="N288" s="50" t="str">
        <f t="shared" si="87"/>
        <v/>
      </c>
      <c r="O288" s="50" t="str">
        <f t="shared" si="77"/>
        <v/>
      </c>
      <c r="P288" s="70" t="str">
        <f t="shared" si="88"/>
        <v/>
      </c>
      <c r="Q288" s="70" t="str">
        <f t="shared" si="89"/>
        <v/>
      </c>
      <c r="R288" s="69" t="str">
        <f t="shared" si="90"/>
        <v/>
      </c>
      <c r="S288" s="69" t="str">
        <f t="shared" si="91"/>
        <v/>
      </c>
      <c r="T288" s="69" t="str">
        <f t="shared" si="92"/>
        <v/>
      </c>
      <c r="U288" s="50" t="str">
        <f t="shared" si="78"/>
        <v/>
      </c>
      <c r="V288" s="49" t="str">
        <f t="shared" si="93"/>
        <v/>
      </c>
      <c r="W288" s="63" t="str">
        <f t="shared" si="94"/>
        <v/>
      </c>
    </row>
    <row r="289" spans="1:23" ht="13.5" customHeight="1">
      <c r="A289" s="41" t="str">
        <f>IF('Time Series Inputs'!A289="","",'Time Series Inputs'!A289)</f>
        <v/>
      </c>
      <c r="B289" s="72" t="str">
        <f>IF('Time Series Inputs'!B289="","",'Time Series Inputs'!B289)</f>
        <v/>
      </c>
      <c r="C289" s="72" t="str">
        <f>IF('Time Series Inputs'!C289="","",'Time Series Inputs'!C289)</f>
        <v/>
      </c>
      <c r="D289" s="50" t="str">
        <f>IF(A289="","",'Apply Constraints'!A289)</f>
        <v/>
      </c>
      <c r="E289" s="71" t="str">
        <f t="shared" si="79"/>
        <v/>
      </c>
      <c r="F289" s="65" t="str">
        <f t="shared" si="80"/>
        <v/>
      </c>
      <c r="G289" s="65" t="str">
        <f t="shared" si="81"/>
        <v/>
      </c>
      <c r="H289" s="66" t="str">
        <f t="shared" si="82"/>
        <v/>
      </c>
      <c r="I289" s="67" t="str">
        <f t="shared" si="83"/>
        <v/>
      </c>
      <c r="J289" s="68" t="str">
        <f t="shared" si="76"/>
        <v/>
      </c>
      <c r="K289" s="69" t="str">
        <f t="shared" si="84"/>
        <v/>
      </c>
      <c r="L289" s="67" t="str">
        <f t="shared" si="85"/>
        <v/>
      </c>
      <c r="M289" s="50" t="str">
        <f t="shared" si="86"/>
        <v/>
      </c>
      <c r="N289" s="50" t="str">
        <f t="shared" si="87"/>
        <v/>
      </c>
      <c r="O289" s="50" t="str">
        <f t="shared" si="77"/>
        <v/>
      </c>
      <c r="P289" s="70" t="str">
        <f t="shared" si="88"/>
        <v/>
      </c>
      <c r="Q289" s="70" t="str">
        <f t="shared" si="89"/>
        <v/>
      </c>
      <c r="R289" s="69" t="str">
        <f t="shared" si="90"/>
        <v/>
      </c>
      <c r="S289" s="69" t="str">
        <f t="shared" si="91"/>
        <v/>
      </c>
      <c r="T289" s="69" t="str">
        <f t="shared" si="92"/>
        <v/>
      </c>
      <c r="U289" s="50" t="str">
        <f t="shared" si="78"/>
        <v/>
      </c>
      <c r="V289" s="49" t="str">
        <f t="shared" si="93"/>
        <v/>
      </c>
      <c r="W289" s="63" t="str">
        <f t="shared" si="94"/>
        <v/>
      </c>
    </row>
    <row r="290" spans="1:23" ht="13.5" customHeight="1">
      <c r="A290" s="41" t="str">
        <f>IF('Time Series Inputs'!A290="","",'Time Series Inputs'!A290)</f>
        <v/>
      </c>
      <c r="B290" s="72" t="str">
        <f>IF('Time Series Inputs'!B290="","",'Time Series Inputs'!B290)</f>
        <v/>
      </c>
      <c r="C290" s="72" t="str">
        <f>IF('Time Series Inputs'!C290="","",'Time Series Inputs'!C290)</f>
        <v/>
      </c>
      <c r="D290" s="50" t="str">
        <f>IF(A290="","",'Apply Constraints'!A290)</f>
        <v/>
      </c>
      <c r="E290" s="71" t="str">
        <f t="shared" si="79"/>
        <v/>
      </c>
      <c r="F290" s="65" t="str">
        <f t="shared" si="80"/>
        <v/>
      </c>
      <c r="G290" s="65" t="str">
        <f t="shared" si="81"/>
        <v/>
      </c>
      <c r="H290" s="66" t="str">
        <f t="shared" si="82"/>
        <v/>
      </c>
      <c r="I290" s="67" t="str">
        <f t="shared" si="83"/>
        <v/>
      </c>
      <c r="J290" s="68" t="str">
        <f t="shared" si="76"/>
        <v/>
      </c>
      <c r="K290" s="69" t="str">
        <f t="shared" si="84"/>
        <v/>
      </c>
      <c r="L290" s="67" t="str">
        <f t="shared" si="85"/>
        <v/>
      </c>
      <c r="M290" s="50" t="str">
        <f t="shared" si="86"/>
        <v/>
      </c>
      <c r="N290" s="50" t="str">
        <f t="shared" si="87"/>
        <v/>
      </c>
      <c r="O290" s="50" t="str">
        <f t="shared" si="77"/>
        <v/>
      </c>
      <c r="P290" s="70" t="str">
        <f t="shared" si="88"/>
        <v/>
      </c>
      <c r="Q290" s="70" t="str">
        <f t="shared" si="89"/>
        <v/>
      </c>
      <c r="R290" s="69" t="str">
        <f t="shared" si="90"/>
        <v/>
      </c>
      <c r="S290" s="69" t="str">
        <f t="shared" si="91"/>
        <v/>
      </c>
      <c r="T290" s="69" t="str">
        <f t="shared" si="92"/>
        <v/>
      </c>
      <c r="U290" s="50" t="str">
        <f t="shared" si="78"/>
        <v/>
      </c>
      <c r="V290" s="49" t="str">
        <f t="shared" si="93"/>
        <v/>
      </c>
      <c r="W290" s="63" t="str">
        <f t="shared" si="94"/>
        <v/>
      </c>
    </row>
    <row r="291" spans="1:23" ht="13.5" customHeight="1">
      <c r="A291" s="41" t="str">
        <f>IF('Time Series Inputs'!A291="","",'Time Series Inputs'!A291)</f>
        <v/>
      </c>
      <c r="B291" s="72" t="str">
        <f>IF('Time Series Inputs'!B291="","",'Time Series Inputs'!B291)</f>
        <v/>
      </c>
      <c r="C291" s="72" t="str">
        <f>IF('Time Series Inputs'!C291="","",'Time Series Inputs'!C291)</f>
        <v/>
      </c>
      <c r="D291" s="50" t="str">
        <f>IF(A291="","",'Apply Constraints'!A291)</f>
        <v/>
      </c>
      <c r="E291" s="71" t="str">
        <f t="shared" si="79"/>
        <v/>
      </c>
      <c r="F291" s="65" t="str">
        <f t="shared" si="80"/>
        <v/>
      </c>
      <c r="G291" s="65" t="str">
        <f t="shared" si="81"/>
        <v/>
      </c>
      <c r="H291" s="66" t="str">
        <f t="shared" si="82"/>
        <v/>
      </c>
      <c r="I291" s="67" t="str">
        <f t="shared" si="83"/>
        <v/>
      </c>
      <c r="J291" s="68" t="str">
        <f t="shared" si="76"/>
        <v/>
      </c>
      <c r="K291" s="69" t="str">
        <f t="shared" si="84"/>
        <v/>
      </c>
      <c r="L291" s="67" t="str">
        <f t="shared" si="85"/>
        <v/>
      </c>
      <c r="M291" s="50" t="str">
        <f t="shared" si="86"/>
        <v/>
      </c>
      <c r="N291" s="50" t="str">
        <f t="shared" si="87"/>
        <v/>
      </c>
      <c r="O291" s="50" t="str">
        <f t="shared" si="77"/>
        <v/>
      </c>
      <c r="P291" s="70" t="str">
        <f t="shared" si="88"/>
        <v/>
      </c>
      <c r="Q291" s="70" t="str">
        <f t="shared" si="89"/>
        <v/>
      </c>
      <c r="R291" s="69" t="str">
        <f t="shared" si="90"/>
        <v/>
      </c>
      <c r="S291" s="69" t="str">
        <f t="shared" si="91"/>
        <v/>
      </c>
      <c r="T291" s="69" t="str">
        <f t="shared" si="92"/>
        <v/>
      </c>
      <c r="U291" s="50" t="str">
        <f t="shared" si="78"/>
        <v/>
      </c>
      <c r="V291" s="49" t="str">
        <f t="shared" si="93"/>
        <v/>
      </c>
      <c r="W291" s="63" t="str">
        <f t="shared" si="94"/>
        <v/>
      </c>
    </row>
    <row r="292" spans="1:23" ht="13.5" customHeight="1">
      <c r="A292" s="41" t="str">
        <f>IF('Time Series Inputs'!A292="","",'Time Series Inputs'!A292)</f>
        <v/>
      </c>
      <c r="B292" s="72" t="str">
        <f>IF('Time Series Inputs'!B292="","",'Time Series Inputs'!B292)</f>
        <v/>
      </c>
      <c r="C292" s="72" t="str">
        <f>IF('Time Series Inputs'!C292="","",'Time Series Inputs'!C292)</f>
        <v/>
      </c>
      <c r="D292" s="50" t="str">
        <f>IF(A292="","",'Apply Constraints'!A292)</f>
        <v/>
      </c>
      <c r="E292" s="71" t="str">
        <f t="shared" si="79"/>
        <v/>
      </c>
      <c r="F292" s="65" t="str">
        <f t="shared" si="80"/>
        <v/>
      </c>
      <c r="G292" s="65" t="str">
        <f t="shared" si="81"/>
        <v/>
      </c>
      <c r="H292" s="66" t="str">
        <f t="shared" si="82"/>
        <v/>
      </c>
      <c r="I292" s="67" t="str">
        <f t="shared" si="83"/>
        <v/>
      </c>
      <c r="J292" s="68" t="str">
        <f t="shared" si="76"/>
        <v/>
      </c>
      <c r="K292" s="69" t="str">
        <f t="shared" si="84"/>
        <v/>
      </c>
      <c r="L292" s="67" t="str">
        <f t="shared" si="85"/>
        <v/>
      </c>
      <c r="M292" s="50" t="str">
        <f t="shared" si="86"/>
        <v/>
      </c>
      <c r="N292" s="50" t="str">
        <f t="shared" si="87"/>
        <v/>
      </c>
      <c r="O292" s="50" t="str">
        <f t="shared" si="77"/>
        <v/>
      </c>
      <c r="P292" s="70" t="str">
        <f t="shared" si="88"/>
        <v/>
      </c>
      <c r="Q292" s="70" t="str">
        <f t="shared" si="89"/>
        <v/>
      </c>
      <c r="R292" s="69" t="str">
        <f t="shared" si="90"/>
        <v/>
      </c>
      <c r="S292" s="69" t="str">
        <f t="shared" si="91"/>
        <v/>
      </c>
      <c r="T292" s="69" t="str">
        <f t="shared" si="92"/>
        <v/>
      </c>
      <c r="U292" s="50" t="str">
        <f t="shared" si="78"/>
        <v/>
      </c>
      <c r="V292" s="49" t="str">
        <f t="shared" si="93"/>
        <v/>
      </c>
      <c r="W292" s="63" t="str">
        <f t="shared" si="94"/>
        <v/>
      </c>
    </row>
    <row r="293" spans="1:23" ht="13.5" customHeight="1">
      <c r="A293" s="41" t="str">
        <f>IF('Time Series Inputs'!A293="","",'Time Series Inputs'!A293)</f>
        <v/>
      </c>
      <c r="B293" s="72" t="str">
        <f>IF('Time Series Inputs'!B293="","",'Time Series Inputs'!B293)</f>
        <v/>
      </c>
      <c r="C293" s="72" t="str">
        <f>IF('Time Series Inputs'!C293="","",'Time Series Inputs'!C293)</f>
        <v/>
      </c>
      <c r="D293" s="50" t="str">
        <f>IF(A293="","",'Apply Constraints'!A293)</f>
        <v/>
      </c>
      <c r="E293" s="71" t="str">
        <f t="shared" si="79"/>
        <v/>
      </c>
      <c r="F293" s="65" t="str">
        <f t="shared" si="80"/>
        <v/>
      </c>
      <c r="G293" s="65" t="str">
        <f t="shared" si="81"/>
        <v/>
      </c>
      <c r="H293" s="66" t="str">
        <f t="shared" si="82"/>
        <v/>
      </c>
      <c r="I293" s="67" t="str">
        <f t="shared" si="83"/>
        <v/>
      </c>
      <c r="J293" s="68" t="str">
        <f t="shared" si="76"/>
        <v/>
      </c>
      <c r="K293" s="69" t="str">
        <f t="shared" si="84"/>
        <v/>
      </c>
      <c r="L293" s="67" t="str">
        <f t="shared" si="85"/>
        <v/>
      </c>
      <c r="M293" s="50" t="str">
        <f t="shared" si="86"/>
        <v/>
      </c>
      <c r="N293" s="50" t="str">
        <f t="shared" si="87"/>
        <v/>
      </c>
      <c r="O293" s="50" t="str">
        <f t="shared" si="77"/>
        <v/>
      </c>
      <c r="P293" s="70" t="str">
        <f t="shared" si="88"/>
        <v/>
      </c>
      <c r="Q293" s="70" t="str">
        <f t="shared" si="89"/>
        <v/>
      </c>
      <c r="R293" s="69" t="str">
        <f t="shared" si="90"/>
        <v/>
      </c>
      <c r="S293" s="69" t="str">
        <f t="shared" si="91"/>
        <v/>
      </c>
      <c r="T293" s="69" t="str">
        <f t="shared" si="92"/>
        <v/>
      </c>
      <c r="U293" s="50" t="str">
        <f t="shared" si="78"/>
        <v/>
      </c>
      <c r="V293" s="49" t="str">
        <f t="shared" si="93"/>
        <v/>
      </c>
      <c r="W293" s="63" t="str">
        <f t="shared" si="94"/>
        <v/>
      </c>
    </row>
    <row r="294" spans="1:23" ht="13.5" customHeight="1">
      <c r="A294" s="41" t="str">
        <f>IF('Time Series Inputs'!A294="","",'Time Series Inputs'!A294)</f>
        <v/>
      </c>
      <c r="B294" s="72" t="str">
        <f>IF('Time Series Inputs'!B294="","",'Time Series Inputs'!B294)</f>
        <v/>
      </c>
      <c r="C294" s="72" t="str">
        <f>IF('Time Series Inputs'!C294="","",'Time Series Inputs'!C294)</f>
        <v/>
      </c>
      <c r="D294" s="50" t="str">
        <f>IF(A294="","",'Apply Constraints'!A294)</f>
        <v/>
      </c>
      <c r="E294" s="71" t="str">
        <f t="shared" si="79"/>
        <v/>
      </c>
      <c r="F294" s="65" t="str">
        <f t="shared" si="80"/>
        <v/>
      </c>
      <c r="G294" s="65" t="str">
        <f t="shared" si="81"/>
        <v/>
      </c>
      <c r="H294" s="66" t="str">
        <f t="shared" si="82"/>
        <v/>
      </c>
      <c r="I294" s="67" t="str">
        <f t="shared" si="83"/>
        <v/>
      </c>
      <c r="J294" s="68" t="str">
        <f t="shared" si="76"/>
        <v/>
      </c>
      <c r="K294" s="69" t="str">
        <f t="shared" si="84"/>
        <v/>
      </c>
      <c r="L294" s="67" t="str">
        <f t="shared" si="85"/>
        <v/>
      </c>
      <c r="M294" s="50" t="str">
        <f t="shared" si="86"/>
        <v/>
      </c>
      <c r="N294" s="50" t="str">
        <f t="shared" si="87"/>
        <v/>
      </c>
      <c r="O294" s="50" t="str">
        <f t="shared" si="77"/>
        <v/>
      </c>
      <c r="P294" s="70" t="str">
        <f t="shared" si="88"/>
        <v/>
      </c>
      <c r="Q294" s="70" t="str">
        <f t="shared" si="89"/>
        <v/>
      </c>
      <c r="R294" s="69" t="str">
        <f t="shared" si="90"/>
        <v/>
      </c>
      <c r="S294" s="69" t="str">
        <f t="shared" si="91"/>
        <v/>
      </c>
      <c r="T294" s="69" t="str">
        <f t="shared" si="92"/>
        <v/>
      </c>
      <c r="U294" s="50" t="str">
        <f t="shared" si="78"/>
        <v/>
      </c>
      <c r="V294" s="49" t="str">
        <f t="shared" si="93"/>
        <v/>
      </c>
      <c r="W294" s="63" t="str">
        <f t="shared" si="94"/>
        <v/>
      </c>
    </row>
    <row r="295" spans="1:23" ht="13.5" customHeight="1">
      <c r="A295" s="41" t="str">
        <f>IF('Time Series Inputs'!A295="","",'Time Series Inputs'!A295)</f>
        <v/>
      </c>
      <c r="B295" s="72" t="str">
        <f>IF('Time Series Inputs'!B295="","",'Time Series Inputs'!B295)</f>
        <v/>
      </c>
      <c r="C295" s="72" t="str">
        <f>IF('Time Series Inputs'!C295="","",'Time Series Inputs'!C295)</f>
        <v/>
      </c>
      <c r="D295" s="50" t="str">
        <f>IF(A295="","",'Apply Constraints'!A295)</f>
        <v/>
      </c>
      <c r="E295" s="71" t="str">
        <f t="shared" si="79"/>
        <v/>
      </c>
      <c r="F295" s="65" t="str">
        <f t="shared" si="80"/>
        <v/>
      </c>
      <c r="G295" s="65" t="str">
        <f t="shared" si="81"/>
        <v/>
      </c>
      <c r="H295" s="66" t="str">
        <f t="shared" si="82"/>
        <v/>
      </c>
      <c r="I295" s="67" t="str">
        <f t="shared" si="83"/>
        <v/>
      </c>
      <c r="J295" s="68" t="str">
        <f t="shared" si="76"/>
        <v/>
      </c>
      <c r="K295" s="69" t="str">
        <f t="shared" si="84"/>
        <v/>
      </c>
      <c r="L295" s="67" t="str">
        <f t="shared" si="85"/>
        <v/>
      </c>
      <c r="M295" s="50" t="str">
        <f t="shared" si="86"/>
        <v/>
      </c>
      <c r="N295" s="50" t="str">
        <f t="shared" si="87"/>
        <v/>
      </c>
      <c r="O295" s="50" t="str">
        <f t="shared" si="77"/>
        <v/>
      </c>
      <c r="P295" s="70" t="str">
        <f t="shared" si="88"/>
        <v/>
      </c>
      <c r="Q295" s="70" t="str">
        <f t="shared" si="89"/>
        <v/>
      </c>
      <c r="R295" s="69" t="str">
        <f t="shared" si="90"/>
        <v/>
      </c>
      <c r="S295" s="69" t="str">
        <f t="shared" si="91"/>
        <v/>
      </c>
      <c r="T295" s="69" t="str">
        <f t="shared" si="92"/>
        <v/>
      </c>
      <c r="U295" s="50" t="str">
        <f t="shared" si="78"/>
        <v/>
      </c>
      <c r="V295" s="49" t="str">
        <f t="shared" si="93"/>
        <v/>
      </c>
      <c r="W295" s="63" t="str">
        <f t="shared" si="94"/>
        <v/>
      </c>
    </row>
    <row r="296" spans="1:23" ht="13.5" customHeight="1">
      <c r="A296" s="41" t="str">
        <f>IF('Time Series Inputs'!A296="","",'Time Series Inputs'!A296)</f>
        <v/>
      </c>
      <c r="B296" s="72" t="str">
        <f>IF('Time Series Inputs'!B296="","",'Time Series Inputs'!B296)</f>
        <v/>
      </c>
      <c r="C296" s="72" t="str">
        <f>IF('Time Series Inputs'!C296="","",'Time Series Inputs'!C296)</f>
        <v/>
      </c>
      <c r="D296" s="50" t="str">
        <f>IF(A296="","",'Apply Constraints'!A296)</f>
        <v/>
      </c>
      <c r="E296" s="71" t="str">
        <f t="shared" si="79"/>
        <v/>
      </c>
      <c r="F296" s="65" t="str">
        <f t="shared" si="80"/>
        <v/>
      </c>
      <c r="G296" s="65" t="str">
        <f t="shared" si="81"/>
        <v/>
      </c>
      <c r="H296" s="66" t="str">
        <f t="shared" si="82"/>
        <v/>
      </c>
      <c r="I296" s="67" t="str">
        <f t="shared" si="83"/>
        <v/>
      </c>
      <c r="J296" s="68" t="str">
        <f t="shared" si="76"/>
        <v/>
      </c>
      <c r="K296" s="69" t="str">
        <f t="shared" si="84"/>
        <v/>
      </c>
      <c r="L296" s="67" t="str">
        <f t="shared" si="85"/>
        <v/>
      </c>
      <c r="M296" s="50" t="str">
        <f t="shared" si="86"/>
        <v/>
      </c>
      <c r="N296" s="50" t="str">
        <f t="shared" si="87"/>
        <v/>
      </c>
      <c r="O296" s="50" t="str">
        <f t="shared" si="77"/>
        <v/>
      </c>
      <c r="P296" s="70" t="str">
        <f t="shared" si="88"/>
        <v/>
      </c>
      <c r="Q296" s="70" t="str">
        <f t="shared" si="89"/>
        <v/>
      </c>
      <c r="R296" s="69" t="str">
        <f t="shared" si="90"/>
        <v/>
      </c>
      <c r="S296" s="69" t="str">
        <f t="shared" si="91"/>
        <v/>
      </c>
      <c r="T296" s="69" t="str">
        <f t="shared" si="92"/>
        <v/>
      </c>
      <c r="U296" s="50" t="str">
        <f t="shared" si="78"/>
        <v/>
      </c>
      <c r="V296" s="49" t="str">
        <f t="shared" si="93"/>
        <v/>
      </c>
      <c r="W296" s="63" t="str">
        <f t="shared" si="94"/>
        <v/>
      </c>
    </row>
    <row r="297" spans="1:23" ht="13.5" customHeight="1">
      <c r="A297" s="41" t="str">
        <f>IF('Time Series Inputs'!A297="","",'Time Series Inputs'!A297)</f>
        <v/>
      </c>
      <c r="B297" s="72" t="str">
        <f>IF('Time Series Inputs'!B297="","",'Time Series Inputs'!B297)</f>
        <v/>
      </c>
      <c r="C297" s="72" t="str">
        <f>IF('Time Series Inputs'!C297="","",'Time Series Inputs'!C297)</f>
        <v/>
      </c>
      <c r="D297" s="50" t="str">
        <f>IF(A297="","",'Apply Constraints'!A297)</f>
        <v/>
      </c>
      <c r="E297" s="71" t="str">
        <f t="shared" si="79"/>
        <v/>
      </c>
      <c r="F297" s="65" t="str">
        <f t="shared" si="80"/>
        <v/>
      </c>
      <c r="G297" s="65" t="str">
        <f t="shared" si="81"/>
        <v/>
      </c>
      <c r="H297" s="66" t="str">
        <f t="shared" si="82"/>
        <v/>
      </c>
      <c r="I297" s="67" t="str">
        <f t="shared" si="83"/>
        <v/>
      </c>
      <c r="J297" s="68" t="str">
        <f t="shared" si="76"/>
        <v/>
      </c>
      <c r="K297" s="69" t="str">
        <f t="shared" si="84"/>
        <v/>
      </c>
      <c r="L297" s="67" t="str">
        <f t="shared" si="85"/>
        <v/>
      </c>
      <c r="M297" s="50" t="str">
        <f t="shared" si="86"/>
        <v/>
      </c>
      <c r="N297" s="50" t="str">
        <f t="shared" si="87"/>
        <v/>
      </c>
      <c r="O297" s="50" t="str">
        <f t="shared" si="77"/>
        <v/>
      </c>
      <c r="P297" s="70" t="str">
        <f t="shared" si="88"/>
        <v/>
      </c>
      <c r="Q297" s="70" t="str">
        <f t="shared" si="89"/>
        <v/>
      </c>
      <c r="R297" s="69" t="str">
        <f t="shared" si="90"/>
        <v/>
      </c>
      <c r="S297" s="69" t="str">
        <f t="shared" si="91"/>
        <v/>
      </c>
      <c r="T297" s="69" t="str">
        <f t="shared" si="92"/>
        <v/>
      </c>
      <c r="U297" s="50" t="str">
        <f t="shared" si="78"/>
        <v/>
      </c>
      <c r="V297" s="49" t="str">
        <f t="shared" si="93"/>
        <v/>
      </c>
      <c r="W297" s="63" t="str">
        <f t="shared" si="94"/>
        <v/>
      </c>
    </row>
    <row r="298" spans="1:23" ht="13.5" customHeight="1">
      <c r="A298" s="41" t="str">
        <f>IF('Time Series Inputs'!A298="","",'Time Series Inputs'!A298)</f>
        <v/>
      </c>
      <c r="B298" s="72" t="str">
        <f>IF('Time Series Inputs'!B298="","",'Time Series Inputs'!B298)</f>
        <v/>
      </c>
      <c r="C298" s="72" t="str">
        <f>IF('Time Series Inputs'!C298="","",'Time Series Inputs'!C298)</f>
        <v/>
      </c>
      <c r="D298" s="50" t="str">
        <f>IF(A298="","",'Apply Constraints'!A298)</f>
        <v/>
      </c>
      <c r="E298" s="71" t="str">
        <f t="shared" si="79"/>
        <v/>
      </c>
      <c r="F298" s="65" t="str">
        <f t="shared" si="80"/>
        <v/>
      </c>
      <c r="G298" s="65" t="str">
        <f t="shared" si="81"/>
        <v/>
      </c>
      <c r="H298" s="66" t="str">
        <f t="shared" si="82"/>
        <v/>
      </c>
      <c r="I298" s="67" t="str">
        <f t="shared" si="83"/>
        <v/>
      </c>
      <c r="J298" s="68" t="str">
        <f t="shared" si="76"/>
        <v/>
      </c>
      <c r="K298" s="69" t="str">
        <f t="shared" si="84"/>
        <v/>
      </c>
      <c r="L298" s="67" t="str">
        <f t="shared" si="85"/>
        <v/>
      </c>
      <c r="M298" s="50" t="str">
        <f t="shared" si="86"/>
        <v/>
      </c>
      <c r="N298" s="50" t="str">
        <f t="shared" si="87"/>
        <v/>
      </c>
      <c r="O298" s="50" t="str">
        <f t="shared" si="77"/>
        <v/>
      </c>
      <c r="P298" s="70" t="str">
        <f t="shared" si="88"/>
        <v/>
      </c>
      <c r="Q298" s="70" t="str">
        <f t="shared" si="89"/>
        <v/>
      </c>
      <c r="R298" s="69" t="str">
        <f t="shared" si="90"/>
        <v/>
      </c>
      <c r="S298" s="69" t="str">
        <f t="shared" si="91"/>
        <v/>
      </c>
      <c r="T298" s="69" t="str">
        <f t="shared" si="92"/>
        <v/>
      </c>
      <c r="U298" s="50" t="str">
        <f t="shared" si="78"/>
        <v/>
      </c>
      <c r="V298" s="49" t="str">
        <f t="shared" si="93"/>
        <v/>
      </c>
      <c r="W298" s="63" t="str">
        <f t="shared" si="94"/>
        <v/>
      </c>
    </row>
    <row r="299" spans="1:23" ht="13.5" customHeight="1">
      <c r="A299" s="41" t="str">
        <f>IF('Time Series Inputs'!A299="","",'Time Series Inputs'!A299)</f>
        <v/>
      </c>
      <c r="B299" s="72" t="str">
        <f>IF('Time Series Inputs'!B299="","",'Time Series Inputs'!B299)</f>
        <v/>
      </c>
      <c r="C299" s="72" t="str">
        <f>IF('Time Series Inputs'!C299="","",'Time Series Inputs'!C299)</f>
        <v/>
      </c>
      <c r="D299" s="50" t="str">
        <f>IF(A299="","",'Apply Constraints'!A299)</f>
        <v/>
      </c>
      <c r="E299" s="71" t="str">
        <f t="shared" si="79"/>
        <v/>
      </c>
      <c r="F299" s="65" t="str">
        <f t="shared" si="80"/>
        <v/>
      </c>
      <c r="G299" s="65" t="str">
        <f t="shared" si="81"/>
        <v/>
      </c>
      <c r="H299" s="66" t="str">
        <f t="shared" si="82"/>
        <v/>
      </c>
      <c r="I299" s="67" t="str">
        <f t="shared" si="83"/>
        <v/>
      </c>
      <c r="J299" s="68" t="str">
        <f t="shared" si="76"/>
        <v/>
      </c>
      <c r="K299" s="69" t="str">
        <f t="shared" si="84"/>
        <v/>
      </c>
      <c r="L299" s="67" t="str">
        <f t="shared" si="85"/>
        <v/>
      </c>
      <c r="M299" s="50" t="str">
        <f t="shared" si="86"/>
        <v/>
      </c>
      <c r="N299" s="50" t="str">
        <f t="shared" si="87"/>
        <v/>
      </c>
      <c r="O299" s="50" t="str">
        <f t="shared" si="77"/>
        <v/>
      </c>
      <c r="P299" s="70" t="str">
        <f t="shared" si="88"/>
        <v/>
      </c>
      <c r="Q299" s="70" t="str">
        <f t="shared" si="89"/>
        <v/>
      </c>
      <c r="R299" s="69" t="str">
        <f t="shared" si="90"/>
        <v/>
      </c>
      <c r="S299" s="69" t="str">
        <f t="shared" si="91"/>
        <v/>
      </c>
      <c r="T299" s="69" t="str">
        <f t="shared" si="92"/>
        <v/>
      </c>
      <c r="U299" s="50" t="str">
        <f t="shared" si="78"/>
        <v/>
      </c>
      <c r="V299" s="49" t="str">
        <f t="shared" si="93"/>
        <v/>
      </c>
      <c r="W299" s="63" t="str">
        <f t="shared" si="94"/>
        <v/>
      </c>
    </row>
    <row r="300" spans="1:23" ht="13.5" customHeight="1">
      <c r="A300" s="41" t="str">
        <f>IF('Time Series Inputs'!A300="","",'Time Series Inputs'!A300)</f>
        <v/>
      </c>
      <c r="B300" s="72" t="str">
        <f>IF('Time Series Inputs'!B300="","",'Time Series Inputs'!B300)</f>
        <v/>
      </c>
      <c r="C300" s="72" t="str">
        <f>IF('Time Series Inputs'!C300="","",'Time Series Inputs'!C300)</f>
        <v/>
      </c>
      <c r="D300" s="50" t="str">
        <f>IF(A300="","",'Apply Constraints'!A300)</f>
        <v/>
      </c>
      <c r="E300" s="71" t="str">
        <f t="shared" si="79"/>
        <v/>
      </c>
      <c r="F300" s="65" t="str">
        <f t="shared" si="80"/>
        <v/>
      </c>
      <c r="G300" s="65" t="str">
        <f t="shared" si="81"/>
        <v/>
      </c>
      <c r="H300" s="66" t="str">
        <f t="shared" si="82"/>
        <v/>
      </c>
      <c r="I300" s="67" t="str">
        <f t="shared" si="83"/>
        <v/>
      </c>
      <c r="J300" s="68" t="str">
        <f t="shared" si="76"/>
        <v/>
      </c>
      <c r="K300" s="69" t="str">
        <f t="shared" si="84"/>
        <v/>
      </c>
      <c r="L300" s="67" t="str">
        <f t="shared" si="85"/>
        <v/>
      </c>
      <c r="M300" s="50" t="str">
        <f t="shared" si="86"/>
        <v/>
      </c>
      <c r="N300" s="50" t="str">
        <f t="shared" si="87"/>
        <v/>
      </c>
      <c r="O300" s="50" t="str">
        <f t="shared" si="77"/>
        <v/>
      </c>
      <c r="P300" s="70" t="str">
        <f t="shared" si="88"/>
        <v/>
      </c>
      <c r="Q300" s="70" t="str">
        <f t="shared" si="89"/>
        <v/>
      </c>
      <c r="R300" s="69" t="str">
        <f t="shared" si="90"/>
        <v/>
      </c>
      <c r="S300" s="69" t="str">
        <f t="shared" si="91"/>
        <v/>
      </c>
      <c r="T300" s="69" t="str">
        <f t="shared" si="92"/>
        <v/>
      </c>
      <c r="U300" s="50" t="str">
        <f t="shared" si="78"/>
        <v/>
      </c>
      <c r="V300" s="49" t="str">
        <f t="shared" si="93"/>
        <v/>
      </c>
      <c r="W300" s="63" t="str">
        <f t="shared" si="94"/>
        <v/>
      </c>
    </row>
    <row r="301" spans="1:23" ht="13.5" customHeight="1">
      <c r="A301" s="41" t="str">
        <f>IF('Time Series Inputs'!A301="","",'Time Series Inputs'!A301)</f>
        <v/>
      </c>
      <c r="B301" s="72" t="str">
        <f>IF('Time Series Inputs'!B301="","",'Time Series Inputs'!B301)</f>
        <v/>
      </c>
      <c r="C301" s="72" t="str">
        <f>IF('Time Series Inputs'!C301="","",'Time Series Inputs'!C301)</f>
        <v/>
      </c>
      <c r="D301" s="50" t="str">
        <f>IF(A301="","",'Apply Constraints'!A301)</f>
        <v/>
      </c>
      <c r="E301" s="71" t="str">
        <f t="shared" si="79"/>
        <v/>
      </c>
      <c r="F301" s="65" t="str">
        <f t="shared" si="80"/>
        <v/>
      </c>
      <c r="G301" s="65" t="str">
        <f t="shared" si="81"/>
        <v/>
      </c>
      <c r="H301" s="66" t="str">
        <f t="shared" si="82"/>
        <v/>
      </c>
      <c r="I301" s="67" t="str">
        <f t="shared" si="83"/>
        <v/>
      </c>
      <c r="J301" s="68" t="str">
        <f t="shared" si="76"/>
        <v/>
      </c>
      <c r="K301" s="69" t="str">
        <f t="shared" si="84"/>
        <v/>
      </c>
      <c r="L301" s="67" t="str">
        <f t="shared" si="85"/>
        <v/>
      </c>
      <c r="M301" s="50" t="str">
        <f t="shared" si="86"/>
        <v/>
      </c>
      <c r="N301" s="50" t="str">
        <f t="shared" si="87"/>
        <v/>
      </c>
      <c r="O301" s="50" t="str">
        <f t="shared" si="77"/>
        <v/>
      </c>
      <c r="P301" s="70" t="str">
        <f t="shared" si="88"/>
        <v/>
      </c>
      <c r="Q301" s="70" t="str">
        <f t="shared" si="89"/>
        <v/>
      </c>
      <c r="R301" s="69" t="str">
        <f t="shared" si="90"/>
        <v/>
      </c>
      <c r="S301" s="69" t="str">
        <f t="shared" si="91"/>
        <v/>
      </c>
      <c r="T301" s="69" t="str">
        <f t="shared" si="92"/>
        <v/>
      </c>
      <c r="U301" s="50" t="str">
        <f t="shared" si="78"/>
        <v/>
      </c>
      <c r="V301" s="49" t="str">
        <f t="shared" si="93"/>
        <v/>
      </c>
      <c r="W301" s="63" t="str">
        <f t="shared" si="94"/>
        <v/>
      </c>
    </row>
    <row r="302" spans="1:23" ht="13.5" customHeight="1">
      <c r="A302" s="41" t="str">
        <f>IF('Time Series Inputs'!A302="","",'Time Series Inputs'!A302)</f>
        <v/>
      </c>
      <c r="B302" s="72" t="str">
        <f>IF('Time Series Inputs'!B302="","",'Time Series Inputs'!B302)</f>
        <v/>
      </c>
      <c r="C302" s="72" t="str">
        <f>IF('Time Series Inputs'!C302="","",'Time Series Inputs'!C302)</f>
        <v/>
      </c>
      <c r="D302" s="50" t="str">
        <f>IF(A302="","",'Apply Constraints'!A302)</f>
        <v/>
      </c>
      <c r="E302" s="71" t="str">
        <f t="shared" si="79"/>
        <v/>
      </c>
      <c r="F302" s="65" t="str">
        <f t="shared" si="80"/>
        <v/>
      </c>
      <c r="G302" s="65" t="str">
        <f t="shared" si="81"/>
        <v/>
      </c>
      <c r="H302" s="66" t="str">
        <f t="shared" si="82"/>
        <v/>
      </c>
      <c r="I302" s="67" t="str">
        <f t="shared" si="83"/>
        <v/>
      </c>
      <c r="J302" s="68" t="str">
        <f t="shared" si="76"/>
        <v/>
      </c>
      <c r="K302" s="69" t="str">
        <f t="shared" si="84"/>
        <v/>
      </c>
      <c r="L302" s="67" t="str">
        <f t="shared" si="85"/>
        <v/>
      </c>
      <c r="M302" s="50" t="str">
        <f t="shared" si="86"/>
        <v/>
      </c>
      <c r="N302" s="50" t="str">
        <f t="shared" si="87"/>
        <v/>
      </c>
      <c r="O302" s="50" t="str">
        <f t="shared" si="77"/>
        <v/>
      </c>
      <c r="P302" s="70" t="str">
        <f t="shared" si="88"/>
        <v/>
      </c>
      <c r="Q302" s="70" t="str">
        <f t="shared" si="89"/>
        <v/>
      </c>
      <c r="R302" s="69" t="str">
        <f t="shared" si="90"/>
        <v/>
      </c>
      <c r="S302" s="69" t="str">
        <f t="shared" si="91"/>
        <v/>
      </c>
      <c r="T302" s="69" t="str">
        <f t="shared" si="92"/>
        <v/>
      </c>
      <c r="U302" s="50" t="str">
        <f t="shared" si="78"/>
        <v/>
      </c>
      <c r="V302" s="49" t="str">
        <f t="shared" si="93"/>
        <v/>
      </c>
      <c r="W302" s="63" t="str">
        <f t="shared" si="94"/>
        <v/>
      </c>
    </row>
    <row r="303" spans="1:23" ht="13.5" customHeight="1">
      <c r="A303" s="41" t="str">
        <f>IF('Time Series Inputs'!A303="","",'Time Series Inputs'!A303)</f>
        <v/>
      </c>
      <c r="B303" s="72" t="str">
        <f>IF('Time Series Inputs'!B303="","",'Time Series Inputs'!B303)</f>
        <v/>
      </c>
      <c r="C303" s="72" t="str">
        <f>IF('Time Series Inputs'!C303="","",'Time Series Inputs'!C303)</f>
        <v/>
      </c>
      <c r="D303" s="50" t="str">
        <f>IF(A303="","",'Apply Constraints'!A303)</f>
        <v/>
      </c>
      <c r="E303" s="71" t="str">
        <f t="shared" si="79"/>
        <v/>
      </c>
      <c r="F303" s="65" t="str">
        <f t="shared" si="80"/>
        <v/>
      </c>
      <c r="G303" s="65" t="str">
        <f t="shared" si="81"/>
        <v/>
      </c>
      <c r="H303" s="66" t="str">
        <f t="shared" si="82"/>
        <v/>
      </c>
      <c r="I303" s="67" t="str">
        <f t="shared" si="83"/>
        <v/>
      </c>
      <c r="J303" s="68" t="str">
        <f t="shared" si="76"/>
        <v/>
      </c>
      <c r="K303" s="69" t="str">
        <f t="shared" si="84"/>
        <v/>
      </c>
      <c r="L303" s="67" t="str">
        <f t="shared" si="85"/>
        <v/>
      </c>
      <c r="M303" s="50" t="str">
        <f t="shared" si="86"/>
        <v/>
      </c>
      <c r="N303" s="50" t="str">
        <f t="shared" si="87"/>
        <v/>
      </c>
      <c r="O303" s="50" t="str">
        <f t="shared" si="77"/>
        <v/>
      </c>
      <c r="P303" s="70" t="str">
        <f t="shared" si="88"/>
        <v/>
      </c>
      <c r="Q303" s="70" t="str">
        <f t="shared" si="89"/>
        <v/>
      </c>
      <c r="R303" s="69" t="str">
        <f t="shared" si="90"/>
        <v/>
      </c>
      <c r="S303" s="69" t="str">
        <f t="shared" si="91"/>
        <v/>
      </c>
      <c r="T303" s="69" t="str">
        <f t="shared" si="92"/>
        <v/>
      </c>
      <c r="U303" s="50" t="str">
        <f t="shared" si="78"/>
        <v/>
      </c>
      <c r="V303" s="49" t="str">
        <f t="shared" si="93"/>
        <v/>
      </c>
      <c r="W303" s="63" t="str">
        <f t="shared" si="94"/>
        <v/>
      </c>
    </row>
    <row r="304" spans="1:23" ht="13.5" customHeight="1">
      <c r="A304" s="41" t="str">
        <f>IF('Time Series Inputs'!A304="","",'Time Series Inputs'!A304)</f>
        <v/>
      </c>
      <c r="B304" s="72" t="str">
        <f>IF('Time Series Inputs'!B304="","",'Time Series Inputs'!B304)</f>
        <v/>
      </c>
      <c r="C304" s="72" t="str">
        <f>IF('Time Series Inputs'!C304="","",'Time Series Inputs'!C304)</f>
        <v/>
      </c>
      <c r="D304" s="50" t="str">
        <f>IF(A304="","",'Apply Constraints'!A304)</f>
        <v/>
      </c>
      <c r="E304" s="71" t="str">
        <f t="shared" si="79"/>
        <v/>
      </c>
      <c r="F304" s="65" t="str">
        <f t="shared" si="80"/>
        <v/>
      </c>
      <c r="G304" s="65" t="str">
        <f t="shared" si="81"/>
        <v/>
      </c>
      <c r="H304" s="66" t="str">
        <f t="shared" si="82"/>
        <v/>
      </c>
      <c r="I304" s="67" t="str">
        <f t="shared" si="83"/>
        <v/>
      </c>
      <c r="J304" s="68" t="str">
        <f t="shared" si="76"/>
        <v/>
      </c>
      <c r="K304" s="69" t="str">
        <f t="shared" si="84"/>
        <v/>
      </c>
      <c r="L304" s="67" t="str">
        <f t="shared" si="85"/>
        <v/>
      </c>
      <c r="M304" s="50" t="str">
        <f t="shared" si="86"/>
        <v/>
      </c>
      <c r="N304" s="50" t="str">
        <f t="shared" si="87"/>
        <v/>
      </c>
      <c r="O304" s="50" t="str">
        <f t="shared" si="77"/>
        <v/>
      </c>
      <c r="P304" s="70" t="str">
        <f t="shared" si="88"/>
        <v/>
      </c>
      <c r="Q304" s="70" t="str">
        <f t="shared" si="89"/>
        <v/>
      </c>
      <c r="R304" s="69" t="str">
        <f t="shared" si="90"/>
        <v/>
      </c>
      <c r="S304" s="69" t="str">
        <f t="shared" si="91"/>
        <v/>
      </c>
      <c r="T304" s="69" t="str">
        <f t="shared" si="92"/>
        <v/>
      </c>
      <c r="U304" s="50" t="str">
        <f t="shared" si="78"/>
        <v/>
      </c>
      <c r="V304" s="49" t="str">
        <f t="shared" si="93"/>
        <v/>
      </c>
      <c r="W304" s="63" t="str">
        <f t="shared" si="94"/>
        <v/>
      </c>
    </row>
    <row r="305" spans="1:23" ht="13.5" customHeight="1">
      <c r="A305" s="41" t="str">
        <f>IF('Time Series Inputs'!A305="","",'Time Series Inputs'!A305)</f>
        <v/>
      </c>
      <c r="B305" s="72" t="str">
        <f>IF('Time Series Inputs'!B305="","",'Time Series Inputs'!B305)</f>
        <v/>
      </c>
      <c r="C305" s="72" t="str">
        <f>IF('Time Series Inputs'!C305="","",'Time Series Inputs'!C305)</f>
        <v/>
      </c>
      <c r="D305" s="50" t="str">
        <f>IF(A305="","",'Apply Constraints'!A305)</f>
        <v/>
      </c>
      <c r="E305" s="71" t="str">
        <f t="shared" si="79"/>
        <v/>
      </c>
      <c r="F305" s="65" t="str">
        <f t="shared" si="80"/>
        <v/>
      </c>
      <c r="G305" s="65" t="str">
        <f t="shared" si="81"/>
        <v/>
      </c>
      <c r="H305" s="66" t="str">
        <f t="shared" si="82"/>
        <v/>
      </c>
      <c r="I305" s="67" t="str">
        <f t="shared" si="83"/>
        <v/>
      </c>
      <c r="J305" s="68" t="str">
        <f t="shared" si="76"/>
        <v/>
      </c>
      <c r="K305" s="69" t="str">
        <f t="shared" si="84"/>
        <v/>
      </c>
      <c r="L305" s="67" t="str">
        <f t="shared" si="85"/>
        <v/>
      </c>
      <c r="M305" s="50" t="str">
        <f t="shared" si="86"/>
        <v/>
      </c>
      <c r="N305" s="50" t="str">
        <f t="shared" si="87"/>
        <v/>
      </c>
      <c r="O305" s="50" t="str">
        <f t="shared" si="77"/>
        <v/>
      </c>
      <c r="P305" s="70" t="str">
        <f t="shared" si="88"/>
        <v/>
      </c>
      <c r="Q305" s="70" t="str">
        <f t="shared" si="89"/>
        <v/>
      </c>
      <c r="R305" s="69" t="str">
        <f t="shared" si="90"/>
        <v/>
      </c>
      <c r="S305" s="69" t="str">
        <f t="shared" si="91"/>
        <v/>
      </c>
      <c r="T305" s="69" t="str">
        <f t="shared" si="92"/>
        <v/>
      </c>
      <c r="U305" s="50" t="str">
        <f t="shared" si="78"/>
        <v/>
      </c>
      <c r="V305" s="49" t="str">
        <f t="shared" si="93"/>
        <v/>
      </c>
      <c r="W305" s="63" t="str">
        <f t="shared" si="94"/>
        <v/>
      </c>
    </row>
    <row r="306" spans="1:23" ht="13.5" customHeight="1">
      <c r="A306" s="41" t="str">
        <f>IF('Time Series Inputs'!A306="","",'Time Series Inputs'!A306)</f>
        <v/>
      </c>
      <c r="B306" s="72" t="str">
        <f>IF('Time Series Inputs'!B306="","",'Time Series Inputs'!B306)</f>
        <v/>
      </c>
      <c r="C306" s="72" t="str">
        <f>IF('Time Series Inputs'!C306="","",'Time Series Inputs'!C306)</f>
        <v/>
      </c>
      <c r="D306" s="50" t="str">
        <f>IF(A306="","",'Apply Constraints'!A306)</f>
        <v/>
      </c>
      <c r="E306" s="71" t="str">
        <f t="shared" si="79"/>
        <v/>
      </c>
      <c r="F306" s="65" t="str">
        <f t="shared" si="80"/>
        <v/>
      </c>
      <c r="G306" s="65" t="str">
        <f t="shared" si="81"/>
        <v/>
      </c>
      <c r="H306" s="66" t="str">
        <f t="shared" si="82"/>
        <v/>
      </c>
      <c r="I306" s="67" t="str">
        <f t="shared" si="83"/>
        <v/>
      </c>
      <c r="J306" s="68" t="str">
        <f t="shared" si="76"/>
        <v/>
      </c>
      <c r="K306" s="69" t="str">
        <f t="shared" si="84"/>
        <v/>
      </c>
      <c r="L306" s="67" t="str">
        <f t="shared" si="85"/>
        <v/>
      </c>
      <c r="M306" s="50" t="str">
        <f t="shared" si="86"/>
        <v/>
      </c>
      <c r="N306" s="50" t="str">
        <f t="shared" si="87"/>
        <v/>
      </c>
      <c r="O306" s="50" t="str">
        <f t="shared" si="77"/>
        <v/>
      </c>
      <c r="P306" s="70" t="str">
        <f t="shared" si="88"/>
        <v/>
      </c>
      <c r="Q306" s="70" t="str">
        <f t="shared" si="89"/>
        <v/>
      </c>
      <c r="R306" s="69" t="str">
        <f t="shared" si="90"/>
        <v/>
      </c>
      <c r="S306" s="69" t="str">
        <f t="shared" si="91"/>
        <v/>
      </c>
      <c r="T306" s="69" t="str">
        <f t="shared" si="92"/>
        <v/>
      </c>
      <c r="U306" s="50" t="str">
        <f t="shared" si="78"/>
        <v/>
      </c>
      <c r="V306" s="49" t="str">
        <f t="shared" si="93"/>
        <v/>
      </c>
      <c r="W306" s="63" t="str">
        <f t="shared" si="94"/>
        <v/>
      </c>
    </row>
    <row r="307" spans="1:23" ht="13.5" customHeight="1">
      <c r="A307" s="41" t="str">
        <f>IF('Time Series Inputs'!A307="","",'Time Series Inputs'!A307)</f>
        <v/>
      </c>
      <c r="B307" s="72" t="str">
        <f>IF('Time Series Inputs'!B307="","",'Time Series Inputs'!B307)</f>
        <v/>
      </c>
      <c r="C307" s="72" t="str">
        <f>IF('Time Series Inputs'!C307="","",'Time Series Inputs'!C307)</f>
        <v/>
      </c>
      <c r="D307" s="50" t="str">
        <f>IF(A307="","",'Apply Constraints'!A307)</f>
        <v/>
      </c>
      <c r="E307" s="71" t="str">
        <f t="shared" si="79"/>
        <v/>
      </c>
      <c r="F307" s="65" t="str">
        <f t="shared" si="80"/>
        <v/>
      </c>
      <c r="G307" s="65" t="str">
        <f t="shared" si="81"/>
        <v/>
      </c>
      <c r="H307" s="66" t="str">
        <f t="shared" si="82"/>
        <v/>
      </c>
      <c r="I307" s="67" t="str">
        <f t="shared" si="83"/>
        <v/>
      </c>
      <c r="J307" s="68" t="str">
        <f t="shared" si="76"/>
        <v/>
      </c>
      <c r="K307" s="69" t="str">
        <f t="shared" si="84"/>
        <v/>
      </c>
      <c r="L307" s="67" t="str">
        <f t="shared" si="85"/>
        <v/>
      </c>
      <c r="M307" s="50" t="str">
        <f t="shared" si="86"/>
        <v/>
      </c>
      <c r="N307" s="50" t="str">
        <f t="shared" si="87"/>
        <v/>
      </c>
      <c r="O307" s="50" t="str">
        <f t="shared" si="77"/>
        <v/>
      </c>
      <c r="P307" s="70" t="str">
        <f t="shared" si="88"/>
        <v/>
      </c>
      <c r="Q307" s="70" t="str">
        <f t="shared" si="89"/>
        <v/>
      </c>
      <c r="R307" s="69" t="str">
        <f t="shared" si="90"/>
        <v/>
      </c>
      <c r="S307" s="69" t="str">
        <f t="shared" si="91"/>
        <v/>
      </c>
      <c r="T307" s="69" t="str">
        <f t="shared" si="92"/>
        <v/>
      </c>
      <c r="U307" s="50" t="str">
        <f t="shared" si="78"/>
        <v/>
      </c>
      <c r="V307" s="49" t="str">
        <f t="shared" si="93"/>
        <v/>
      </c>
      <c r="W307" s="63" t="str">
        <f t="shared" si="94"/>
        <v/>
      </c>
    </row>
    <row r="308" spans="1:23" ht="13.5" customHeight="1">
      <c r="A308" s="41" t="str">
        <f>IF('Time Series Inputs'!A308="","",'Time Series Inputs'!A308)</f>
        <v/>
      </c>
      <c r="B308" s="72" t="str">
        <f>IF('Time Series Inputs'!B308="","",'Time Series Inputs'!B308)</f>
        <v/>
      </c>
      <c r="C308" s="72" t="str">
        <f>IF('Time Series Inputs'!C308="","",'Time Series Inputs'!C308)</f>
        <v/>
      </c>
      <c r="D308" s="50" t="str">
        <f>IF(A308="","",'Apply Constraints'!A308)</f>
        <v/>
      </c>
      <c r="E308" s="71" t="str">
        <f t="shared" si="79"/>
        <v/>
      </c>
      <c r="F308" s="65" t="str">
        <f t="shared" si="80"/>
        <v/>
      </c>
      <c r="G308" s="65" t="str">
        <f t="shared" si="81"/>
        <v/>
      </c>
      <c r="H308" s="66" t="str">
        <f t="shared" si="82"/>
        <v/>
      </c>
      <c r="I308" s="67" t="str">
        <f t="shared" si="83"/>
        <v/>
      </c>
      <c r="J308" s="68" t="str">
        <f t="shared" si="76"/>
        <v/>
      </c>
      <c r="K308" s="69" t="str">
        <f t="shared" si="84"/>
        <v/>
      </c>
      <c r="L308" s="67" t="str">
        <f t="shared" si="85"/>
        <v/>
      </c>
      <c r="M308" s="50" t="str">
        <f t="shared" si="86"/>
        <v/>
      </c>
      <c r="N308" s="50" t="str">
        <f t="shared" si="87"/>
        <v/>
      </c>
      <c r="O308" s="50" t="str">
        <f t="shared" si="77"/>
        <v/>
      </c>
      <c r="P308" s="70" t="str">
        <f t="shared" si="88"/>
        <v/>
      </c>
      <c r="Q308" s="70" t="str">
        <f t="shared" si="89"/>
        <v/>
      </c>
      <c r="R308" s="69" t="str">
        <f t="shared" si="90"/>
        <v/>
      </c>
      <c r="S308" s="69" t="str">
        <f t="shared" si="91"/>
        <v/>
      </c>
      <c r="T308" s="69" t="str">
        <f t="shared" si="92"/>
        <v/>
      </c>
      <c r="U308" s="50" t="str">
        <f t="shared" si="78"/>
        <v/>
      </c>
      <c r="V308" s="49" t="str">
        <f t="shared" si="93"/>
        <v/>
      </c>
      <c r="W308" s="63" t="str">
        <f t="shared" si="94"/>
        <v/>
      </c>
    </row>
    <row r="309" spans="1:23" ht="13.5" customHeight="1">
      <c r="A309" s="41" t="str">
        <f>IF('Time Series Inputs'!A309="","",'Time Series Inputs'!A309)</f>
        <v/>
      </c>
      <c r="B309" s="72" t="str">
        <f>IF('Time Series Inputs'!B309="","",'Time Series Inputs'!B309)</f>
        <v/>
      </c>
      <c r="C309" s="72" t="str">
        <f>IF('Time Series Inputs'!C309="","",'Time Series Inputs'!C309)</f>
        <v/>
      </c>
      <c r="D309" s="50" t="str">
        <f>IF(A309="","",'Apply Constraints'!A309)</f>
        <v/>
      </c>
      <c r="E309" s="71" t="str">
        <f t="shared" si="79"/>
        <v/>
      </c>
      <c r="F309" s="65" t="str">
        <f t="shared" si="80"/>
        <v/>
      </c>
      <c r="G309" s="65" t="str">
        <f t="shared" si="81"/>
        <v/>
      </c>
      <c r="H309" s="66" t="str">
        <f t="shared" si="82"/>
        <v/>
      </c>
      <c r="I309" s="67" t="str">
        <f t="shared" si="83"/>
        <v/>
      </c>
      <c r="J309" s="68" t="str">
        <f t="shared" si="76"/>
        <v/>
      </c>
      <c r="K309" s="69" t="str">
        <f t="shared" si="84"/>
        <v/>
      </c>
      <c r="L309" s="67" t="str">
        <f t="shared" si="85"/>
        <v/>
      </c>
      <c r="M309" s="50" t="str">
        <f t="shared" si="86"/>
        <v/>
      </c>
      <c r="N309" s="50" t="str">
        <f t="shared" si="87"/>
        <v/>
      </c>
      <c r="O309" s="50" t="str">
        <f t="shared" si="77"/>
        <v/>
      </c>
      <c r="P309" s="70" t="str">
        <f t="shared" si="88"/>
        <v/>
      </c>
      <c r="Q309" s="70" t="str">
        <f t="shared" si="89"/>
        <v/>
      </c>
      <c r="R309" s="69" t="str">
        <f t="shared" si="90"/>
        <v/>
      </c>
      <c r="S309" s="69" t="str">
        <f t="shared" si="91"/>
        <v/>
      </c>
      <c r="T309" s="69" t="str">
        <f t="shared" si="92"/>
        <v/>
      </c>
      <c r="U309" s="50" t="str">
        <f t="shared" si="78"/>
        <v/>
      </c>
      <c r="V309" s="49" t="str">
        <f t="shared" si="93"/>
        <v/>
      </c>
      <c r="W309" s="63" t="str">
        <f t="shared" si="94"/>
        <v/>
      </c>
    </row>
    <row r="310" spans="1:23" ht="13.5" customHeight="1">
      <c r="A310" s="41" t="str">
        <f>IF('Time Series Inputs'!A310="","",'Time Series Inputs'!A310)</f>
        <v/>
      </c>
      <c r="B310" s="72" t="str">
        <f>IF('Time Series Inputs'!B310="","",'Time Series Inputs'!B310)</f>
        <v/>
      </c>
      <c r="C310" s="72" t="str">
        <f>IF('Time Series Inputs'!C310="","",'Time Series Inputs'!C310)</f>
        <v/>
      </c>
      <c r="D310" s="50" t="str">
        <f>IF(A310="","",'Apply Constraints'!A310)</f>
        <v/>
      </c>
      <c r="E310" s="71" t="str">
        <f t="shared" si="79"/>
        <v/>
      </c>
      <c r="F310" s="65" t="str">
        <f t="shared" si="80"/>
        <v/>
      </c>
      <c r="G310" s="65" t="str">
        <f t="shared" si="81"/>
        <v/>
      </c>
      <c r="H310" s="66" t="str">
        <f t="shared" si="82"/>
        <v/>
      </c>
      <c r="I310" s="67" t="str">
        <f t="shared" si="83"/>
        <v/>
      </c>
      <c r="J310" s="68" t="str">
        <f t="shared" si="76"/>
        <v/>
      </c>
      <c r="K310" s="69" t="str">
        <f t="shared" si="84"/>
        <v/>
      </c>
      <c r="L310" s="67" t="str">
        <f t="shared" si="85"/>
        <v/>
      </c>
      <c r="M310" s="50" t="str">
        <f t="shared" si="86"/>
        <v/>
      </c>
      <c r="N310" s="50" t="str">
        <f t="shared" si="87"/>
        <v/>
      </c>
      <c r="O310" s="50" t="str">
        <f t="shared" si="77"/>
        <v/>
      </c>
      <c r="P310" s="70" t="str">
        <f t="shared" si="88"/>
        <v/>
      </c>
      <c r="Q310" s="70" t="str">
        <f t="shared" si="89"/>
        <v/>
      </c>
      <c r="R310" s="69" t="str">
        <f t="shared" si="90"/>
        <v/>
      </c>
      <c r="S310" s="69" t="str">
        <f t="shared" si="91"/>
        <v/>
      </c>
      <c r="T310" s="69" t="str">
        <f t="shared" si="92"/>
        <v/>
      </c>
      <c r="U310" s="50" t="str">
        <f t="shared" si="78"/>
        <v/>
      </c>
      <c r="V310" s="49" t="str">
        <f t="shared" si="93"/>
        <v/>
      </c>
      <c r="W310" s="63" t="str">
        <f t="shared" si="94"/>
        <v/>
      </c>
    </row>
    <row r="311" spans="1:23" ht="13.5" customHeight="1">
      <c r="A311" s="41" t="str">
        <f>IF('Time Series Inputs'!A311="","",'Time Series Inputs'!A311)</f>
        <v/>
      </c>
      <c r="B311" s="72" t="str">
        <f>IF('Time Series Inputs'!B311="","",'Time Series Inputs'!B311)</f>
        <v/>
      </c>
      <c r="C311" s="72" t="str">
        <f>IF('Time Series Inputs'!C311="","",'Time Series Inputs'!C311)</f>
        <v/>
      </c>
      <c r="D311" s="50" t="str">
        <f>IF(A311="","",'Apply Constraints'!A311)</f>
        <v/>
      </c>
      <c r="E311" s="71" t="str">
        <f t="shared" si="79"/>
        <v/>
      </c>
      <c r="F311" s="65" t="str">
        <f t="shared" si="80"/>
        <v/>
      </c>
      <c r="G311" s="65" t="str">
        <f t="shared" si="81"/>
        <v/>
      </c>
      <c r="H311" s="66" t="str">
        <f t="shared" si="82"/>
        <v/>
      </c>
      <c r="I311" s="67" t="str">
        <f t="shared" si="83"/>
        <v/>
      </c>
      <c r="J311" s="68" t="str">
        <f t="shared" si="76"/>
        <v/>
      </c>
      <c r="K311" s="69" t="str">
        <f t="shared" si="84"/>
        <v/>
      </c>
      <c r="L311" s="67" t="str">
        <f t="shared" si="85"/>
        <v/>
      </c>
      <c r="M311" s="50" t="str">
        <f t="shared" si="86"/>
        <v/>
      </c>
      <c r="N311" s="50" t="str">
        <f t="shared" si="87"/>
        <v/>
      </c>
      <c r="O311" s="50" t="str">
        <f t="shared" si="77"/>
        <v/>
      </c>
      <c r="P311" s="70" t="str">
        <f t="shared" si="88"/>
        <v/>
      </c>
      <c r="Q311" s="70" t="str">
        <f t="shared" si="89"/>
        <v/>
      </c>
      <c r="R311" s="69" t="str">
        <f t="shared" si="90"/>
        <v/>
      </c>
      <c r="S311" s="69" t="str">
        <f t="shared" si="91"/>
        <v/>
      </c>
      <c r="T311" s="69" t="str">
        <f t="shared" si="92"/>
        <v/>
      </c>
      <c r="U311" s="50" t="str">
        <f t="shared" si="78"/>
        <v/>
      </c>
      <c r="V311" s="49" t="str">
        <f t="shared" si="93"/>
        <v/>
      </c>
      <c r="W311" s="63" t="str">
        <f t="shared" si="94"/>
        <v/>
      </c>
    </row>
    <row r="312" spans="1:23" ht="13.5" customHeight="1">
      <c r="A312" s="41" t="str">
        <f>IF('Time Series Inputs'!A312="","",'Time Series Inputs'!A312)</f>
        <v/>
      </c>
      <c r="B312" s="72" t="str">
        <f>IF('Time Series Inputs'!B312="","",'Time Series Inputs'!B312)</f>
        <v/>
      </c>
      <c r="C312" s="72" t="str">
        <f>IF('Time Series Inputs'!C312="","",'Time Series Inputs'!C312)</f>
        <v/>
      </c>
      <c r="D312" s="50" t="str">
        <f>IF(A312="","",'Apply Constraints'!A312)</f>
        <v/>
      </c>
      <c r="E312" s="71" t="str">
        <f t="shared" si="79"/>
        <v/>
      </c>
      <c r="F312" s="65" t="str">
        <f t="shared" si="80"/>
        <v/>
      </c>
      <c r="G312" s="65" t="str">
        <f t="shared" si="81"/>
        <v/>
      </c>
      <c r="H312" s="66" t="str">
        <f t="shared" si="82"/>
        <v/>
      </c>
      <c r="I312" s="67" t="str">
        <f t="shared" si="83"/>
        <v/>
      </c>
      <c r="J312" s="68" t="str">
        <f t="shared" si="76"/>
        <v/>
      </c>
      <c r="K312" s="69" t="str">
        <f t="shared" si="84"/>
        <v/>
      </c>
      <c r="L312" s="67" t="str">
        <f t="shared" si="85"/>
        <v/>
      </c>
      <c r="M312" s="50" t="str">
        <f t="shared" si="86"/>
        <v/>
      </c>
      <c r="N312" s="50" t="str">
        <f t="shared" si="87"/>
        <v/>
      </c>
      <c r="O312" s="50" t="str">
        <f t="shared" si="77"/>
        <v/>
      </c>
      <c r="P312" s="70" t="str">
        <f t="shared" si="88"/>
        <v/>
      </c>
      <c r="Q312" s="70" t="str">
        <f t="shared" si="89"/>
        <v/>
      </c>
      <c r="R312" s="69" t="str">
        <f t="shared" si="90"/>
        <v/>
      </c>
      <c r="S312" s="69" t="str">
        <f t="shared" si="91"/>
        <v/>
      </c>
      <c r="T312" s="69" t="str">
        <f t="shared" si="92"/>
        <v/>
      </c>
      <c r="U312" s="50" t="str">
        <f t="shared" si="78"/>
        <v/>
      </c>
      <c r="V312" s="49" t="str">
        <f t="shared" si="93"/>
        <v/>
      </c>
      <c r="W312" s="63" t="str">
        <f t="shared" si="94"/>
        <v/>
      </c>
    </row>
    <row r="313" spans="1:23" ht="13.5" customHeight="1">
      <c r="A313" s="41" t="str">
        <f>IF('Time Series Inputs'!A313="","",'Time Series Inputs'!A313)</f>
        <v/>
      </c>
      <c r="B313" s="72" t="str">
        <f>IF('Time Series Inputs'!B313="","",'Time Series Inputs'!B313)</f>
        <v/>
      </c>
      <c r="C313" s="72" t="str">
        <f>IF('Time Series Inputs'!C313="","",'Time Series Inputs'!C313)</f>
        <v/>
      </c>
      <c r="D313" s="50" t="str">
        <f>IF(A313="","",'Apply Constraints'!A313)</f>
        <v/>
      </c>
      <c r="E313" s="71" t="str">
        <f t="shared" si="79"/>
        <v/>
      </c>
      <c r="F313" s="65" t="str">
        <f t="shared" si="80"/>
        <v/>
      </c>
      <c r="G313" s="65" t="str">
        <f t="shared" si="81"/>
        <v/>
      </c>
      <c r="H313" s="66" t="str">
        <f t="shared" si="82"/>
        <v/>
      </c>
      <c r="I313" s="67" t="str">
        <f t="shared" si="83"/>
        <v/>
      </c>
      <c r="J313" s="68" t="str">
        <f t="shared" si="76"/>
        <v/>
      </c>
      <c r="K313" s="69" t="str">
        <f t="shared" si="84"/>
        <v/>
      </c>
      <c r="L313" s="67" t="str">
        <f t="shared" si="85"/>
        <v/>
      </c>
      <c r="M313" s="50" t="str">
        <f t="shared" si="86"/>
        <v/>
      </c>
      <c r="N313" s="50" t="str">
        <f t="shared" si="87"/>
        <v/>
      </c>
      <c r="O313" s="50" t="str">
        <f t="shared" si="77"/>
        <v/>
      </c>
      <c r="P313" s="70" t="str">
        <f t="shared" si="88"/>
        <v/>
      </c>
      <c r="Q313" s="70" t="str">
        <f t="shared" si="89"/>
        <v/>
      </c>
      <c r="R313" s="69" t="str">
        <f t="shared" si="90"/>
        <v/>
      </c>
      <c r="S313" s="69" t="str">
        <f t="shared" si="91"/>
        <v/>
      </c>
      <c r="T313" s="69" t="str">
        <f t="shared" si="92"/>
        <v/>
      </c>
      <c r="U313" s="50" t="str">
        <f t="shared" si="78"/>
        <v/>
      </c>
      <c r="V313" s="49" t="str">
        <f t="shared" si="93"/>
        <v/>
      </c>
      <c r="W313" s="63" t="str">
        <f t="shared" si="94"/>
        <v/>
      </c>
    </row>
    <row r="314" spans="1:23" ht="13.5" customHeight="1">
      <c r="A314" s="41" t="str">
        <f>IF('Time Series Inputs'!A314="","",'Time Series Inputs'!A314)</f>
        <v/>
      </c>
      <c r="B314" s="72" t="str">
        <f>IF('Time Series Inputs'!B314="","",'Time Series Inputs'!B314)</f>
        <v/>
      </c>
      <c r="C314" s="72" t="str">
        <f>IF('Time Series Inputs'!C314="","",'Time Series Inputs'!C314)</f>
        <v/>
      </c>
      <c r="D314" s="50" t="str">
        <f>IF(A314="","",'Apply Constraints'!A314)</f>
        <v/>
      </c>
      <c r="E314" s="71" t="str">
        <f t="shared" si="79"/>
        <v/>
      </c>
      <c r="F314" s="65" t="str">
        <f t="shared" si="80"/>
        <v/>
      </c>
      <c r="G314" s="65" t="str">
        <f t="shared" si="81"/>
        <v/>
      </c>
      <c r="H314" s="66" t="str">
        <f t="shared" si="82"/>
        <v/>
      </c>
      <c r="I314" s="67" t="str">
        <f t="shared" si="83"/>
        <v/>
      </c>
      <c r="J314" s="68" t="str">
        <f t="shared" si="76"/>
        <v/>
      </c>
      <c r="K314" s="69" t="str">
        <f t="shared" si="84"/>
        <v/>
      </c>
      <c r="L314" s="67" t="str">
        <f t="shared" si="85"/>
        <v/>
      </c>
      <c r="M314" s="50" t="str">
        <f t="shared" si="86"/>
        <v/>
      </c>
      <c r="N314" s="50" t="str">
        <f t="shared" si="87"/>
        <v/>
      </c>
      <c r="O314" s="50" t="str">
        <f t="shared" si="77"/>
        <v/>
      </c>
      <c r="P314" s="70" t="str">
        <f t="shared" si="88"/>
        <v/>
      </c>
      <c r="Q314" s="70" t="str">
        <f t="shared" si="89"/>
        <v/>
      </c>
      <c r="R314" s="69" t="str">
        <f t="shared" si="90"/>
        <v/>
      </c>
      <c r="S314" s="69" t="str">
        <f t="shared" si="91"/>
        <v/>
      </c>
      <c r="T314" s="69" t="str">
        <f t="shared" si="92"/>
        <v/>
      </c>
      <c r="U314" s="50" t="str">
        <f t="shared" si="78"/>
        <v/>
      </c>
      <c r="V314" s="49" t="str">
        <f t="shared" si="93"/>
        <v/>
      </c>
      <c r="W314" s="63" t="str">
        <f t="shared" si="94"/>
        <v/>
      </c>
    </row>
    <row r="315" spans="1:23" ht="13.5" customHeight="1">
      <c r="A315" s="41" t="str">
        <f>IF('Time Series Inputs'!A315="","",'Time Series Inputs'!A315)</f>
        <v/>
      </c>
      <c r="B315" s="72" t="str">
        <f>IF('Time Series Inputs'!B315="","",'Time Series Inputs'!B315)</f>
        <v/>
      </c>
      <c r="C315" s="72" t="str">
        <f>IF('Time Series Inputs'!C315="","",'Time Series Inputs'!C315)</f>
        <v/>
      </c>
      <c r="D315" s="50" t="str">
        <f>IF(A315="","",'Apply Constraints'!A315)</f>
        <v/>
      </c>
      <c r="E315" s="71" t="str">
        <f t="shared" si="79"/>
        <v/>
      </c>
      <c r="F315" s="65" t="str">
        <f t="shared" si="80"/>
        <v/>
      </c>
      <c r="G315" s="65" t="str">
        <f t="shared" si="81"/>
        <v/>
      </c>
      <c r="H315" s="66" t="str">
        <f t="shared" si="82"/>
        <v/>
      </c>
      <c r="I315" s="67" t="str">
        <f t="shared" si="83"/>
        <v/>
      </c>
      <c r="J315" s="68" t="str">
        <f t="shared" si="76"/>
        <v/>
      </c>
      <c r="K315" s="69" t="str">
        <f t="shared" si="84"/>
        <v/>
      </c>
      <c r="L315" s="67" t="str">
        <f t="shared" si="85"/>
        <v/>
      </c>
      <c r="M315" s="50" t="str">
        <f t="shared" si="86"/>
        <v/>
      </c>
      <c r="N315" s="50" t="str">
        <f t="shared" si="87"/>
        <v/>
      </c>
      <c r="O315" s="50" t="str">
        <f t="shared" si="77"/>
        <v/>
      </c>
      <c r="P315" s="70" t="str">
        <f t="shared" si="88"/>
        <v/>
      </c>
      <c r="Q315" s="70" t="str">
        <f t="shared" si="89"/>
        <v/>
      </c>
      <c r="R315" s="69" t="str">
        <f t="shared" si="90"/>
        <v/>
      </c>
      <c r="S315" s="69" t="str">
        <f t="shared" si="91"/>
        <v/>
      </c>
      <c r="T315" s="69" t="str">
        <f t="shared" si="92"/>
        <v/>
      </c>
      <c r="U315" s="50" t="str">
        <f t="shared" si="78"/>
        <v/>
      </c>
      <c r="V315" s="49" t="str">
        <f t="shared" si="93"/>
        <v/>
      </c>
      <c r="W315" s="63" t="str">
        <f t="shared" si="94"/>
        <v/>
      </c>
    </row>
    <row r="316" spans="1:23" ht="13.5" customHeight="1">
      <c r="A316" s="41" t="str">
        <f>IF('Time Series Inputs'!A316="","",'Time Series Inputs'!A316)</f>
        <v/>
      </c>
      <c r="B316" s="72" t="str">
        <f>IF('Time Series Inputs'!B316="","",'Time Series Inputs'!B316)</f>
        <v/>
      </c>
      <c r="C316" s="72" t="str">
        <f>IF('Time Series Inputs'!C316="","",'Time Series Inputs'!C316)</f>
        <v/>
      </c>
      <c r="D316" s="50" t="str">
        <f>IF(A316="","",'Apply Constraints'!A316)</f>
        <v/>
      </c>
      <c r="E316" s="71" t="str">
        <f t="shared" si="79"/>
        <v/>
      </c>
      <c r="F316" s="65" t="str">
        <f t="shared" si="80"/>
        <v/>
      </c>
      <c r="G316" s="65" t="str">
        <f t="shared" si="81"/>
        <v/>
      </c>
      <c r="H316" s="66" t="str">
        <f t="shared" si="82"/>
        <v/>
      </c>
      <c r="I316" s="67" t="str">
        <f t="shared" si="83"/>
        <v/>
      </c>
      <c r="J316" s="68" t="str">
        <f t="shared" si="76"/>
        <v/>
      </c>
      <c r="K316" s="69" t="str">
        <f t="shared" si="84"/>
        <v/>
      </c>
      <c r="L316" s="67" t="str">
        <f t="shared" si="85"/>
        <v/>
      </c>
      <c r="M316" s="50" t="str">
        <f t="shared" si="86"/>
        <v/>
      </c>
      <c r="N316" s="50" t="str">
        <f t="shared" si="87"/>
        <v/>
      </c>
      <c r="O316" s="50" t="str">
        <f t="shared" si="77"/>
        <v/>
      </c>
      <c r="P316" s="70" t="str">
        <f t="shared" si="88"/>
        <v/>
      </c>
      <c r="Q316" s="70" t="str">
        <f t="shared" si="89"/>
        <v/>
      </c>
      <c r="R316" s="69" t="str">
        <f t="shared" si="90"/>
        <v/>
      </c>
      <c r="S316" s="69" t="str">
        <f t="shared" si="91"/>
        <v/>
      </c>
      <c r="T316" s="69" t="str">
        <f t="shared" si="92"/>
        <v/>
      </c>
      <c r="U316" s="50" t="str">
        <f t="shared" si="78"/>
        <v/>
      </c>
      <c r="V316" s="49" t="str">
        <f t="shared" si="93"/>
        <v/>
      </c>
      <c r="W316" s="63" t="str">
        <f t="shared" si="94"/>
        <v/>
      </c>
    </row>
    <row r="317" spans="1:23" ht="13.5" customHeight="1">
      <c r="A317" s="41" t="str">
        <f>IF('Time Series Inputs'!A317="","",'Time Series Inputs'!A317)</f>
        <v/>
      </c>
      <c r="B317" s="72" t="str">
        <f>IF('Time Series Inputs'!B317="","",'Time Series Inputs'!B317)</f>
        <v/>
      </c>
      <c r="C317" s="72" t="str">
        <f>IF('Time Series Inputs'!C317="","",'Time Series Inputs'!C317)</f>
        <v/>
      </c>
      <c r="D317" s="50" t="str">
        <f>IF(A317="","",'Apply Constraints'!A317)</f>
        <v/>
      </c>
      <c r="E317" s="71" t="str">
        <f t="shared" si="79"/>
        <v/>
      </c>
      <c r="F317" s="65" t="str">
        <f t="shared" si="80"/>
        <v/>
      </c>
      <c r="G317" s="65" t="str">
        <f t="shared" si="81"/>
        <v/>
      </c>
      <c r="H317" s="66" t="str">
        <f t="shared" si="82"/>
        <v/>
      </c>
      <c r="I317" s="67" t="str">
        <f t="shared" si="83"/>
        <v/>
      </c>
      <c r="J317" s="68" t="str">
        <f t="shared" si="76"/>
        <v/>
      </c>
      <c r="K317" s="69" t="str">
        <f t="shared" si="84"/>
        <v/>
      </c>
      <c r="L317" s="67" t="str">
        <f t="shared" si="85"/>
        <v/>
      </c>
      <c r="M317" s="50" t="str">
        <f t="shared" si="86"/>
        <v/>
      </c>
      <c r="N317" s="50" t="str">
        <f t="shared" si="87"/>
        <v/>
      </c>
      <c r="O317" s="50" t="str">
        <f t="shared" si="77"/>
        <v/>
      </c>
      <c r="P317" s="70" t="str">
        <f t="shared" si="88"/>
        <v/>
      </c>
      <c r="Q317" s="70" t="str">
        <f t="shared" si="89"/>
        <v/>
      </c>
      <c r="R317" s="69" t="str">
        <f t="shared" si="90"/>
        <v/>
      </c>
      <c r="S317" s="69" t="str">
        <f t="shared" si="91"/>
        <v/>
      </c>
      <c r="T317" s="69" t="str">
        <f t="shared" si="92"/>
        <v/>
      </c>
      <c r="U317" s="50" t="str">
        <f t="shared" si="78"/>
        <v/>
      </c>
      <c r="V317" s="49" t="str">
        <f t="shared" si="93"/>
        <v/>
      </c>
      <c r="W317" s="63" t="str">
        <f t="shared" si="94"/>
        <v/>
      </c>
    </row>
    <row r="318" spans="1:23" ht="13.5" customHeight="1">
      <c r="A318" s="41" t="str">
        <f>IF('Time Series Inputs'!A318="","",'Time Series Inputs'!A318)</f>
        <v/>
      </c>
      <c r="B318" s="72" t="str">
        <f>IF('Time Series Inputs'!B318="","",'Time Series Inputs'!B318)</f>
        <v/>
      </c>
      <c r="C318" s="72" t="str">
        <f>IF('Time Series Inputs'!C318="","",'Time Series Inputs'!C318)</f>
        <v/>
      </c>
      <c r="D318" s="50" t="str">
        <f>IF(A318="","",'Apply Constraints'!A318)</f>
        <v/>
      </c>
      <c r="E318" s="71" t="str">
        <f t="shared" si="79"/>
        <v/>
      </c>
      <c r="F318" s="65" t="str">
        <f t="shared" si="80"/>
        <v/>
      </c>
      <c r="G318" s="65" t="str">
        <f t="shared" si="81"/>
        <v/>
      </c>
      <c r="H318" s="66" t="str">
        <f t="shared" si="82"/>
        <v/>
      </c>
      <c r="I318" s="67" t="str">
        <f t="shared" si="83"/>
        <v/>
      </c>
      <c r="J318" s="68" t="str">
        <f t="shared" si="76"/>
        <v/>
      </c>
      <c r="K318" s="69" t="str">
        <f t="shared" si="84"/>
        <v/>
      </c>
      <c r="L318" s="67" t="str">
        <f t="shared" si="85"/>
        <v/>
      </c>
      <c r="M318" s="50" t="str">
        <f t="shared" si="86"/>
        <v/>
      </c>
      <c r="N318" s="50" t="str">
        <f t="shared" si="87"/>
        <v/>
      </c>
      <c r="O318" s="50" t="str">
        <f t="shared" si="77"/>
        <v/>
      </c>
      <c r="P318" s="70" t="str">
        <f t="shared" si="88"/>
        <v/>
      </c>
      <c r="Q318" s="70" t="str">
        <f t="shared" si="89"/>
        <v/>
      </c>
      <c r="R318" s="69" t="str">
        <f t="shared" si="90"/>
        <v/>
      </c>
      <c r="S318" s="69" t="str">
        <f t="shared" si="91"/>
        <v/>
      </c>
      <c r="T318" s="69" t="str">
        <f t="shared" si="92"/>
        <v/>
      </c>
      <c r="U318" s="50" t="str">
        <f t="shared" si="78"/>
        <v/>
      </c>
      <c r="V318" s="49" t="str">
        <f t="shared" si="93"/>
        <v/>
      </c>
      <c r="W318" s="63" t="str">
        <f t="shared" si="94"/>
        <v/>
      </c>
    </row>
    <row r="319" spans="1:23" ht="13.5" customHeight="1">
      <c r="A319" s="41" t="str">
        <f>IF('Time Series Inputs'!A319="","",'Time Series Inputs'!A319)</f>
        <v/>
      </c>
      <c r="B319" s="72" t="str">
        <f>IF('Time Series Inputs'!B319="","",'Time Series Inputs'!B319)</f>
        <v/>
      </c>
      <c r="C319" s="72" t="str">
        <f>IF('Time Series Inputs'!C319="","",'Time Series Inputs'!C319)</f>
        <v/>
      </c>
      <c r="D319" s="50" t="str">
        <f>IF(A319="","",'Apply Constraints'!A319)</f>
        <v/>
      </c>
      <c r="E319" s="71" t="str">
        <f t="shared" si="79"/>
        <v/>
      </c>
      <c r="F319" s="65" t="str">
        <f t="shared" si="80"/>
        <v/>
      </c>
      <c r="G319" s="65" t="str">
        <f t="shared" si="81"/>
        <v/>
      </c>
      <c r="H319" s="66" t="str">
        <f t="shared" si="82"/>
        <v/>
      </c>
      <c r="I319" s="67" t="str">
        <f t="shared" si="83"/>
        <v/>
      </c>
      <c r="J319" s="68" t="str">
        <f t="shared" si="76"/>
        <v/>
      </c>
      <c r="K319" s="69" t="str">
        <f t="shared" si="84"/>
        <v/>
      </c>
      <c r="L319" s="67" t="str">
        <f t="shared" si="85"/>
        <v/>
      </c>
      <c r="M319" s="50" t="str">
        <f t="shared" si="86"/>
        <v/>
      </c>
      <c r="N319" s="50" t="str">
        <f t="shared" si="87"/>
        <v/>
      </c>
      <c r="O319" s="50" t="str">
        <f t="shared" si="77"/>
        <v/>
      </c>
      <c r="P319" s="70" t="str">
        <f t="shared" si="88"/>
        <v/>
      </c>
      <c r="Q319" s="70" t="str">
        <f t="shared" si="89"/>
        <v/>
      </c>
      <c r="R319" s="69" t="str">
        <f t="shared" si="90"/>
        <v/>
      </c>
      <c r="S319" s="69" t="str">
        <f t="shared" si="91"/>
        <v/>
      </c>
      <c r="T319" s="69" t="str">
        <f t="shared" si="92"/>
        <v/>
      </c>
      <c r="U319" s="50" t="str">
        <f t="shared" si="78"/>
        <v/>
      </c>
      <c r="V319" s="49" t="str">
        <f t="shared" si="93"/>
        <v/>
      </c>
      <c r="W319" s="63" t="str">
        <f t="shared" si="94"/>
        <v/>
      </c>
    </row>
    <row r="320" spans="1:23" ht="13.5" customHeight="1">
      <c r="A320" s="41" t="str">
        <f>IF('Time Series Inputs'!A320="","",'Time Series Inputs'!A320)</f>
        <v/>
      </c>
      <c r="B320" s="72" t="str">
        <f>IF('Time Series Inputs'!B320="","",'Time Series Inputs'!B320)</f>
        <v/>
      </c>
      <c r="C320" s="72" t="str">
        <f>IF('Time Series Inputs'!C320="","",'Time Series Inputs'!C320)</f>
        <v/>
      </c>
      <c r="D320" s="50" t="str">
        <f>IF(A320="","",'Apply Constraints'!A320)</f>
        <v/>
      </c>
      <c r="E320" s="71" t="str">
        <f t="shared" si="79"/>
        <v/>
      </c>
      <c r="F320" s="65" t="str">
        <f t="shared" si="80"/>
        <v/>
      </c>
      <c r="G320" s="65" t="str">
        <f t="shared" si="81"/>
        <v/>
      </c>
      <c r="H320" s="66" t="str">
        <f t="shared" si="82"/>
        <v/>
      </c>
      <c r="I320" s="67" t="str">
        <f t="shared" si="83"/>
        <v/>
      </c>
      <c r="J320" s="68" t="str">
        <f t="shared" si="76"/>
        <v/>
      </c>
      <c r="K320" s="69" t="str">
        <f t="shared" si="84"/>
        <v/>
      </c>
      <c r="L320" s="67" t="str">
        <f t="shared" si="85"/>
        <v/>
      </c>
      <c r="M320" s="50" t="str">
        <f t="shared" si="86"/>
        <v/>
      </c>
      <c r="N320" s="50" t="str">
        <f t="shared" si="87"/>
        <v/>
      </c>
      <c r="O320" s="50" t="str">
        <f t="shared" si="77"/>
        <v/>
      </c>
      <c r="P320" s="70" t="str">
        <f t="shared" si="88"/>
        <v/>
      </c>
      <c r="Q320" s="70" t="str">
        <f t="shared" si="89"/>
        <v/>
      </c>
      <c r="R320" s="69" t="str">
        <f t="shared" si="90"/>
        <v/>
      </c>
      <c r="S320" s="69" t="str">
        <f t="shared" si="91"/>
        <v/>
      </c>
      <c r="T320" s="69" t="str">
        <f t="shared" si="92"/>
        <v/>
      </c>
      <c r="U320" s="50" t="str">
        <f t="shared" si="78"/>
        <v/>
      </c>
      <c r="V320" s="49" t="str">
        <f t="shared" si="93"/>
        <v/>
      </c>
      <c r="W320" s="63" t="str">
        <f t="shared" si="94"/>
        <v/>
      </c>
    </row>
    <row r="321" spans="1:23" ht="13.5" customHeight="1">
      <c r="A321" s="41" t="str">
        <f>IF('Time Series Inputs'!A321="","",'Time Series Inputs'!A321)</f>
        <v/>
      </c>
      <c r="B321" s="72" t="str">
        <f>IF('Time Series Inputs'!B321="","",'Time Series Inputs'!B321)</f>
        <v/>
      </c>
      <c r="C321" s="72" t="str">
        <f>IF('Time Series Inputs'!C321="","",'Time Series Inputs'!C321)</f>
        <v/>
      </c>
      <c r="D321" s="50" t="str">
        <f>IF(A321="","",'Apply Constraints'!A321)</f>
        <v/>
      </c>
      <c r="E321" s="71" t="str">
        <f t="shared" si="79"/>
        <v/>
      </c>
      <c r="F321" s="65" t="str">
        <f t="shared" si="80"/>
        <v/>
      </c>
      <c r="G321" s="65" t="str">
        <f t="shared" si="81"/>
        <v/>
      </c>
      <c r="H321" s="66" t="str">
        <f t="shared" si="82"/>
        <v/>
      </c>
      <c r="I321" s="67" t="str">
        <f t="shared" si="83"/>
        <v/>
      </c>
      <c r="J321" s="68" t="str">
        <f t="shared" si="76"/>
        <v/>
      </c>
      <c r="K321" s="69" t="str">
        <f t="shared" si="84"/>
        <v/>
      </c>
      <c r="L321" s="67" t="str">
        <f t="shared" si="85"/>
        <v/>
      </c>
      <c r="M321" s="50" t="str">
        <f t="shared" si="86"/>
        <v/>
      </c>
      <c r="N321" s="50" t="str">
        <f t="shared" si="87"/>
        <v/>
      </c>
      <c r="O321" s="50" t="str">
        <f t="shared" si="77"/>
        <v/>
      </c>
      <c r="P321" s="70" t="str">
        <f t="shared" si="88"/>
        <v/>
      </c>
      <c r="Q321" s="70" t="str">
        <f t="shared" si="89"/>
        <v/>
      </c>
      <c r="R321" s="69" t="str">
        <f t="shared" si="90"/>
        <v/>
      </c>
      <c r="S321" s="69" t="str">
        <f t="shared" si="91"/>
        <v/>
      </c>
      <c r="T321" s="69" t="str">
        <f t="shared" si="92"/>
        <v/>
      </c>
      <c r="U321" s="50" t="str">
        <f t="shared" si="78"/>
        <v/>
      </c>
      <c r="V321" s="49" t="str">
        <f t="shared" si="93"/>
        <v/>
      </c>
      <c r="W321" s="63" t="str">
        <f t="shared" si="94"/>
        <v/>
      </c>
    </row>
    <row r="322" spans="1:23" ht="13.5" customHeight="1">
      <c r="A322" s="41" t="str">
        <f>IF('Time Series Inputs'!A322="","",'Time Series Inputs'!A322)</f>
        <v/>
      </c>
      <c r="B322" s="72" t="str">
        <f>IF('Time Series Inputs'!B322="","",'Time Series Inputs'!B322)</f>
        <v/>
      </c>
      <c r="C322" s="72" t="str">
        <f>IF('Time Series Inputs'!C322="","",'Time Series Inputs'!C322)</f>
        <v/>
      </c>
      <c r="D322" s="50" t="str">
        <f>IF(A322="","",'Apply Constraints'!A322)</f>
        <v/>
      </c>
      <c r="E322" s="71" t="str">
        <f t="shared" si="79"/>
        <v/>
      </c>
      <c r="F322" s="65" t="str">
        <f t="shared" si="80"/>
        <v/>
      </c>
      <c r="G322" s="65" t="str">
        <f t="shared" si="81"/>
        <v/>
      </c>
      <c r="H322" s="66" t="str">
        <f t="shared" si="82"/>
        <v/>
      </c>
      <c r="I322" s="67" t="str">
        <f t="shared" si="83"/>
        <v/>
      </c>
      <c r="J322" s="68" t="str">
        <f t="shared" ref="J322:J385" si="95">IF(B322="","", -F322* (1-(1-ANNUAL_FEE)^(1/252)))</f>
        <v/>
      </c>
      <c r="K322" s="69" t="str">
        <f t="shared" si="84"/>
        <v/>
      </c>
      <c r="L322" s="67" t="str">
        <f t="shared" si="85"/>
        <v/>
      </c>
      <c r="M322" s="50" t="str">
        <f t="shared" si="86"/>
        <v/>
      </c>
      <c r="N322" s="50" t="str">
        <f t="shared" si="87"/>
        <v/>
      </c>
      <c r="O322" s="50" t="str">
        <f t="shared" ref="O322:O385" si="96">IF(A322="","",IF(D322=N322,0,IF(D322&gt;N322,(D322-N322)/(1+BID_OFFER_SPREAD/2*D322),(D322-N322)/(1-BID_OFFER_SPREAD/2*D322))*(K322/(1-N322))))</f>
        <v/>
      </c>
      <c r="P322" s="70" t="str">
        <f t="shared" si="88"/>
        <v/>
      </c>
      <c r="Q322" s="70" t="str">
        <f t="shared" si="89"/>
        <v/>
      </c>
      <c r="R322" s="69" t="str">
        <f t="shared" si="90"/>
        <v/>
      </c>
      <c r="S322" s="69" t="str">
        <f t="shared" si="91"/>
        <v/>
      </c>
      <c r="T322" s="69" t="str">
        <f t="shared" si="92"/>
        <v/>
      </c>
      <c r="U322" s="50" t="str">
        <f t="shared" ref="U322:U385" si="97">IF(E322="","",T322/(T322+S322))</f>
        <v/>
      </c>
      <c r="V322" s="49" t="str">
        <f t="shared" si="93"/>
        <v/>
      </c>
      <c r="W322" s="63" t="str">
        <f t="shared" si="94"/>
        <v/>
      </c>
    </row>
    <row r="323" spans="1:23" ht="13.5" customHeight="1">
      <c r="A323" s="41" t="str">
        <f>IF('Time Series Inputs'!A323="","",'Time Series Inputs'!A323)</f>
        <v/>
      </c>
      <c r="B323" s="72" t="str">
        <f>IF('Time Series Inputs'!B323="","",'Time Series Inputs'!B323)</f>
        <v/>
      </c>
      <c r="C323" s="72" t="str">
        <f>IF('Time Series Inputs'!C323="","",'Time Series Inputs'!C323)</f>
        <v/>
      </c>
      <c r="D323" s="50" t="str">
        <f>IF(A323="","",'Apply Constraints'!A323)</f>
        <v/>
      </c>
      <c r="E323" s="71" t="str">
        <f t="shared" ref="E323:E386" si="98">IF(B323="","",(U322*B323/B322/(1+U322*(B323/B322-1))))</f>
        <v/>
      </c>
      <c r="F323" s="65" t="str">
        <f t="shared" ref="F323:F386" si="99">IF(B323="","",Q322*B323+S322)</f>
        <v/>
      </c>
      <c r="G323" s="65" t="str">
        <f t="shared" ref="G323:G386" si="100">IF(B323="","", E323*F323)</f>
        <v/>
      </c>
      <c r="H323" s="66" t="str">
        <f t="shared" ref="H323:H386" si="101">IF(B323="","", F323 - Q322*B323)</f>
        <v/>
      </c>
      <c r="I323" s="67" t="str">
        <f t="shared" ref="I323:I386" si="102">IF(B323="","", G323/B323)</f>
        <v/>
      </c>
      <c r="J323" s="68" t="str">
        <f t="shared" si="95"/>
        <v/>
      </c>
      <c r="K323" s="69" t="str">
        <f t="shared" ref="K323:K386" si="103">IF(B323="","", H323+J323)</f>
        <v/>
      </c>
      <c r="L323" s="67" t="str">
        <f t="shared" ref="L323:L386" si="104">IF(B323="","", K323+G323)</f>
        <v/>
      </c>
      <c r="M323" s="50" t="str">
        <f t="shared" ref="M323:M386" si="105">IF(B323="","", L323*D323*(1-ANNUAL_FEE)^(1/252))</f>
        <v/>
      </c>
      <c r="N323" s="50" t="str">
        <f t="shared" ref="N323:N386" si="106">IF(B323="","", G323/L323)</f>
        <v/>
      </c>
      <c r="O323" s="50" t="str">
        <f t="shared" si="96"/>
        <v/>
      </c>
      <c r="P323" s="70" t="str">
        <f t="shared" ref="P323:P386" si="107">IF(B323="","", O323/B323)</f>
        <v/>
      </c>
      <c r="Q323" s="70" t="str">
        <f t="shared" ref="Q323:Q386" si="108">IF(B323="","", P323+I323)</f>
        <v/>
      </c>
      <c r="R323" s="69" t="str">
        <f t="shared" ref="R323:R386" si="109">IF(A323="","",IF(P323&gt;0,-P323*B323*(1+BID_OFFER_SPREAD/2),-P323*B323*(1-BID_OFFER_SPREAD/2)))</f>
        <v/>
      </c>
      <c r="S323" s="69" t="str">
        <f t="shared" ref="S323:S386" si="110">IF(B323="","", K323+R323)</f>
        <v/>
      </c>
      <c r="T323" s="69" t="str">
        <f t="shared" ref="T323:T386" si="111">IF(B323="","", Q323*B323)</f>
        <v/>
      </c>
      <c r="U323" s="50" t="str">
        <f t="shared" si="97"/>
        <v/>
      </c>
      <c r="V323" s="49" t="str">
        <f t="shared" ref="V323:V386" si="112">IF(B323="","", IF(U323=D323,"Correct", "Error"))</f>
        <v/>
      </c>
      <c r="W323" s="63" t="str">
        <f t="shared" ref="W323:W386" si="113">IF(B323="","", S323+T323)</f>
        <v/>
      </c>
    </row>
    <row r="324" spans="1:23" ht="13.5" customHeight="1">
      <c r="A324" s="41" t="str">
        <f>IF('Time Series Inputs'!A324="","",'Time Series Inputs'!A324)</f>
        <v/>
      </c>
      <c r="B324" s="72" t="str">
        <f>IF('Time Series Inputs'!B324="","",'Time Series Inputs'!B324)</f>
        <v/>
      </c>
      <c r="C324" s="72" t="str">
        <f>IF('Time Series Inputs'!C324="","",'Time Series Inputs'!C324)</f>
        <v/>
      </c>
      <c r="D324" s="50" t="str">
        <f>IF(A324="","",'Apply Constraints'!A324)</f>
        <v/>
      </c>
      <c r="E324" s="71" t="str">
        <f t="shared" si="98"/>
        <v/>
      </c>
      <c r="F324" s="65" t="str">
        <f t="shared" si="99"/>
        <v/>
      </c>
      <c r="G324" s="65" t="str">
        <f t="shared" si="100"/>
        <v/>
      </c>
      <c r="H324" s="66" t="str">
        <f t="shared" si="101"/>
        <v/>
      </c>
      <c r="I324" s="67" t="str">
        <f t="shared" si="102"/>
        <v/>
      </c>
      <c r="J324" s="68" t="str">
        <f t="shared" si="95"/>
        <v/>
      </c>
      <c r="K324" s="69" t="str">
        <f t="shared" si="103"/>
        <v/>
      </c>
      <c r="L324" s="67" t="str">
        <f t="shared" si="104"/>
        <v/>
      </c>
      <c r="M324" s="50" t="str">
        <f t="shared" si="105"/>
        <v/>
      </c>
      <c r="N324" s="50" t="str">
        <f t="shared" si="106"/>
        <v/>
      </c>
      <c r="O324" s="50" t="str">
        <f t="shared" si="96"/>
        <v/>
      </c>
      <c r="P324" s="70" t="str">
        <f t="shared" si="107"/>
        <v/>
      </c>
      <c r="Q324" s="70" t="str">
        <f t="shared" si="108"/>
        <v/>
      </c>
      <c r="R324" s="69" t="str">
        <f t="shared" si="109"/>
        <v/>
      </c>
      <c r="S324" s="69" t="str">
        <f t="shared" si="110"/>
        <v/>
      </c>
      <c r="T324" s="69" t="str">
        <f t="shared" si="111"/>
        <v/>
      </c>
      <c r="U324" s="50" t="str">
        <f t="shared" si="97"/>
        <v/>
      </c>
      <c r="V324" s="49" t="str">
        <f t="shared" si="112"/>
        <v/>
      </c>
      <c r="W324" s="63" t="str">
        <f t="shared" si="113"/>
        <v/>
      </c>
    </row>
    <row r="325" spans="1:23" ht="13.5" customHeight="1">
      <c r="A325" s="41" t="str">
        <f>IF('Time Series Inputs'!A325="","",'Time Series Inputs'!A325)</f>
        <v/>
      </c>
      <c r="B325" s="72" t="str">
        <f>IF('Time Series Inputs'!B325="","",'Time Series Inputs'!B325)</f>
        <v/>
      </c>
      <c r="C325" s="72" t="str">
        <f>IF('Time Series Inputs'!C325="","",'Time Series Inputs'!C325)</f>
        <v/>
      </c>
      <c r="D325" s="50" t="str">
        <f>IF(A325="","",'Apply Constraints'!A325)</f>
        <v/>
      </c>
      <c r="E325" s="71" t="str">
        <f t="shared" si="98"/>
        <v/>
      </c>
      <c r="F325" s="65" t="str">
        <f t="shared" si="99"/>
        <v/>
      </c>
      <c r="G325" s="65" t="str">
        <f t="shared" si="100"/>
        <v/>
      </c>
      <c r="H325" s="66" t="str">
        <f t="shared" si="101"/>
        <v/>
      </c>
      <c r="I325" s="67" t="str">
        <f t="shared" si="102"/>
        <v/>
      </c>
      <c r="J325" s="68" t="str">
        <f t="shared" si="95"/>
        <v/>
      </c>
      <c r="K325" s="69" t="str">
        <f t="shared" si="103"/>
        <v/>
      </c>
      <c r="L325" s="67" t="str">
        <f t="shared" si="104"/>
        <v/>
      </c>
      <c r="M325" s="50" t="str">
        <f t="shared" si="105"/>
        <v/>
      </c>
      <c r="N325" s="50" t="str">
        <f t="shared" si="106"/>
        <v/>
      </c>
      <c r="O325" s="50" t="str">
        <f t="shared" si="96"/>
        <v/>
      </c>
      <c r="P325" s="70" t="str">
        <f t="shared" si="107"/>
        <v/>
      </c>
      <c r="Q325" s="70" t="str">
        <f t="shared" si="108"/>
        <v/>
      </c>
      <c r="R325" s="69" t="str">
        <f t="shared" si="109"/>
        <v/>
      </c>
      <c r="S325" s="69" t="str">
        <f t="shared" si="110"/>
        <v/>
      </c>
      <c r="T325" s="69" t="str">
        <f t="shared" si="111"/>
        <v/>
      </c>
      <c r="U325" s="50" t="str">
        <f t="shared" si="97"/>
        <v/>
      </c>
      <c r="V325" s="49" t="str">
        <f t="shared" si="112"/>
        <v/>
      </c>
      <c r="W325" s="63" t="str">
        <f t="shared" si="113"/>
        <v/>
      </c>
    </row>
    <row r="326" spans="1:23" ht="13.5" customHeight="1">
      <c r="A326" s="41" t="str">
        <f>IF('Time Series Inputs'!A326="","",'Time Series Inputs'!A326)</f>
        <v/>
      </c>
      <c r="B326" s="72" t="str">
        <f>IF('Time Series Inputs'!B326="","",'Time Series Inputs'!B326)</f>
        <v/>
      </c>
      <c r="C326" s="72" t="str">
        <f>IF('Time Series Inputs'!C326="","",'Time Series Inputs'!C326)</f>
        <v/>
      </c>
      <c r="D326" s="50" t="str">
        <f>IF(A326="","",'Apply Constraints'!A326)</f>
        <v/>
      </c>
      <c r="E326" s="71" t="str">
        <f t="shared" si="98"/>
        <v/>
      </c>
      <c r="F326" s="65" t="str">
        <f t="shared" si="99"/>
        <v/>
      </c>
      <c r="G326" s="65" t="str">
        <f t="shared" si="100"/>
        <v/>
      </c>
      <c r="H326" s="66" t="str">
        <f t="shared" si="101"/>
        <v/>
      </c>
      <c r="I326" s="67" t="str">
        <f t="shared" si="102"/>
        <v/>
      </c>
      <c r="J326" s="68" t="str">
        <f t="shared" si="95"/>
        <v/>
      </c>
      <c r="K326" s="69" t="str">
        <f t="shared" si="103"/>
        <v/>
      </c>
      <c r="L326" s="67" t="str">
        <f t="shared" si="104"/>
        <v/>
      </c>
      <c r="M326" s="50" t="str">
        <f t="shared" si="105"/>
        <v/>
      </c>
      <c r="N326" s="50" t="str">
        <f t="shared" si="106"/>
        <v/>
      </c>
      <c r="O326" s="50" t="str">
        <f t="shared" si="96"/>
        <v/>
      </c>
      <c r="P326" s="70" t="str">
        <f t="shared" si="107"/>
        <v/>
      </c>
      <c r="Q326" s="70" t="str">
        <f t="shared" si="108"/>
        <v/>
      </c>
      <c r="R326" s="69" t="str">
        <f t="shared" si="109"/>
        <v/>
      </c>
      <c r="S326" s="69" t="str">
        <f t="shared" si="110"/>
        <v/>
      </c>
      <c r="T326" s="69" t="str">
        <f t="shared" si="111"/>
        <v/>
      </c>
      <c r="U326" s="50" t="str">
        <f t="shared" si="97"/>
        <v/>
      </c>
      <c r="V326" s="49" t="str">
        <f t="shared" si="112"/>
        <v/>
      </c>
      <c r="W326" s="63" t="str">
        <f t="shared" si="113"/>
        <v/>
      </c>
    </row>
    <row r="327" spans="1:23" ht="13.5" customHeight="1">
      <c r="A327" s="41" t="str">
        <f>IF('Time Series Inputs'!A327="","",'Time Series Inputs'!A327)</f>
        <v/>
      </c>
      <c r="B327" s="72" t="str">
        <f>IF('Time Series Inputs'!B327="","",'Time Series Inputs'!B327)</f>
        <v/>
      </c>
      <c r="C327" s="72" t="str">
        <f>IF('Time Series Inputs'!C327="","",'Time Series Inputs'!C327)</f>
        <v/>
      </c>
      <c r="D327" s="50" t="str">
        <f>IF(A327="","",'Apply Constraints'!A327)</f>
        <v/>
      </c>
      <c r="E327" s="71" t="str">
        <f t="shared" si="98"/>
        <v/>
      </c>
      <c r="F327" s="65" t="str">
        <f t="shared" si="99"/>
        <v/>
      </c>
      <c r="G327" s="65" t="str">
        <f t="shared" si="100"/>
        <v/>
      </c>
      <c r="H327" s="66" t="str">
        <f t="shared" si="101"/>
        <v/>
      </c>
      <c r="I327" s="67" t="str">
        <f t="shared" si="102"/>
        <v/>
      </c>
      <c r="J327" s="68" t="str">
        <f t="shared" si="95"/>
        <v/>
      </c>
      <c r="K327" s="69" t="str">
        <f t="shared" si="103"/>
        <v/>
      </c>
      <c r="L327" s="67" t="str">
        <f t="shared" si="104"/>
        <v/>
      </c>
      <c r="M327" s="50" t="str">
        <f t="shared" si="105"/>
        <v/>
      </c>
      <c r="N327" s="50" t="str">
        <f t="shared" si="106"/>
        <v/>
      </c>
      <c r="O327" s="50" t="str">
        <f t="shared" si="96"/>
        <v/>
      </c>
      <c r="P327" s="70" t="str">
        <f t="shared" si="107"/>
        <v/>
      </c>
      <c r="Q327" s="70" t="str">
        <f t="shared" si="108"/>
        <v/>
      </c>
      <c r="R327" s="69" t="str">
        <f t="shared" si="109"/>
        <v/>
      </c>
      <c r="S327" s="69" t="str">
        <f t="shared" si="110"/>
        <v/>
      </c>
      <c r="T327" s="69" t="str">
        <f t="shared" si="111"/>
        <v/>
      </c>
      <c r="U327" s="50" t="str">
        <f t="shared" si="97"/>
        <v/>
      </c>
      <c r="V327" s="49" t="str">
        <f t="shared" si="112"/>
        <v/>
      </c>
      <c r="W327" s="63" t="str">
        <f t="shared" si="113"/>
        <v/>
      </c>
    </row>
    <row r="328" spans="1:23" ht="13.5" customHeight="1">
      <c r="A328" s="41" t="str">
        <f>IF('Time Series Inputs'!A328="","",'Time Series Inputs'!A328)</f>
        <v/>
      </c>
      <c r="B328" s="72" t="str">
        <f>IF('Time Series Inputs'!B328="","",'Time Series Inputs'!B328)</f>
        <v/>
      </c>
      <c r="C328" s="72" t="str">
        <f>IF('Time Series Inputs'!C328="","",'Time Series Inputs'!C328)</f>
        <v/>
      </c>
      <c r="D328" s="50" t="str">
        <f>IF(A328="","",'Apply Constraints'!A328)</f>
        <v/>
      </c>
      <c r="E328" s="71" t="str">
        <f t="shared" si="98"/>
        <v/>
      </c>
      <c r="F328" s="65" t="str">
        <f t="shared" si="99"/>
        <v/>
      </c>
      <c r="G328" s="65" t="str">
        <f t="shared" si="100"/>
        <v/>
      </c>
      <c r="H328" s="66" t="str">
        <f t="shared" si="101"/>
        <v/>
      </c>
      <c r="I328" s="67" t="str">
        <f t="shared" si="102"/>
        <v/>
      </c>
      <c r="J328" s="68" t="str">
        <f t="shared" si="95"/>
        <v/>
      </c>
      <c r="K328" s="69" t="str">
        <f t="shared" si="103"/>
        <v/>
      </c>
      <c r="L328" s="67" t="str">
        <f t="shared" si="104"/>
        <v/>
      </c>
      <c r="M328" s="50" t="str">
        <f t="shared" si="105"/>
        <v/>
      </c>
      <c r="N328" s="50" t="str">
        <f t="shared" si="106"/>
        <v/>
      </c>
      <c r="O328" s="50" t="str">
        <f t="shared" si="96"/>
        <v/>
      </c>
      <c r="P328" s="70" t="str">
        <f t="shared" si="107"/>
        <v/>
      </c>
      <c r="Q328" s="70" t="str">
        <f t="shared" si="108"/>
        <v/>
      </c>
      <c r="R328" s="69" t="str">
        <f t="shared" si="109"/>
        <v/>
      </c>
      <c r="S328" s="69" t="str">
        <f t="shared" si="110"/>
        <v/>
      </c>
      <c r="T328" s="69" t="str">
        <f t="shared" si="111"/>
        <v/>
      </c>
      <c r="U328" s="50" t="str">
        <f t="shared" si="97"/>
        <v/>
      </c>
      <c r="V328" s="49" t="str">
        <f t="shared" si="112"/>
        <v/>
      </c>
      <c r="W328" s="63" t="str">
        <f t="shared" si="113"/>
        <v/>
      </c>
    </row>
    <row r="329" spans="1:23" ht="13.5" customHeight="1">
      <c r="A329" s="41" t="str">
        <f>IF('Time Series Inputs'!A329="","",'Time Series Inputs'!A329)</f>
        <v/>
      </c>
      <c r="B329" s="72" t="str">
        <f>IF('Time Series Inputs'!B329="","",'Time Series Inputs'!B329)</f>
        <v/>
      </c>
      <c r="C329" s="72" t="str">
        <f>IF('Time Series Inputs'!C329="","",'Time Series Inputs'!C329)</f>
        <v/>
      </c>
      <c r="D329" s="50" t="str">
        <f>IF(A329="","",'Apply Constraints'!A329)</f>
        <v/>
      </c>
      <c r="E329" s="71" t="str">
        <f t="shared" si="98"/>
        <v/>
      </c>
      <c r="F329" s="65" t="str">
        <f t="shared" si="99"/>
        <v/>
      </c>
      <c r="G329" s="65" t="str">
        <f t="shared" si="100"/>
        <v/>
      </c>
      <c r="H329" s="66" t="str">
        <f t="shared" si="101"/>
        <v/>
      </c>
      <c r="I329" s="67" t="str">
        <f t="shared" si="102"/>
        <v/>
      </c>
      <c r="J329" s="68" t="str">
        <f t="shared" si="95"/>
        <v/>
      </c>
      <c r="K329" s="69" t="str">
        <f t="shared" si="103"/>
        <v/>
      </c>
      <c r="L329" s="67" t="str">
        <f t="shared" si="104"/>
        <v/>
      </c>
      <c r="M329" s="50" t="str">
        <f t="shared" si="105"/>
        <v/>
      </c>
      <c r="N329" s="50" t="str">
        <f t="shared" si="106"/>
        <v/>
      </c>
      <c r="O329" s="50" t="str">
        <f t="shared" si="96"/>
        <v/>
      </c>
      <c r="P329" s="70" t="str">
        <f t="shared" si="107"/>
        <v/>
      </c>
      <c r="Q329" s="70" t="str">
        <f t="shared" si="108"/>
        <v/>
      </c>
      <c r="R329" s="69" t="str">
        <f t="shared" si="109"/>
        <v/>
      </c>
      <c r="S329" s="69" t="str">
        <f t="shared" si="110"/>
        <v/>
      </c>
      <c r="T329" s="69" t="str">
        <f t="shared" si="111"/>
        <v/>
      </c>
      <c r="U329" s="50" t="str">
        <f t="shared" si="97"/>
        <v/>
      </c>
      <c r="V329" s="49" t="str">
        <f t="shared" si="112"/>
        <v/>
      </c>
      <c r="W329" s="63" t="str">
        <f t="shared" si="113"/>
        <v/>
      </c>
    </row>
    <row r="330" spans="1:23" ht="13.5" customHeight="1">
      <c r="A330" s="41" t="str">
        <f>IF('Time Series Inputs'!A330="","",'Time Series Inputs'!A330)</f>
        <v/>
      </c>
      <c r="B330" s="72" t="str">
        <f>IF('Time Series Inputs'!B330="","",'Time Series Inputs'!B330)</f>
        <v/>
      </c>
      <c r="C330" s="72" t="str">
        <f>IF('Time Series Inputs'!C330="","",'Time Series Inputs'!C330)</f>
        <v/>
      </c>
      <c r="D330" s="50" t="str">
        <f>IF(A330="","",'Apply Constraints'!A330)</f>
        <v/>
      </c>
      <c r="E330" s="71" t="str">
        <f t="shared" si="98"/>
        <v/>
      </c>
      <c r="F330" s="65" t="str">
        <f t="shared" si="99"/>
        <v/>
      </c>
      <c r="G330" s="65" t="str">
        <f t="shared" si="100"/>
        <v/>
      </c>
      <c r="H330" s="66" t="str">
        <f t="shared" si="101"/>
        <v/>
      </c>
      <c r="I330" s="67" t="str">
        <f t="shared" si="102"/>
        <v/>
      </c>
      <c r="J330" s="68" t="str">
        <f t="shared" si="95"/>
        <v/>
      </c>
      <c r="K330" s="69" t="str">
        <f t="shared" si="103"/>
        <v/>
      </c>
      <c r="L330" s="67" t="str">
        <f t="shared" si="104"/>
        <v/>
      </c>
      <c r="M330" s="50" t="str">
        <f t="shared" si="105"/>
        <v/>
      </c>
      <c r="N330" s="50" t="str">
        <f t="shared" si="106"/>
        <v/>
      </c>
      <c r="O330" s="50" t="str">
        <f t="shared" si="96"/>
        <v/>
      </c>
      <c r="P330" s="70" t="str">
        <f t="shared" si="107"/>
        <v/>
      </c>
      <c r="Q330" s="70" t="str">
        <f t="shared" si="108"/>
        <v/>
      </c>
      <c r="R330" s="69" t="str">
        <f t="shared" si="109"/>
        <v/>
      </c>
      <c r="S330" s="69" t="str">
        <f t="shared" si="110"/>
        <v/>
      </c>
      <c r="T330" s="69" t="str">
        <f t="shared" si="111"/>
        <v/>
      </c>
      <c r="U330" s="50" t="str">
        <f t="shared" si="97"/>
        <v/>
      </c>
      <c r="V330" s="49" t="str">
        <f t="shared" si="112"/>
        <v/>
      </c>
      <c r="W330" s="63" t="str">
        <f t="shared" si="113"/>
        <v/>
      </c>
    </row>
    <row r="331" spans="1:23" ht="13.5" customHeight="1">
      <c r="A331" s="41" t="str">
        <f>IF('Time Series Inputs'!A331="","",'Time Series Inputs'!A331)</f>
        <v/>
      </c>
      <c r="B331" s="72" t="str">
        <f>IF('Time Series Inputs'!B331="","",'Time Series Inputs'!B331)</f>
        <v/>
      </c>
      <c r="C331" s="72" t="str">
        <f>IF('Time Series Inputs'!C331="","",'Time Series Inputs'!C331)</f>
        <v/>
      </c>
      <c r="D331" s="50" t="str">
        <f>IF(A331="","",'Apply Constraints'!A331)</f>
        <v/>
      </c>
      <c r="E331" s="71" t="str">
        <f t="shared" si="98"/>
        <v/>
      </c>
      <c r="F331" s="65" t="str">
        <f t="shared" si="99"/>
        <v/>
      </c>
      <c r="G331" s="65" t="str">
        <f t="shared" si="100"/>
        <v/>
      </c>
      <c r="H331" s="66" t="str">
        <f t="shared" si="101"/>
        <v/>
      </c>
      <c r="I331" s="67" t="str">
        <f t="shared" si="102"/>
        <v/>
      </c>
      <c r="J331" s="68" t="str">
        <f t="shared" si="95"/>
        <v/>
      </c>
      <c r="K331" s="69" t="str">
        <f t="shared" si="103"/>
        <v/>
      </c>
      <c r="L331" s="67" t="str">
        <f t="shared" si="104"/>
        <v/>
      </c>
      <c r="M331" s="50" t="str">
        <f t="shared" si="105"/>
        <v/>
      </c>
      <c r="N331" s="50" t="str">
        <f t="shared" si="106"/>
        <v/>
      </c>
      <c r="O331" s="50" t="str">
        <f t="shared" si="96"/>
        <v/>
      </c>
      <c r="P331" s="70" t="str">
        <f t="shared" si="107"/>
        <v/>
      </c>
      <c r="Q331" s="70" t="str">
        <f t="shared" si="108"/>
        <v/>
      </c>
      <c r="R331" s="69" t="str">
        <f t="shared" si="109"/>
        <v/>
      </c>
      <c r="S331" s="69" t="str">
        <f t="shared" si="110"/>
        <v/>
      </c>
      <c r="T331" s="69" t="str">
        <f t="shared" si="111"/>
        <v/>
      </c>
      <c r="U331" s="50" t="str">
        <f t="shared" si="97"/>
        <v/>
      </c>
      <c r="V331" s="49" t="str">
        <f t="shared" si="112"/>
        <v/>
      </c>
      <c r="W331" s="63" t="str">
        <f t="shared" si="113"/>
        <v/>
      </c>
    </row>
    <row r="332" spans="1:23" ht="13.5" customHeight="1">
      <c r="A332" s="41" t="str">
        <f>IF('Time Series Inputs'!A332="","",'Time Series Inputs'!A332)</f>
        <v/>
      </c>
      <c r="B332" s="72" t="str">
        <f>IF('Time Series Inputs'!B332="","",'Time Series Inputs'!B332)</f>
        <v/>
      </c>
      <c r="C332" s="72" t="str">
        <f>IF('Time Series Inputs'!C332="","",'Time Series Inputs'!C332)</f>
        <v/>
      </c>
      <c r="D332" s="50" t="str">
        <f>IF(A332="","",'Apply Constraints'!A332)</f>
        <v/>
      </c>
      <c r="E332" s="71" t="str">
        <f t="shared" si="98"/>
        <v/>
      </c>
      <c r="F332" s="65" t="str">
        <f t="shared" si="99"/>
        <v/>
      </c>
      <c r="G332" s="65" t="str">
        <f t="shared" si="100"/>
        <v/>
      </c>
      <c r="H332" s="66" t="str">
        <f t="shared" si="101"/>
        <v/>
      </c>
      <c r="I332" s="67" t="str">
        <f t="shared" si="102"/>
        <v/>
      </c>
      <c r="J332" s="68" t="str">
        <f t="shared" si="95"/>
        <v/>
      </c>
      <c r="K332" s="69" t="str">
        <f t="shared" si="103"/>
        <v/>
      </c>
      <c r="L332" s="67" t="str">
        <f t="shared" si="104"/>
        <v/>
      </c>
      <c r="M332" s="50" t="str">
        <f t="shared" si="105"/>
        <v/>
      </c>
      <c r="N332" s="50" t="str">
        <f t="shared" si="106"/>
        <v/>
      </c>
      <c r="O332" s="50" t="str">
        <f t="shared" si="96"/>
        <v/>
      </c>
      <c r="P332" s="70" t="str">
        <f t="shared" si="107"/>
        <v/>
      </c>
      <c r="Q332" s="70" t="str">
        <f t="shared" si="108"/>
        <v/>
      </c>
      <c r="R332" s="69" t="str">
        <f t="shared" si="109"/>
        <v/>
      </c>
      <c r="S332" s="69" t="str">
        <f t="shared" si="110"/>
        <v/>
      </c>
      <c r="T332" s="69" t="str">
        <f t="shared" si="111"/>
        <v/>
      </c>
      <c r="U332" s="50" t="str">
        <f t="shared" si="97"/>
        <v/>
      </c>
      <c r="V332" s="49" t="str">
        <f t="shared" si="112"/>
        <v/>
      </c>
      <c r="W332" s="63" t="str">
        <f t="shared" si="113"/>
        <v/>
      </c>
    </row>
    <row r="333" spans="1:23" ht="13.5" customHeight="1">
      <c r="A333" s="41" t="str">
        <f>IF('Time Series Inputs'!A333="","",'Time Series Inputs'!A333)</f>
        <v/>
      </c>
      <c r="B333" s="72" t="str">
        <f>IF('Time Series Inputs'!B333="","",'Time Series Inputs'!B333)</f>
        <v/>
      </c>
      <c r="C333" s="72" t="str">
        <f>IF('Time Series Inputs'!C333="","",'Time Series Inputs'!C333)</f>
        <v/>
      </c>
      <c r="D333" s="50" t="str">
        <f>IF(A333="","",'Apply Constraints'!A333)</f>
        <v/>
      </c>
      <c r="E333" s="71" t="str">
        <f t="shared" si="98"/>
        <v/>
      </c>
      <c r="F333" s="65" t="str">
        <f t="shared" si="99"/>
        <v/>
      </c>
      <c r="G333" s="65" t="str">
        <f t="shared" si="100"/>
        <v/>
      </c>
      <c r="H333" s="66" t="str">
        <f t="shared" si="101"/>
        <v/>
      </c>
      <c r="I333" s="67" t="str">
        <f t="shared" si="102"/>
        <v/>
      </c>
      <c r="J333" s="68" t="str">
        <f t="shared" si="95"/>
        <v/>
      </c>
      <c r="K333" s="69" t="str">
        <f t="shared" si="103"/>
        <v/>
      </c>
      <c r="L333" s="67" t="str">
        <f t="shared" si="104"/>
        <v/>
      </c>
      <c r="M333" s="50" t="str">
        <f t="shared" si="105"/>
        <v/>
      </c>
      <c r="N333" s="50" t="str">
        <f t="shared" si="106"/>
        <v/>
      </c>
      <c r="O333" s="50" t="str">
        <f t="shared" si="96"/>
        <v/>
      </c>
      <c r="P333" s="70" t="str">
        <f t="shared" si="107"/>
        <v/>
      </c>
      <c r="Q333" s="70" t="str">
        <f t="shared" si="108"/>
        <v/>
      </c>
      <c r="R333" s="69" t="str">
        <f t="shared" si="109"/>
        <v/>
      </c>
      <c r="S333" s="69" t="str">
        <f t="shared" si="110"/>
        <v/>
      </c>
      <c r="T333" s="69" t="str">
        <f t="shared" si="111"/>
        <v/>
      </c>
      <c r="U333" s="50" t="str">
        <f t="shared" si="97"/>
        <v/>
      </c>
      <c r="V333" s="49" t="str">
        <f t="shared" si="112"/>
        <v/>
      </c>
      <c r="W333" s="63" t="str">
        <f t="shared" si="113"/>
        <v/>
      </c>
    </row>
    <row r="334" spans="1:23" ht="13.5" customHeight="1">
      <c r="A334" s="41" t="str">
        <f>IF('Time Series Inputs'!A334="","",'Time Series Inputs'!A334)</f>
        <v/>
      </c>
      <c r="B334" s="72" t="str">
        <f>IF('Time Series Inputs'!B334="","",'Time Series Inputs'!B334)</f>
        <v/>
      </c>
      <c r="C334" s="72" t="str">
        <f>IF('Time Series Inputs'!C334="","",'Time Series Inputs'!C334)</f>
        <v/>
      </c>
      <c r="D334" s="50" t="str">
        <f>IF(A334="","",'Apply Constraints'!A334)</f>
        <v/>
      </c>
      <c r="E334" s="71" t="str">
        <f t="shared" si="98"/>
        <v/>
      </c>
      <c r="F334" s="65" t="str">
        <f t="shared" si="99"/>
        <v/>
      </c>
      <c r="G334" s="65" t="str">
        <f t="shared" si="100"/>
        <v/>
      </c>
      <c r="H334" s="66" t="str">
        <f t="shared" si="101"/>
        <v/>
      </c>
      <c r="I334" s="67" t="str">
        <f t="shared" si="102"/>
        <v/>
      </c>
      <c r="J334" s="68" t="str">
        <f t="shared" si="95"/>
        <v/>
      </c>
      <c r="K334" s="69" t="str">
        <f t="shared" si="103"/>
        <v/>
      </c>
      <c r="L334" s="67" t="str">
        <f t="shared" si="104"/>
        <v/>
      </c>
      <c r="M334" s="50" t="str">
        <f t="shared" si="105"/>
        <v/>
      </c>
      <c r="N334" s="50" t="str">
        <f t="shared" si="106"/>
        <v/>
      </c>
      <c r="O334" s="50" t="str">
        <f t="shared" si="96"/>
        <v/>
      </c>
      <c r="P334" s="70" t="str">
        <f t="shared" si="107"/>
        <v/>
      </c>
      <c r="Q334" s="70" t="str">
        <f t="shared" si="108"/>
        <v/>
      </c>
      <c r="R334" s="69" t="str">
        <f t="shared" si="109"/>
        <v/>
      </c>
      <c r="S334" s="69" t="str">
        <f t="shared" si="110"/>
        <v/>
      </c>
      <c r="T334" s="69" t="str">
        <f t="shared" si="111"/>
        <v/>
      </c>
      <c r="U334" s="50" t="str">
        <f t="shared" si="97"/>
        <v/>
      </c>
      <c r="V334" s="49" t="str">
        <f t="shared" si="112"/>
        <v/>
      </c>
      <c r="W334" s="63" t="str">
        <f t="shared" si="113"/>
        <v/>
      </c>
    </row>
    <row r="335" spans="1:23" ht="13.5" customHeight="1">
      <c r="A335" s="41" t="str">
        <f>IF('Time Series Inputs'!A335="","",'Time Series Inputs'!A335)</f>
        <v/>
      </c>
      <c r="B335" s="72" t="str">
        <f>IF('Time Series Inputs'!B335="","",'Time Series Inputs'!B335)</f>
        <v/>
      </c>
      <c r="C335" s="72" t="str">
        <f>IF('Time Series Inputs'!C335="","",'Time Series Inputs'!C335)</f>
        <v/>
      </c>
      <c r="D335" s="50" t="str">
        <f>IF(A335="","",'Apply Constraints'!A335)</f>
        <v/>
      </c>
      <c r="E335" s="71" t="str">
        <f t="shared" si="98"/>
        <v/>
      </c>
      <c r="F335" s="65" t="str">
        <f t="shared" si="99"/>
        <v/>
      </c>
      <c r="G335" s="65" t="str">
        <f t="shared" si="100"/>
        <v/>
      </c>
      <c r="H335" s="66" t="str">
        <f t="shared" si="101"/>
        <v/>
      </c>
      <c r="I335" s="67" t="str">
        <f t="shared" si="102"/>
        <v/>
      </c>
      <c r="J335" s="68" t="str">
        <f t="shared" si="95"/>
        <v/>
      </c>
      <c r="K335" s="69" t="str">
        <f t="shared" si="103"/>
        <v/>
      </c>
      <c r="L335" s="67" t="str">
        <f t="shared" si="104"/>
        <v/>
      </c>
      <c r="M335" s="50" t="str">
        <f t="shared" si="105"/>
        <v/>
      </c>
      <c r="N335" s="50" t="str">
        <f t="shared" si="106"/>
        <v/>
      </c>
      <c r="O335" s="50" t="str">
        <f t="shared" si="96"/>
        <v/>
      </c>
      <c r="P335" s="70" t="str">
        <f t="shared" si="107"/>
        <v/>
      </c>
      <c r="Q335" s="70" t="str">
        <f t="shared" si="108"/>
        <v/>
      </c>
      <c r="R335" s="69" t="str">
        <f t="shared" si="109"/>
        <v/>
      </c>
      <c r="S335" s="69" t="str">
        <f t="shared" si="110"/>
        <v/>
      </c>
      <c r="T335" s="69" t="str">
        <f t="shared" si="111"/>
        <v/>
      </c>
      <c r="U335" s="50" t="str">
        <f t="shared" si="97"/>
        <v/>
      </c>
      <c r="V335" s="49" t="str">
        <f t="shared" si="112"/>
        <v/>
      </c>
      <c r="W335" s="63" t="str">
        <f t="shared" si="113"/>
        <v/>
      </c>
    </row>
    <row r="336" spans="1:23" ht="13.5" customHeight="1">
      <c r="A336" s="41" t="str">
        <f>IF('Time Series Inputs'!A336="","",'Time Series Inputs'!A336)</f>
        <v/>
      </c>
      <c r="B336" s="72" t="str">
        <f>IF('Time Series Inputs'!B336="","",'Time Series Inputs'!B336)</f>
        <v/>
      </c>
      <c r="C336" s="72" t="str">
        <f>IF('Time Series Inputs'!C336="","",'Time Series Inputs'!C336)</f>
        <v/>
      </c>
      <c r="D336" s="50" t="str">
        <f>IF(A336="","",'Apply Constraints'!A336)</f>
        <v/>
      </c>
      <c r="E336" s="71" t="str">
        <f t="shared" si="98"/>
        <v/>
      </c>
      <c r="F336" s="65" t="str">
        <f t="shared" si="99"/>
        <v/>
      </c>
      <c r="G336" s="65" t="str">
        <f t="shared" si="100"/>
        <v/>
      </c>
      <c r="H336" s="66" t="str">
        <f t="shared" si="101"/>
        <v/>
      </c>
      <c r="I336" s="67" t="str">
        <f t="shared" si="102"/>
        <v/>
      </c>
      <c r="J336" s="68" t="str">
        <f t="shared" si="95"/>
        <v/>
      </c>
      <c r="K336" s="69" t="str">
        <f t="shared" si="103"/>
        <v/>
      </c>
      <c r="L336" s="67" t="str">
        <f t="shared" si="104"/>
        <v/>
      </c>
      <c r="M336" s="50" t="str">
        <f t="shared" si="105"/>
        <v/>
      </c>
      <c r="N336" s="50" t="str">
        <f t="shared" si="106"/>
        <v/>
      </c>
      <c r="O336" s="50" t="str">
        <f t="shared" si="96"/>
        <v/>
      </c>
      <c r="P336" s="70" t="str">
        <f t="shared" si="107"/>
        <v/>
      </c>
      <c r="Q336" s="70" t="str">
        <f t="shared" si="108"/>
        <v/>
      </c>
      <c r="R336" s="69" t="str">
        <f t="shared" si="109"/>
        <v/>
      </c>
      <c r="S336" s="69" t="str">
        <f t="shared" si="110"/>
        <v/>
      </c>
      <c r="T336" s="69" t="str">
        <f t="shared" si="111"/>
        <v/>
      </c>
      <c r="U336" s="50" t="str">
        <f t="shared" si="97"/>
        <v/>
      </c>
      <c r="V336" s="49" t="str">
        <f t="shared" si="112"/>
        <v/>
      </c>
      <c r="W336" s="63" t="str">
        <f t="shared" si="113"/>
        <v/>
      </c>
    </row>
    <row r="337" spans="1:23" ht="13.5" customHeight="1">
      <c r="A337" s="41" t="str">
        <f>IF('Time Series Inputs'!A337="","",'Time Series Inputs'!A337)</f>
        <v/>
      </c>
      <c r="B337" s="72" t="str">
        <f>IF('Time Series Inputs'!B337="","",'Time Series Inputs'!B337)</f>
        <v/>
      </c>
      <c r="C337" s="72" t="str">
        <f>IF('Time Series Inputs'!C337="","",'Time Series Inputs'!C337)</f>
        <v/>
      </c>
      <c r="D337" s="50" t="str">
        <f>IF(A337="","",'Apply Constraints'!A337)</f>
        <v/>
      </c>
      <c r="E337" s="71" t="str">
        <f t="shared" si="98"/>
        <v/>
      </c>
      <c r="F337" s="65" t="str">
        <f t="shared" si="99"/>
        <v/>
      </c>
      <c r="G337" s="65" t="str">
        <f t="shared" si="100"/>
        <v/>
      </c>
      <c r="H337" s="66" t="str">
        <f t="shared" si="101"/>
        <v/>
      </c>
      <c r="I337" s="67" t="str">
        <f t="shared" si="102"/>
        <v/>
      </c>
      <c r="J337" s="68" t="str">
        <f t="shared" si="95"/>
        <v/>
      </c>
      <c r="K337" s="69" t="str">
        <f t="shared" si="103"/>
        <v/>
      </c>
      <c r="L337" s="67" t="str">
        <f t="shared" si="104"/>
        <v/>
      </c>
      <c r="M337" s="50" t="str">
        <f t="shared" si="105"/>
        <v/>
      </c>
      <c r="N337" s="50" t="str">
        <f t="shared" si="106"/>
        <v/>
      </c>
      <c r="O337" s="50" t="str">
        <f t="shared" si="96"/>
        <v/>
      </c>
      <c r="P337" s="70" t="str">
        <f t="shared" si="107"/>
        <v/>
      </c>
      <c r="Q337" s="70" t="str">
        <f t="shared" si="108"/>
        <v/>
      </c>
      <c r="R337" s="69" t="str">
        <f t="shared" si="109"/>
        <v/>
      </c>
      <c r="S337" s="69" t="str">
        <f t="shared" si="110"/>
        <v/>
      </c>
      <c r="T337" s="69" t="str">
        <f t="shared" si="111"/>
        <v/>
      </c>
      <c r="U337" s="50" t="str">
        <f t="shared" si="97"/>
        <v/>
      </c>
      <c r="V337" s="49" t="str">
        <f t="shared" si="112"/>
        <v/>
      </c>
      <c r="W337" s="63" t="str">
        <f t="shared" si="113"/>
        <v/>
      </c>
    </row>
    <row r="338" spans="1:23" ht="13.5" customHeight="1">
      <c r="A338" s="41" t="str">
        <f>IF('Time Series Inputs'!A338="","",'Time Series Inputs'!A338)</f>
        <v/>
      </c>
      <c r="B338" s="72" t="str">
        <f>IF('Time Series Inputs'!B338="","",'Time Series Inputs'!B338)</f>
        <v/>
      </c>
      <c r="C338" s="72" t="str">
        <f>IF('Time Series Inputs'!C338="","",'Time Series Inputs'!C338)</f>
        <v/>
      </c>
      <c r="D338" s="50" t="str">
        <f>IF(A338="","",'Apply Constraints'!A338)</f>
        <v/>
      </c>
      <c r="E338" s="71" t="str">
        <f t="shared" si="98"/>
        <v/>
      </c>
      <c r="F338" s="65" t="str">
        <f t="shared" si="99"/>
        <v/>
      </c>
      <c r="G338" s="65" t="str">
        <f t="shared" si="100"/>
        <v/>
      </c>
      <c r="H338" s="66" t="str">
        <f t="shared" si="101"/>
        <v/>
      </c>
      <c r="I338" s="67" t="str">
        <f t="shared" si="102"/>
        <v/>
      </c>
      <c r="J338" s="68" t="str">
        <f t="shared" si="95"/>
        <v/>
      </c>
      <c r="K338" s="69" t="str">
        <f t="shared" si="103"/>
        <v/>
      </c>
      <c r="L338" s="67" t="str">
        <f t="shared" si="104"/>
        <v/>
      </c>
      <c r="M338" s="50" t="str">
        <f t="shared" si="105"/>
        <v/>
      </c>
      <c r="N338" s="50" t="str">
        <f t="shared" si="106"/>
        <v/>
      </c>
      <c r="O338" s="50" t="str">
        <f t="shared" si="96"/>
        <v/>
      </c>
      <c r="P338" s="70" t="str">
        <f t="shared" si="107"/>
        <v/>
      </c>
      <c r="Q338" s="70" t="str">
        <f t="shared" si="108"/>
        <v/>
      </c>
      <c r="R338" s="69" t="str">
        <f t="shared" si="109"/>
        <v/>
      </c>
      <c r="S338" s="69" t="str">
        <f t="shared" si="110"/>
        <v/>
      </c>
      <c r="T338" s="69" t="str">
        <f t="shared" si="111"/>
        <v/>
      </c>
      <c r="U338" s="50" t="str">
        <f t="shared" si="97"/>
        <v/>
      </c>
      <c r="V338" s="49" t="str">
        <f t="shared" si="112"/>
        <v/>
      </c>
      <c r="W338" s="63" t="str">
        <f t="shared" si="113"/>
        <v/>
      </c>
    </row>
    <row r="339" spans="1:23" ht="13.5" customHeight="1">
      <c r="A339" s="41" t="str">
        <f>IF('Time Series Inputs'!A339="","",'Time Series Inputs'!A339)</f>
        <v/>
      </c>
      <c r="B339" s="72" t="str">
        <f>IF('Time Series Inputs'!B339="","",'Time Series Inputs'!B339)</f>
        <v/>
      </c>
      <c r="C339" s="72" t="str">
        <f>IF('Time Series Inputs'!C339="","",'Time Series Inputs'!C339)</f>
        <v/>
      </c>
      <c r="D339" s="50" t="str">
        <f>IF(A339="","",'Apply Constraints'!A339)</f>
        <v/>
      </c>
      <c r="E339" s="71" t="str">
        <f t="shared" si="98"/>
        <v/>
      </c>
      <c r="F339" s="65" t="str">
        <f t="shared" si="99"/>
        <v/>
      </c>
      <c r="G339" s="65" t="str">
        <f t="shared" si="100"/>
        <v/>
      </c>
      <c r="H339" s="66" t="str">
        <f t="shared" si="101"/>
        <v/>
      </c>
      <c r="I339" s="67" t="str">
        <f t="shared" si="102"/>
        <v/>
      </c>
      <c r="J339" s="68" t="str">
        <f t="shared" si="95"/>
        <v/>
      </c>
      <c r="K339" s="69" t="str">
        <f t="shared" si="103"/>
        <v/>
      </c>
      <c r="L339" s="67" t="str">
        <f t="shared" si="104"/>
        <v/>
      </c>
      <c r="M339" s="50" t="str">
        <f t="shared" si="105"/>
        <v/>
      </c>
      <c r="N339" s="50" t="str">
        <f t="shared" si="106"/>
        <v/>
      </c>
      <c r="O339" s="50" t="str">
        <f t="shared" si="96"/>
        <v/>
      </c>
      <c r="P339" s="70" t="str">
        <f t="shared" si="107"/>
        <v/>
      </c>
      <c r="Q339" s="70" t="str">
        <f t="shared" si="108"/>
        <v/>
      </c>
      <c r="R339" s="69" t="str">
        <f t="shared" si="109"/>
        <v/>
      </c>
      <c r="S339" s="69" t="str">
        <f t="shared" si="110"/>
        <v/>
      </c>
      <c r="T339" s="69" t="str">
        <f t="shared" si="111"/>
        <v/>
      </c>
      <c r="U339" s="50" t="str">
        <f t="shared" si="97"/>
        <v/>
      </c>
      <c r="V339" s="49" t="str">
        <f t="shared" si="112"/>
        <v/>
      </c>
      <c r="W339" s="63" t="str">
        <f t="shared" si="113"/>
        <v/>
      </c>
    </row>
    <row r="340" spans="1:23" ht="13.5" customHeight="1">
      <c r="A340" s="41" t="str">
        <f>IF('Time Series Inputs'!A340="","",'Time Series Inputs'!A340)</f>
        <v/>
      </c>
      <c r="B340" s="72" t="str">
        <f>IF('Time Series Inputs'!B340="","",'Time Series Inputs'!B340)</f>
        <v/>
      </c>
      <c r="C340" s="72" t="str">
        <f>IF('Time Series Inputs'!C340="","",'Time Series Inputs'!C340)</f>
        <v/>
      </c>
      <c r="D340" s="50" t="str">
        <f>IF(A340="","",'Apply Constraints'!A340)</f>
        <v/>
      </c>
      <c r="E340" s="71" t="str">
        <f t="shared" si="98"/>
        <v/>
      </c>
      <c r="F340" s="65" t="str">
        <f t="shared" si="99"/>
        <v/>
      </c>
      <c r="G340" s="65" t="str">
        <f t="shared" si="100"/>
        <v/>
      </c>
      <c r="H340" s="66" t="str">
        <f t="shared" si="101"/>
        <v/>
      </c>
      <c r="I340" s="67" t="str">
        <f t="shared" si="102"/>
        <v/>
      </c>
      <c r="J340" s="68" t="str">
        <f t="shared" si="95"/>
        <v/>
      </c>
      <c r="K340" s="69" t="str">
        <f t="shared" si="103"/>
        <v/>
      </c>
      <c r="L340" s="67" t="str">
        <f t="shared" si="104"/>
        <v/>
      </c>
      <c r="M340" s="50" t="str">
        <f t="shared" si="105"/>
        <v/>
      </c>
      <c r="N340" s="50" t="str">
        <f t="shared" si="106"/>
        <v/>
      </c>
      <c r="O340" s="50" t="str">
        <f t="shared" si="96"/>
        <v/>
      </c>
      <c r="P340" s="70" t="str">
        <f t="shared" si="107"/>
        <v/>
      </c>
      <c r="Q340" s="70" t="str">
        <f t="shared" si="108"/>
        <v/>
      </c>
      <c r="R340" s="69" t="str">
        <f t="shared" si="109"/>
        <v/>
      </c>
      <c r="S340" s="69" t="str">
        <f t="shared" si="110"/>
        <v/>
      </c>
      <c r="T340" s="69" t="str">
        <f t="shared" si="111"/>
        <v/>
      </c>
      <c r="U340" s="50" t="str">
        <f t="shared" si="97"/>
        <v/>
      </c>
      <c r="V340" s="49" t="str">
        <f t="shared" si="112"/>
        <v/>
      </c>
      <c r="W340" s="63" t="str">
        <f t="shared" si="113"/>
        <v/>
      </c>
    </row>
    <row r="341" spans="1:23" ht="13.5" customHeight="1">
      <c r="A341" s="41" t="str">
        <f>IF('Time Series Inputs'!A341="","",'Time Series Inputs'!A341)</f>
        <v/>
      </c>
      <c r="B341" s="72" t="str">
        <f>IF('Time Series Inputs'!B341="","",'Time Series Inputs'!B341)</f>
        <v/>
      </c>
      <c r="C341" s="72" t="str">
        <f>IF('Time Series Inputs'!C341="","",'Time Series Inputs'!C341)</f>
        <v/>
      </c>
      <c r="D341" s="50" t="str">
        <f>IF(A341="","",'Apply Constraints'!A341)</f>
        <v/>
      </c>
      <c r="E341" s="71" t="str">
        <f t="shared" si="98"/>
        <v/>
      </c>
      <c r="F341" s="65" t="str">
        <f t="shared" si="99"/>
        <v/>
      </c>
      <c r="G341" s="65" t="str">
        <f t="shared" si="100"/>
        <v/>
      </c>
      <c r="H341" s="66" t="str">
        <f t="shared" si="101"/>
        <v/>
      </c>
      <c r="I341" s="67" t="str">
        <f t="shared" si="102"/>
        <v/>
      </c>
      <c r="J341" s="68" t="str">
        <f t="shared" si="95"/>
        <v/>
      </c>
      <c r="K341" s="69" t="str">
        <f t="shared" si="103"/>
        <v/>
      </c>
      <c r="L341" s="67" t="str">
        <f t="shared" si="104"/>
        <v/>
      </c>
      <c r="M341" s="50" t="str">
        <f t="shared" si="105"/>
        <v/>
      </c>
      <c r="N341" s="50" t="str">
        <f t="shared" si="106"/>
        <v/>
      </c>
      <c r="O341" s="50" t="str">
        <f t="shared" si="96"/>
        <v/>
      </c>
      <c r="P341" s="70" t="str">
        <f t="shared" si="107"/>
        <v/>
      </c>
      <c r="Q341" s="70" t="str">
        <f t="shared" si="108"/>
        <v/>
      </c>
      <c r="R341" s="69" t="str">
        <f t="shared" si="109"/>
        <v/>
      </c>
      <c r="S341" s="69" t="str">
        <f t="shared" si="110"/>
        <v/>
      </c>
      <c r="T341" s="69" t="str">
        <f t="shared" si="111"/>
        <v/>
      </c>
      <c r="U341" s="50" t="str">
        <f t="shared" si="97"/>
        <v/>
      </c>
      <c r="V341" s="49" t="str">
        <f t="shared" si="112"/>
        <v/>
      </c>
      <c r="W341" s="63" t="str">
        <f t="shared" si="113"/>
        <v/>
      </c>
    </row>
    <row r="342" spans="1:23" ht="13.5" customHeight="1">
      <c r="A342" s="41" t="str">
        <f>IF('Time Series Inputs'!A342="","",'Time Series Inputs'!A342)</f>
        <v/>
      </c>
      <c r="B342" s="72" t="str">
        <f>IF('Time Series Inputs'!B342="","",'Time Series Inputs'!B342)</f>
        <v/>
      </c>
      <c r="C342" s="72" t="str">
        <f>IF('Time Series Inputs'!C342="","",'Time Series Inputs'!C342)</f>
        <v/>
      </c>
      <c r="D342" s="50" t="str">
        <f>IF(A342="","",'Apply Constraints'!A342)</f>
        <v/>
      </c>
      <c r="E342" s="71" t="str">
        <f t="shared" si="98"/>
        <v/>
      </c>
      <c r="F342" s="65" t="str">
        <f t="shared" si="99"/>
        <v/>
      </c>
      <c r="G342" s="65" t="str">
        <f t="shared" si="100"/>
        <v/>
      </c>
      <c r="H342" s="66" t="str">
        <f t="shared" si="101"/>
        <v/>
      </c>
      <c r="I342" s="67" t="str">
        <f t="shared" si="102"/>
        <v/>
      </c>
      <c r="J342" s="68" t="str">
        <f t="shared" si="95"/>
        <v/>
      </c>
      <c r="K342" s="69" t="str">
        <f t="shared" si="103"/>
        <v/>
      </c>
      <c r="L342" s="67" t="str">
        <f t="shared" si="104"/>
        <v/>
      </c>
      <c r="M342" s="50" t="str">
        <f t="shared" si="105"/>
        <v/>
      </c>
      <c r="N342" s="50" t="str">
        <f t="shared" si="106"/>
        <v/>
      </c>
      <c r="O342" s="50" t="str">
        <f t="shared" si="96"/>
        <v/>
      </c>
      <c r="P342" s="70" t="str">
        <f t="shared" si="107"/>
        <v/>
      </c>
      <c r="Q342" s="70" t="str">
        <f t="shared" si="108"/>
        <v/>
      </c>
      <c r="R342" s="69" t="str">
        <f t="shared" si="109"/>
        <v/>
      </c>
      <c r="S342" s="69" t="str">
        <f t="shared" si="110"/>
        <v/>
      </c>
      <c r="T342" s="69" t="str">
        <f t="shared" si="111"/>
        <v/>
      </c>
      <c r="U342" s="50" t="str">
        <f t="shared" si="97"/>
        <v/>
      </c>
      <c r="V342" s="49" t="str">
        <f t="shared" si="112"/>
        <v/>
      </c>
      <c r="W342" s="63" t="str">
        <f t="shared" si="113"/>
        <v/>
      </c>
    </row>
    <row r="343" spans="1:23" ht="13.5" customHeight="1">
      <c r="A343" s="41" t="str">
        <f>IF('Time Series Inputs'!A343="","",'Time Series Inputs'!A343)</f>
        <v/>
      </c>
      <c r="B343" s="72" t="str">
        <f>IF('Time Series Inputs'!B343="","",'Time Series Inputs'!B343)</f>
        <v/>
      </c>
      <c r="C343" s="72" t="str">
        <f>IF('Time Series Inputs'!C343="","",'Time Series Inputs'!C343)</f>
        <v/>
      </c>
      <c r="D343" s="50" t="str">
        <f>IF(A343="","",'Apply Constraints'!A343)</f>
        <v/>
      </c>
      <c r="E343" s="71" t="str">
        <f t="shared" si="98"/>
        <v/>
      </c>
      <c r="F343" s="65" t="str">
        <f t="shared" si="99"/>
        <v/>
      </c>
      <c r="G343" s="65" t="str">
        <f t="shared" si="100"/>
        <v/>
      </c>
      <c r="H343" s="66" t="str">
        <f t="shared" si="101"/>
        <v/>
      </c>
      <c r="I343" s="67" t="str">
        <f t="shared" si="102"/>
        <v/>
      </c>
      <c r="J343" s="68" t="str">
        <f t="shared" si="95"/>
        <v/>
      </c>
      <c r="K343" s="69" t="str">
        <f t="shared" si="103"/>
        <v/>
      </c>
      <c r="L343" s="67" t="str">
        <f t="shared" si="104"/>
        <v/>
      </c>
      <c r="M343" s="50" t="str">
        <f t="shared" si="105"/>
        <v/>
      </c>
      <c r="N343" s="50" t="str">
        <f t="shared" si="106"/>
        <v/>
      </c>
      <c r="O343" s="50" t="str">
        <f t="shared" si="96"/>
        <v/>
      </c>
      <c r="P343" s="70" t="str">
        <f t="shared" si="107"/>
        <v/>
      </c>
      <c r="Q343" s="70" t="str">
        <f t="shared" si="108"/>
        <v/>
      </c>
      <c r="R343" s="69" t="str">
        <f t="shared" si="109"/>
        <v/>
      </c>
      <c r="S343" s="69" t="str">
        <f t="shared" si="110"/>
        <v/>
      </c>
      <c r="T343" s="69" t="str">
        <f t="shared" si="111"/>
        <v/>
      </c>
      <c r="U343" s="50" t="str">
        <f t="shared" si="97"/>
        <v/>
      </c>
      <c r="V343" s="49" t="str">
        <f t="shared" si="112"/>
        <v/>
      </c>
      <c r="W343" s="63" t="str">
        <f t="shared" si="113"/>
        <v/>
      </c>
    </row>
    <row r="344" spans="1:23" ht="13.5" customHeight="1">
      <c r="A344" s="41" t="str">
        <f>IF('Time Series Inputs'!A344="","",'Time Series Inputs'!A344)</f>
        <v/>
      </c>
      <c r="B344" s="72" t="str">
        <f>IF('Time Series Inputs'!B344="","",'Time Series Inputs'!B344)</f>
        <v/>
      </c>
      <c r="C344" s="72" t="str">
        <f>IF('Time Series Inputs'!C344="","",'Time Series Inputs'!C344)</f>
        <v/>
      </c>
      <c r="D344" s="50" t="str">
        <f>IF(A344="","",'Apply Constraints'!A344)</f>
        <v/>
      </c>
      <c r="E344" s="71" t="str">
        <f t="shared" si="98"/>
        <v/>
      </c>
      <c r="F344" s="65" t="str">
        <f t="shared" si="99"/>
        <v/>
      </c>
      <c r="G344" s="65" t="str">
        <f t="shared" si="100"/>
        <v/>
      </c>
      <c r="H344" s="66" t="str">
        <f t="shared" si="101"/>
        <v/>
      </c>
      <c r="I344" s="67" t="str">
        <f t="shared" si="102"/>
        <v/>
      </c>
      <c r="J344" s="68" t="str">
        <f t="shared" si="95"/>
        <v/>
      </c>
      <c r="K344" s="69" t="str">
        <f t="shared" si="103"/>
        <v/>
      </c>
      <c r="L344" s="67" t="str">
        <f t="shared" si="104"/>
        <v/>
      </c>
      <c r="M344" s="50" t="str">
        <f t="shared" si="105"/>
        <v/>
      </c>
      <c r="N344" s="50" t="str">
        <f t="shared" si="106"/>
        <v/>
      </c>
      <c r="O344" s="50" t="str">
        <f t="shared" si="96"/>
        <v/>
      </c>
      <c r="P344" s="70" t="str">
        <f t="shared" si="107"/>
        <v/>
      </c>
      <c r="Q344" s="70" t="str">
        <f t="shared" si="108"/>
        <v/>
      </c>
      <c r="R344" s="69" t="str">
        <f t="shared" si="109"/>
        <v/>
      </c>
      <c r="S344" s="69" t="str">
        <f t="shared" si="110"/>
        <v/>
      </c>
      <c r="T344" s="69" t="str">
        <f t="shared" si="111"/>
        <v/>
      </c>
      <c r="U344" s="50" t="str">
        <f t="shared" si="97"/>
        <v/>
      </c>
      <c r="V344" s="49" t="str">
        <f t="shared" si="112"/>
        <v/>
      </c>
      <c r="W344" s="63" t="str">
        <f t="shared" si="113"/>
        <v/>
      </c>
    </row>
    <row r="345" spans="1:23" ht="13.5" customHeight="1">
      <c r="A345" s="41" t="str">
        <f>IF('Time Series Inputs'!A345="","",'Time Series Inputs'!A345)</f>
        <v/>
      </c>
      <c r="B345" s="72" t="str">
        <f>IF('Time Series Inputs'!B345="","",'Time Series Inputs'!B345)</f>
        <v/>
      </c>
      <c r="C345" s="72" t="str">
        <f>IF('Time Series Inputs'!C345="","",'Time Series Inputs'!C345)</f>
        <v/>
      </c>
      <c r="D345" s="50" t="str">
        <f>IF(A345="","",'Apply Constraints'!A345)</f>
        <v/>
      </c>
      <c r="E345" s="71" t="str">
        <f t="shared" si="98"/>
        <v/>
      </c>
      <c r="F345" s="65" t="str">
        <f t="shared" si="99"/>
        <v/>
      </c>
      <c r="G345" s="65" t="str">
        <f t="shared" si="100"/>
        <v/>
      </c>
      <c r="H345" s="66" t="str">
        <f t="shared" si="101"/>
        <v/>
      </c>
      <c r="I345" s="67" t="str">
        <f t="shared" si="102"/>
        <v/>
      </c>
      <c r="J345" s="68" t="str">
        <f t="shared" si="95"/>
        <v/>
      </c>
      <c r="K345" s="69" t="str">
        <f t="shared" si="103"/>
        <v/>
      </c>
      <c r="L345" s="67" t="str">
        <f t="shared" si="104"/>
        <v/>
      </c>
      <c r="M345" s="50" t="str">
        <f t="shared" si="105"/>
        <v/>
      </c>
      <c r="N345" s="50" t="str">
        <f t="shared" si="106"/>
        <v/>
      </c>
      <c r="O345" s="50" t="str">
        <f t="shared" si="96"/>
        <v/>
      </c>
      <c r="P345" s="70" t="str">
        <f t="shared" si="107"/>
        <v/>
      </c>
      <c r="Q345" s="70" t="str">
        <f t="shared" si="108"/>
        <v/>
      </c>
      <c r="R345" s="69" t="str">
        <f t="shared" si="109"/>
        <v/>
      </c>
      <c r="S345" s="69" t="str">
        <f t="shared" si="110"/>
        <v/>
      </c>
      <c r="T345" s="69" t="str">
        <f t="shared" si="111"/>
        <v/>
      </c>
      <c r="U345" s="50" t="str">
        <f t="shared" si="97"/>
        <v/>
      </c>
      <c r="V345" s="49" t="str">
        <f t="shared" si="112"/>
        <v/>
      </c>
      <c r="W345" s="63" t="str">
        <f t="shared" si="113"/>
        <v/>
      </c>
    </row>
    <row r="346" spans="1:23" ht="13.5" customHeight="1">
      <c r="A346" s="41" t="str">
        <f>IF('Time Series Inputs'!A346="","",'Time Series Inputs'!A346)</f>
        <v/>
      </c>
      <c r="B346" s="72" t="str">
        <f>IF('Time Series Inputs'!B346="","",'Time Series Inputs'!B346)</f>
        <v/>
      </c>
      <c r="C346" s="72" t="str">
        <f>IF('Time Series Inputs'!C346="","",'Time Series Inputs'!C346)</f>
        <v/>
      </c>
      <c r="D346" s="50" t="str">
        <f>IF(A346="","",'Apply Constraints'!A346)</f>
        <v/>
      </c>
      <c r="E346" s="71" t="str">
        <f t="shared" si="98"/>
        <v/>
      </c>
      <c r="F346" s="65" t="str">
        <f t="shared" si="99"/>
        <v/>
      </c>
      <c r="G346" s="65" t="str">
        <f t="shared" si="100"/>
        <v/>
      </c>
      <c r="H346" s="66" t="str">
        <f t="shared" si="101"/>
        <v/>
      </c>
      <c r="I346" s="67" t="str">
        <f t="shared" si="102"/>
        <v/>
      </c>
      <c r="J346" s="68" t="str">
        <f t="shared" si="95"/>
        <v/>
      </c>
      <c r="K346" s="69" t="str">
        <f t="shared" si="103"/>
        <v/>
      </c>
      <c r="L346" s="67" t="str">
        <f t="shared" si="104"/>
        <v/>
      </c>
      <c r="M346" s="50" t="str">
        <f t="shared" si="105"/>
        <v/>
      </c>
      <c r="N346" s="50" t="str">
        <f t="shared" si="106"/>
        <v/>
      </c>
      <c r="O346" s="50" t="str">
        <f t="shared" si="96"/>
        <v/>
      </c>
      <c r="P346" s="70" t="str">
        <f t="shared" si="107"/>
        <v/>
      </c>
      <c r="Q346" s="70" t="str">
        <f t="shared" si="108"/>
        <v/>
      </c>
      <c r="R346" s="69" t="str">
        <f t="shared" si="109"/>
        <v/>
      </c>
      <c r="S346" s="69" t="str">
        <f t="shared" si="110"/>
        <v/>
      </c>
      <c r="T346" s="69" t="str">
        <f t="shared" si="111"/>
        <v/>
      </c>
      <c r="U346" s="50" t="str">
        <f t="shared" si="97"/>
        <v/>
      </c>
      <c r="V346" s="49" t="str">
        <f t="shared" si="112"/>
        <v/>
      </c>
      <c r="W346" s="63" t="str">
        <f t="shared" si="113"/>
        <v/>
      </c>
    </row>
    <row r="347" spans="1:23" ht="13.5" customHeight="1">
      <c r="A347" s="41" t="str">
        <f>IF('Time Series Inputs'!A347="","",'Time Series Inputs'!A347)</f>
        <v/>
      </c>
      <c r="B347" s="72" t="str">
        <f>IF('Time Series Inputs'!B347="","",'Time Series Inputs'!B347)</f>
        <v/>
      </c>
      <c r="C347" s="72" t="str">
        <f>IF('Time Series Inputs'!C347="","",'Time Series Inputs'!C347)</f>
        <v/>
      </c>
      <c r="D347" s="50" t="str">
        <f>IF(A347="","",'Apply Constraints'!A347)</f>
        <v/>
      </c>
      <c r="E347" s="71" t="str">
        <f t="shared" si="98"/>
        <v/>
      </c>
      <c r="F347" s="65" t="str">
        <f t="shared" si="99"/>
        <v/>
      </c>
      <c r="G347" s="65" t="str">
        <f t="shared" si="100"/>
        <v/>
      </c>
      <c r="H347" s="66" t="str">
        <f t="shared" si="101"/>
        <v/>
      </c>
      <c r="I347" s="67" t="str">
        <f t="shared" si="102"/>
        <v/>
      </c>
      <c r="J347" s="68" t="str">
        <f t="shared" si="95"/>
        <v/>
      </c>
      <c r="K347" s="69" t="str">
        <f t="shared" si="103"/>
        <v/>
      </c>
      <c r="L347" s="67" t="str">
        <f t="shared" si="104"/>
        <v/>
      </c>
      <c r="M347" s="50" t="str">
        <f t="shared" si="105"/>
        <v/>
      </c>
      <c r="N347" s="50" t="str">
        <f t="shared" si="106"/>
        <v/>
      </c>
      <c r="O347" s="50" t="str">
        <f t="shared" si="96"/>
        <v/>
      </c>
      <c r="P347" s="70" t="str">
        <f t="shared" si="107"/>
        <v/>
      </c>
      <c r="Q347" s="70" t="str">
        <f t="shared" si="108"/>
        <v/>
      </c>
      <c r="R347" s="69" t="str">
        <f t="shared" si="109"/>
        <v/>
      </c>
      <c r="S347" s="69" t="str">
        <f t="shared" si="110"/>
        <v/>
      </c>
      <c r="T347" s="69" t="str">
        <f t="shared" si="111"/>
        <v/>
      </c>
      <c r="U347" s="50" t="str">
        <f t="shared" si="97"/>
        <v/>
      </c>
      <c r="V347" s="49" t="str">
        <f t="shared" si="112"/>
        <v/>
      </c>
      <c r="W347" s="63" t="str">
        <f t="shared" si="113"/>
        <v/>
      </c>
    </row>
    <row r="348" spans="1:23" ht="13.5" customHeight="1">
      <c r="A348" s="41" t="str">
        <f>IF('Time Series Inputs'!A348="","",'Time Series Inputs'!A348)</f>
        <v/>
      </c>
      <c r="B348" s="72" t="str">
        <f>IF('Time Series Inputs'!B348="","",'Time Series Inputs'!B348)</f>
        <v/>
      </c>
      <c r="C348" s="72" t="str">
        <f>IF('Time Series Inputs'!C348="","",'Time Series Inputs'!C348)</f>
        <v/>
      </c>
      <c r="D348" s="50" t="str">
        <f>IF(A348="","",'Apply Constraints'!A348)</f>
        <v/>
      </c>
      <c r="E348" s="71" t="str">
        <f t="shared" si="98"/>
        <v/>
      </c>
      <c r="F348" s="65" t="str">
        <f t="shared" si="99"/>
        <v/>
      </c>
      <c r="G348" s="65" t="str">
        <f t="shared" si="100"/>
        <v/>
      </c>
      <c r="H348" s="66" t="str">
        <f t="shared" si="101"/>
        <v/>
      </c>
      <c r="I348" s="67" t="str">
        <f t="shared" si="102"/>
        <v/>
      </c>
      <c r="J348" s="68" t="str">
        <f t="shared" si="95"/>
        <v/>
      </c>
      <c r="K348" s="69" t="str">
        <f t="shared" si="103"/>
        <v/>
      </c>
      <c r="L348" s="67" t="str">
        <f t="shared" si="104"/>
        <v/>
      </c>
      <c r="M348" s="50" t="str">
        <f t="shared" si="105"/>
        <v/>
      </c>
      <c r="N348" s="50" t="str">
        <f t="shared" si="106"/>
        <v/>
      </c>
      <c r="O348" s="50" t="str">
        <f t="shared" si="96"/>
        <v/>
      </c>
      <c r="P348" s="70" t="str">
        <f t="shared" si="107"/>
        <v/>
      </c>
      <c r="Q348" s="70" t="str">
        <f t="shared" si="108"/>
        <v/>
      </c>
      <c r="R348" s="69" t="str">
        <f t="shared" si="109"/>
        <v/>
      </c>
      <c r="S348" s="69" t="str">
        <f t="shared" si="110"/>
        <v/>
      </c>
      <c r="T348" s="69" t="str">
        <f t="shared" si="111"/>
        <v/>
      </c>
      <c r="U348" s="50" t="str">
        <f t="shared" si="97"/>
        <v/>
      </c>
      <c r="V348" s="49" t="str">
        <f t="shared" si="112"/>
        <v/>
      </c>
      <c r="W348" s="63" t="str">
        <f t="shared" si="113"/>
        <v/>
      </c>
    </row>
    <row r="349" spans="1:23" ht="13.5" customHeight="1">
      <c r="A349" s="41" t="str">
        <f>IF('Time Series Inputs'!A349="","",'Time Series Inputs'!A349)</f>
        <v/>
      </c>
      <c r="B349" s="72" t="str">
        <f>IF('Time Series Inputs'!B349="","",'Time Series Inputs'!B349)</f>
        <v/>
      </c>
      <c r="C349" s="72" t="str">
        <f>IF('Time Series Inputs'!C349="","",'Time Series Inputs'!C349)</f>
        <v/>
      </c>
      <c r="D349" s="50" t="str">
        <f>IF(A349="","",'Apply Constraints'!A349)</f>
        <v/>
      </c>
      <c r="E349" s="71" t="str">
        <f t="shared" si="98"/>
        <v/>
      </c>
      <c r="F349" s="65" t="str">
        <f t="shared" si="99"/>
        <v/>
      </c>
      <c r="G349" s="65" t="str">
        <f t="shared" si="100"/>
        <v/>
      </c>
      <c r="H349" s="66" t="str">
        <f t="shared" si="101"/>
        <v/>
      </c>
      <c r="I349" s="67" t="str">
        <f t="shared" si="102"/>
        <v/>
      </c>
      <c r="J349" s="68" t="str">
        <f t="shared" si="95"/>
        <v/>
      </c>
      <c r="K349" s="69" t="str">
        <f t="shared" si="103"/>
        <v/>
      </c>
      <c r="L349" s="67" t="str">
        <f t="shared" si="104"/>
        <v/>
      </c>
      <c r="M349" s="50" t="str">
        <f t="shared" si="105"/>
        <v/>
      </c>
      <c r="N349" s="50" t="str">
        <f t="shared" si="106"/>
        <v/>
      </c>
      <c r="O349" s="50" t="str">
        <f t="shared" si="96"/>
        <v/>
      </c>
      <c r="P349" s="70" t="str">
        <f t="shared" si="107"/>
        <v/>
      </c>
      <c r="Q349" s="70" t="str">
        <f t="shared" si="108"/>
        <v/>
      </c>
      <c r="R349" s="69" t="str">
        <f t="shared" si="109"/>
        <v/>
      </c>
      <c r="S349" s="69" t="str">
        <f t="shared" si="110"/>
        <v/>
      </c>
      <c r="T349" s="69" t="str">
        <f t="shared" si="111"/>
        <v/>
      </c>
      <c r="U349" s="50" t="str">
        <f t="shared" si="97"/>
        <v/>
      </c>
      <c r="V349" s="49" t="str">
        <f t="shared" si="112"/>
        <v/>
      </c>
      <c r="W349" s="63" t="str">
        <f t="shared" si="113"/>
        <v/>
      </c>
    </row>
    <row r="350" spans="1:23" ht="13.5" customHeight="1">
      <c r="A350" s="41" t="str">
        <f>IF('Time Series Inputs'!A350="","",'Time Series Inputs'!A350)</f>
        <v/>
      </c>
      <c r="B350" s="72" t="str">
        <f>IF('Time Series Inputs'!B350="","",'Time Series Inputs'!B350)</f>
        <v/>
      </c>
      <c r="C350" s="72" t="str">
        <f>IF('Time Series Inputs'!C350="","",'Time Series Inputs'!C350)</f>
        <v/>
      </c>
      <c r="D350" s="50" t="str">
        <f>IF(A350="","",'Apply Constraints'!A350)</f>
        <v/>
      </c>
      <c r="E350" s="71" t="str">
        <f t="shared" si="98"/>
        <v/>
      </c>
      <c r="F350" s="65" t="str">
        <f t="shared" si="99"/>
        <v/>
      </c>
      <c r="G350" s="65" t="str">
        <f t="shared" si="100"/>
        <v/>
      </c>
      <c r="H350" s="66" t="str">
        <f t="shared" si="101"/>
        <v/>
      </c>
      <c r="I350" s="67" t="str">
        <f t="shared" si="102"/>
        <v/>
      </c>
      <c r="J350" s="68" t="str">
        <f t="shared" si="95"/>
        <v/>
      </c>
      <c r="K350" s="69" t="str">
        <f t="shared" si="103"/>
        <v/>
      </c>
      <c r="L350" s="67" t="str">
        <f t="shared" si="104"/>
        <v/>
      </c>
      <c r="M350" s="50" t="str">
        <f t="shared" si="105"/>
        <v/>
      </c>
      <c r="N350" s="50" t="str">
        <f t="shared" si="106"/>
        <v/>
      </c>
      <c r="O350" s="50" t="str">
        <f t="shared" si="96"/>
        <v/>
      </c>
      <c r="P350" s="70" t="str">
        <f t="shared" si="107"/>
        <v/>
      </c>
      <c r="Q350" s="70" t="str">
        <f t="shared" si="108"/>
        <v/>
      </c>
      <c r="R350" s="69" t="str">
        <f t="shared" si="109"/>
        <v/>
      </c>
      <c r="S350" s="69" t="str">
        <f t="shared" si="110"/>
        <v/>
      </c>
      <c r="T350" s="69" t="str">
        <f t="shared" si="111"/>
        <v/>
      </c>
      <c r="U350" s="50" t="str">
        <f t="shared" si="97"/>
        <v/>
      </c>
      <c r="V350" s="49" t="str">
        <f t="shared" si="112"/>
        <v/>
      </c>
      <c r="W350" s="63" t="str">
        <f t="shared" si="113"/>
        <v/>
      </c>
    </row>
    <row r="351" spans="1:23" ht="13.5" customHeight="1">
      <c r="A351" s="41" t="str">
        <f>IF('Time Series Inputs'!A351="","",'Time Series Inputs'!A351)</f>
        <v/>
      </c>
      <c r="B351" s="72" t="str">
        <f>IF('Time Series Inputs'!B351="","",'Time Series Inputs'!B351)</f>
        <v/>
      </c>
      <c r="C351" s="72" t="str">
        <f>IF('Time Series Inputs'!C351="","",'Time Series Inputs'!C351)</f>
        <v/>
      </c>
      <c r="D351" s="50" t="str">
        <f>IF(A351="","",'Apply Constraints'!A351)</f>
        <v/>
      </c>
      <c r="E351" s="71" t="str">
        <f t="shared" si="98"/>
        <v/>
      </c>
      <c r="F351" s="65" t="str">
        <f t="shared" si="99"/>
        <v/>
      </c>
      <c r="G351" s="65" t="str">
        <f t="shared" si="100"/>
        <v/>
      </c>
      <c r="H351" s="66" t="str">
        <f t="shared" si="101"/>
        <v/>
      </c>
      <c r="I351" s="67" t="str">
        <f t="shared" si="102"/>
        <v/>
      </c>
      <c r="J351" s="68" t="str">
        <f t="shared" si="95"/>
        <v/>
      </c>
      <c r="K351" s="69" t="str">
        <f t="shared" si="103"/>
        <v/>
      </c>
      <c r="L351" s="67" t="str">
        <f t="shared" si="104"/>
        <v/>
      </c>
      <c r="M351" s="50" t="str">
        <f t="shared" si="105"/>
        <v/>
      </c>
      <c r="N351" s="50" t="str">
        <f t="shared" si="106"/>
        <v/>
      </c>
      <c r="O351" s="50" t="str">
        <f t="shared" si="96"/>
        <v/>
      </c>
      <c r="P351" s="70" t="str">
        <f t="shared" si="107"/>
        <v/>
      </c>
      <c r="Q351" s="70" t="str">
        <f t="shared" si="108"/>
        <v/>
      </c>
      <c r="R351" s="69" t="str">
        <f t="shared" si="109"/>
        <v/>
      </c>
      <c r="S351" s="69" t="str">
        <f t="shared" si="110"/>
        <v/>
      </c>
      <c r="T351" s="69" t="str">
        <f t="shared" si="111"/>
        <v/>
      </c>
      <c r="U351" s="50" t="str">
        <f t="shared" si="97"/>
        <v/>
      </c>
      <c r="V351" s="49" t="str">
        <f t="shared" si="112"/>
        <v/>
      </c>
      <c r="W351" s="63" t="str">
        <f t="shared" si="113"/>
        <v/>
      </c>
    </row>
    <row r="352" spans="1:23" ht="13.5" customHeight="1">
      <c r="A352" s="41" t="str">
        <f>IF('Time Series Inputs'!A352="","",'Time Series Inputs'!A352)</f>
        <v/>
      </c>
      <c r="B352" s="72" t="str">
        <f>IF('Time Series Inputs'!B352="","",'Time Series Inputs'!B352)</f>
        <v/>
      </c>
      <c r="C352" s="72" t="str">
        <f>IF('Time Series Inputs'!C352="","",'Time Series Inputs'!C352)</f>
        <v/>
      </c>
      <c r="D352" s="50" t="str">
        <f>IF(A352="","",'Apply Constraints'!A352)</f>
        <v/>
      </c>
      <c r="E352" s="71" t="str">
        <f t="shared" si="98"/>
        <v/>
      </c>
      <c r="F352" s="65" t="str">
        <f t="shared" si="99"/>
        <v/>
      </c>
      <c r="G352" s="65" t="str">
        <f t="shared" si="100"/>
        <v/>
      </c>
      <c r="H352" s="66" t="str">
        <f t="shared" si="101"/>
        <v/>
      </c>
      <c r="I352" s="67" t="str">
        <f t="shared" si="102"/>
        <v/>
      </c>
      <c r="J352" s="68" t="str">
        <f t="shared" si="95"/>
        <v/>
      </c>
      <c r="K352" s="69" t="str">
        <f t="shared" si="103"/>
        <v/>
      </c>
      <c r="L352" s="67" t="str">
        <f t="shared" si="104"/>
        <v/>
      </c>
      <c r="M352" s="50" t="str">
        <f t="shared" si="105"/>
        <v/>
      </c>
      <c r="N352" s="50" t="str">
        <f t="shared" si="106"/>
        <v/>
      </c>
      <c r="O352" s="50" t="str">
        <f t="shared" si="96"/>
        <v/>
      </c>
      <c r="P352" s="70" t="str">
        <f t="shared" si="107"/>
        <v/>
      </c>
      <c r="Q352" s="70" t="str">
        <f t="shared" si="108"/>
        <v/>
      </c>
      <c r="R352" s="69" t="str">
        <f t="shared" si="109"/>
        <v/>
      </c>
      <c r="S352" s="69" t="str">
        <f t="shared" si="110"/>
        <v/>
      </c>
      <c r="T352" s="69" t="str">
        <f t="shared" si="111"/>
        <v/>
      </c>
      <c r="U352" s="50" t="str">
        <f t="shared" si="97"/>
        <v/>
      </c>
      <c r="V352" s="49" t="str">
        <f t="shared" si="112"/>
        <v/>
      </c>
      <c r="W352" s="63" t="str">
        <f t="shared" si="113"/>
        <v/>
      </c>
    </row>
    <row r="353" spans="1:23" ht="13.5" customHeight="1">
      <c r="A353" s="41" t="str">
        <f>IF('Time Series Inputs'!A353="","",'Time Series Inputs'!A353)</f>
        <v/>
      </c>
      <c r="B353" s="72" t="str">
        <f>IF('Time Series Inputs'!B353="","",'Time Series Inputs'!B353)</f>
        <v/>
      </c>
      <c r="C353" s="72" t="str">
        <f>IF('Time Series Inputs'!C353="","",'Time Series Inputs'!C353)</f>
        <v/>
      </c>
      <c r="D353" s="50" t="str">
        <f>IF(A353="","",'Apply Constraints'!A353)</f>
        <v/>
      </c>
      <c r="E353" s="71" t="str">
        <f t="shared" si="98"/>
        <v/>
      </c>
      <c r="F353" s="65" t="str">
        <f t="shared" si="99"/>
        <v/>
      </c>
      <c r="G353" s="65" t="str">
        <f t="shared" si="100"/>
        <v/>
      </c>
      <c r="H353" s="66" t="str">
        <f t="shared" si="101"/>
        <v/>
      </c>
      <c r="I353" s="67" t="str">
        <f t="shared" si="102"/>
        <v/>
      </c>
      <c r="J353" s="68" t="str">
        <f t="shared" si="95"/>
        <v/>
      </c>
      <c r="K353" s="69" t="str">
        <f t="shared" si="103"/>
        <v/>
      </c>
      <c r="L353" s="67" t="str">
        <f t="shared" si="104"/>
        <v/>
      </c>
      <c r="M353" s="50" t="str">
        <f t="shared" si="105"/>
        <v/>
      </c>
      <c r="N353" s="50" t="str">
        <f t="shared" si="106"/>
        <v/>
      </c>
      <c r="O353" s="50" t="str">
        <f t="shared" si="96"/>
        <v/>
      </c>
      <c r="P353" s="70" t="str">
        <f t="shared" si="107"/>
        <v/>
      </c>
      <c r="Q353" s="70" t="str">
        <f t="shared" si="108"/>
        <v/>
      </c>
      <c r="R353" s="69" t="str">
        <f t="shared" si="109"/>
        <v/>
      </c>
      <c r="S353" s="69" t="str">
        <f t="shared" si="110"/>
        <v/>
      </c>
      <c r="T353" s="69" t="str">
        <f t="shared" si="111"/>
        <v/>
      </c>
      <c r="U353" s="50" t="str">
        <f t="shared" si="97"/>
        <v/>
      </c>
      <c r="V353" s="49" t="str">
        <f t="shared" si="112"/>
        <v/>
      </c>
      <c r="W353" s="63" t="str">
        <f t="shared" si="113"/>
        <v/>
      </c>
    </row>
    <row r="354" spans="1:23" ht="13.5" customHeight="1">
      <c r="A354" s="41" t="str">
        <f>IF('Time Series Inputs'!A354="","",'Time Series Inputs'!A354)</f>
        <v/>
      </c>
      <c r="B354" s="72" t="str">
        <f>IF('Time Series Inputs'!B354="","",'Time Series Inputs'!B354)</f>
        <v/>
      </c>
      <c r="C354" s="72" t="str">
        <f>IF('Time Series Inputs'!C354="","",'Time Series Inputs'!C354)</f>
        <v/>
      </c>
      <c r="D354" s="50" t="str">
        <f>IF(A354="","",'Apply Constraints'!A354)</f>
        <v/>
      </c>
      <c r="E354" s="71" t="str">
        <f t="shared" si="98"/>
        <v/>
      </c>
      <c r="F354" s="65" t="str">
        <f t="shared" si="99"/>
        <v/>
      </c>
      <c r="G354" s="65" t="str">
        <f t="shared" si="100"/>
        <v/>
      </c>
      <c r="H354" s="66" t="str">
        <f t="shared" si="101"/>
        <v/>
      </c>
      <c r="I354" s="67" t="str">
        <f t="shared" si="102"/>
        <v/>
      </c>
      <c r="J354" s="68" t="str">
        <f t="shared" si="95"/>
        <v/>
      </c>
      <c r="K354" s="69" t="str">
        <f t="shared" si="103"/>
        <v/>
      </c>
      <c r="L354" s="67" t="str">
        <f t="shared" si="104"/>
        <v/>
      </c>
      <c r="M354" s="50" t="str">
        <f t="shared" si="105"/>
        <v/>
      </c>
      <c r="N354" s="50" t="str">
        <f t="shared" si="106"/>
        <v/>
      </c>
      <c r="O354" s="50" t="str">
        <f t="shared" si="96"/>
        <v/>
      </c>
      <c r="P354" s="70" t="str">
        <f t="shared" si="107"/>
        <v/>
      </c>
      <c r="Q354" s="70" t="str">
        <f t="shared" si="108"/>
        <v/>
      </c>
      <c r="R354" s="69" t="str">
        <f t="shared" si="109"/>
        <v/>
      </c>
      <c r="S354" s="69" t="str">
        <f t="shared" si="110"/>
        <v/>
      </c>
      <c r="T354" s="69" t="str">
        <f t="shared" si="111"/>
        <v/>
      </c>
      <c r="U354" s="50" t="str">
        <f t="shared" si="97"/>
        <v/>
      </c>
      <c r="V354" s="49" t="str">
        <f t="shared" si="112"/>
        <v/>
      </c>
      <c r="W354" s="63" t="str">
        <f t="shared" si="113"/>
        <v/>
      </c>
    </row>
    <row r="355" spans="1:23" ht="13.5" customHeight="1">
      <c r="A355" s="41" t="str">
        <f>IF('Time Series Inputs'!A355="","",'Time Series Inputs'!A355)</f>
        <v/>
      </c>
      <c r="B355" s="72" t="str">
        <f>IF('Time Series Inputs'!B355="","",'Time Series Inputs'!B355)</f>
        <v/>
      </c>
      <c r="C355" s="72" t="str">
        <f>IF('Time Series Inputs'!C355="","",'Time Series Inputs'!C355)</f>
        <v/>
      </c>
      <c r="D355" s="50" t="str">
        <f>IF(A355="","",'Apply Constraints'!A355)</f>
        <v/>
      </c>
      <c r="E355" s="71" t="str">
        <f t="shared" si="98"/>
        <v/>
      </c>
      <c r="F355" s="65" t="str">
        <f t="shared" si="99"/>
        <v/>
      </c>
      <c r="G355" s="65" t="str">
        <f t="shared" si="100"/>
        <v/>
      </c>
      <c r="H355" s="66" t="str">
        <f t="shared" si="101"/>
        <v/>
      </c>
      <c r="I355" s="67" t="str">
        <f t="shared" si="102"/>
        <v/>
      </c>
      <c r="J355" s="68" t="str">
        <f t="shared" si="95"/>
        <v/>
      </c>
      <c r="K355" s="69" t="str">
        <f t="shared" si="103"/>
        <v/>
      </c>
      <c r="L355" s="67" t="str">
        <f t="shared" si="104"/>
        <v/>
      </c>
      <c r="M355" s="50" t="str">
        <f t="shared" si="105"/>
        <v/>
      </c>
      <c r="N355" s="50" t="str">
        <f t="shared" si="106"/>
        <v/>
      </c>
      <c r="O355" s="50" t="str">
        <f t="shared" si="96"/>
        <v/>
      </c>
      <c r="P355" s="70" t="str">
        <f t="shared" si="107"/>
        <v/>
      </c>
      <c r="Q355" s="70" t="str">
        <f t="shared" si="108"/>
        <v/>
      </c>
      <c r="R355" s="69" t="str">
        <f t="shared" si="109"/>
        <v/>
      </c>
      <c r="S355" s="69" t="str">
        <f t="shared" si="110"/>
        <v/>
      </c>
      <c r="T355" s="69" t="str">
        <f t="shared" si="111"/>
        <v/>
      </c>
      <c r="U355" s="50" t="str">
        <f t="shared" si="97"/>
        <v/>
      </c>
      <c r="V355" s="49" t="str">
        <f t="shared" si="112"/>
        <v/>
      </c>
      <c r="W355" s="63" t="str">
        <f t="shared" si="113"/>
        <v/>
      </c>
    </row>
    <row r="356" spans="1:23" ht="13.5" customHeight="1">
      <c r="A356" s="41" t="str">
        <f>IF('Time Series Inputs'!A356="","",'Time Series Inputs'!A356)</f>
        <v/>
      </c>
      <c r="B356" s="72" t="str">
        <f>IF('Time Series Inputs'!B356="","",'Time Series Inputs'!B356)</f>
        <v/>
      </c>
      <c r="C356" s="72" t="str">
        <f>IF('Time Series Inputs'!C356="","",'Time Series Inputs'!C356)</f>
        <v/>
      </c>
      <c r="D356" s="50" t="str">
        <f>IF(A356="","",'Apply Constraints'!A356)</f>
        <v/>
      </c>
      <c r="E356" s="71" t="str">
        <f t="shared" si="98"/>
        <v/>
      </c>
      <c r="F356" s="65" t="str">
        <f t="shared" si="99"/>
        <v/>
      </c>
      <c r="G356" s="65" t="str">
        <f t="shared" si="100"/>
        <v/>
      </c>
      <c r="H356" s="66" t="str">
        <f t="shared" si="101"/>
        <v/>
      </c>
      <c r="I356" s="67" t="str">
        <f t="shared" si="102"/>
        <v/>
      </c>
      <c r="J356" s="68" t="str">
        <f t="shared" si="95"/>
        <v/>
      </c>
      <c r="K356" s="69" t="str">
        <f t="shared" si="103"/>
        <v/>
      </c>
      <c r="L356" s="67" t="str">
        <f t="shared" si="104"/>
        <v/>
      </c>
      <c r="M356" s="50" t="str">
        <f t="shared" si="105"/>
        <v/>
      </c>
      <c r="N356" s="50" t="str">
        <f t="shared" si="106"/>
        <v/>
      </c>
      <c r="O356" s="50" t="str">
        <f t="shared" si="96"/>
        <v/>
      </c>
      <c r="P356" s="70" t="str">
        <f t="shared" si="107"/>
        <v/>
      </c>
      <c r="Q356" s="70" t="str">
        <f t="shared" si="108"/>
        <v/>
      </c>
      <c r="R356" s="69" t="str">
        <f t="shared" si="109"/>
        <v/>
      </c>
      <c r="S356" s="69" t="str">
        <f t="shared" si="110"/>
        <v/>
      </c>
      <c r="T356" s="69" t="str">
        <f t="shared" si="111"/>
        <v/>
      </c>
      <c r="U356" s="50" t="str">
        <f t="shared" si="97"/>
        <v/>
      </c>
      <c r="V356" s="49" t="str">
        <f t="shared" si="112"/>
        <v/>
      </c>
      <c r="W356" s="63" t="str">
        <f t="shared" si="113"/>
        <v/>
      </c>
    </row>
    <row r="357" spans="1:23" ht="13.5" customHeight="1">
      <c r="A357" s="41" t="str">
        <f>IF('Time Series Inputs'!A357="","",'Time Series Inputs'!A357)</f>
        <v/>
      </c>
      <c r="B357" s="72" t="str">
        <f>IF('Time Series Inputs'!B357="","",'Time Series Inputs'!B357)</f>
        <v/>
      </c>
      <c r="C357" s="72" t="str">
        <f>IF('Time Series Inputs'!C357="","",'Time Series Inputs'!C357)</f>
        <v/>
      </c>
      <c r="D357" s="50" t="str">
        <f>IF(A357="","",'Apply Constraints'!A357)</f>
        <v/>
      </c>
      <c r="E357" s="71" t="str">
        <f t="shared" si="98"/>
        <v/>
      </c>
      <c r="F357" s="65" t="str">
        <f t="shared" si="99"/>
        <v/>
      </c>
      <c r="G357" s="65" t="str">
        <f t="shared" si="100"/>
        <v/>
      </c>
      <c r="H357" s="66" t="str">
        <f t="shared" si="101"/>
        <v/>
      </c>
      <c r="I357" s="67" t="str">
        <f t="shared" si="102"/>
        <v/>
      </c>
      <c r="J357" s="68" t="str">
        <f t="shared" si="95"/>
        <v/>
      </c>
      <c r="K357" s="69" t="str">
        <f t="shared" si="103"/>
        <v/>
      </c>
      <c r="L357" s="67" t="str">
        <f t="shared" si="104"/>
        <v/>
      </c>
      <c r="M357" s="50" t="str">
        <f t="shared" si="105"/>
        <v/>
      </c>
      <c r="N357" s="50" t="str">
        <f t="shared" si="106"/>
        <v/>
      </c>
      <c r="O357" s="50" t="str">
        <f t="shared" si="96"/>
        <v/>
      </c>
      <c r="P357" s="70" t="str">
        <f t="shared" si="107"/>
        <v/>
      </c>
      <c r="Q357" s="70" t="str">
        <f t="shared" si="108"/>
        <v/>
      </c>
      <c r="R357" s="69" t="str">
        <f t="shared" si="109"/>
        <v/>
      </c>
      <c r="S357" s="69" t="str">
        <f t="shared" si="110"/>
        <v/>
      </c>
      <c r="T357" s="69" t="str">
        <f t="shared" si="111"/>
        <v/>
      </c>
      <c r="U357" s="50" t="str">
        <f t="shared" si="97"/>
        <v/>
      </c>
      <c r="V357" s="49" t="str">
        <f t="shared" si="112"/>
        <v/>
      </c>
      <c r="W357" s="63" t="str">
        <f t="shared" si="113"/>
        <v/>
      </c>
    </row>
    <row r="358" spans="1:23" ht="13.5" customHeight="1">
      <c r="A358" s="41" t="str">
        <f>IF('Time Series Inputs'!A358="","",'Time Series Inputs'!A358)</f>
        <v/>
      </c>
      <c r="B358" s="72" t="str">
        <f>IF('Time Series Inputs'!B358="","",'Time Series Inputs'!B358)</f>
        <v/>
      </c>
      <c r="C358" s="72" t="str">
        <f>IF('Time Series Inputs'!C358="","",'Time Series Inputs'!C358)</f>
        <v/>
      </c>
      <c r="D358" s="50" t="str">
        <f>IF(A358="","",'Apply Constraints'!A358)</f>
        <v/>
      </c>
      <c r="E358" s="71" t="str">
        <f t="shared" si="98"/>
        <v/>
      </c>
      <c r="F358" s="65" t="str">
        <f t="shared" si="99"/>
        <v/>
      </c>
      <c r="G358" s="65" t="str">
        <f t="shared" si="100"/>
        <v/>
      </c>
      <c r="H358" s="66" t="str">
        <f t="shared" si="101"/>
        <v/>
      </c>
      <c r="I358" s="67" t="str">
        <f t="shared" si="102"/>
        <v/>
      </c>
      <c r="J358" s="68" t="str">
        <f t="shared" si="95"/>
        <v/>
      </c>
      <c r="K358" s="69" t="str">
        <f t="shared" si="103"/>
        <v/>
      </c>
      <c r="L358" s="67" t="str">
        <f t="shared" si="104"/>
        <v/>
      </c>
      <c r="M358" s="50" t="str">
        <f t="shared" si="105"/>
        <v/>
      </c>
      <c r="N358" s="50" t="str">
        <f t="shared" si="106"/>
        <v/>
      </c>
      <c r="O358" s="50" t="str">
        <f t="shared" si="96"/>
        <v/>
      </c>
      <c r="P358" s="70" t="str">
        <f t="shared" si="107"/>
        <v/>
      </c>
      <c r="Q358" s="70" t="str">
        <f t="shared" si="108"/>
        <v/>
      </c>
      <c r="R358" s="69" t="str">
        <f t="shared" si="109"/>
        <v/>
      </c>
      <c r="S358" s="69" t="str">
        <f t="shared" si="110"/>
        <v/>
      </c>
      <c r="T358" s="69" t="str">
        <f t="shared" si="111"/>
        <v/>
      </c>
      <c r="U358" s="50" t="str">
        <f t="shared" si="97"/>
        <v/>
      </c>
      <c r="V358" s="49" t="str">
        <f t="shared" si="112"/>
        <v/>
      </c>
      <c r="W358" s="63" t="str">
        <f t="shared" si="113"/>
        <v/>
      </c>
    </row>
    <row r="359" spans="1:23" ht="13.5" customHeight="1">
      <c r="A359" s="41" t="str">
        <f>IF('Time Series Inputs'!A359="","",'Time Series Inputs'!A359)</f>
        <v/>
      </c>
      <c r="B359" s="72" t="str">
        <f>IF('Time Series Inputs'!B359="","",'Time Series Inputs'!B359)</f>
        <v/>
      </c>
      <c r="C359" s="72" t="str">
        <f>IF('Time Series Inputs'!C359="","",'Time Series Inputs'!C359)</f>
        <v/>
      </c>
      <c r="D359" s="50" t="str">
        <f>IF(A359="","",'Apply Constraints'!A359)</f>
        <v/>
      </c>
      <c r="E359" s="71" t="str">
        <f t="shared" si="98"/>
        <v/>
      </c>
      <c r="F359" s="65" t="str">
        <f t="shared" si="99"/>
        <v/>
      </c>
      <c r="G359" s="65" t="str">
        <f t="shared" si="100"/>
        <v/>
      </c>
      <c r="H359" s="66" t="str">
        <f t="shared" si="101"/>
        <v/>
      </c>
      <c r="I359" s="67" t="str">
        <f t="shared" si="102"/>
        <v/>
      </c>
      <c r="J359" s="68" t="str">
        <f t="shared" si="95"/>
        <v/>
      </c>
      <c r="K359" s="69" t="str">
        <f t="shared" si="103"/>
        <v/>
      </c>
      <c r="L359" s="67" t="str">
        <f t="shared" si="104"/>
        <v/>
      </c>
      <c r="M359" s="50" t="str">
        <f t="shared" si="105"/>
        <v/>
      </c>
      <c r="N359" s="50" t="str">
        <f t="shared" si="106"/>
        <v/>
      </c>
      <c r="O359" s="50" t="str">
        <f t="shared" si="96"/>
        <v/>
      </c>
      <c r="P359" s="70" t="str">
        <f t="shared" si="107"/>
        <v/>
      </c>
      <c r="Q359" s="70" t="str">
        <f t="shared" si="108"/>
        <v/>
      </c>
      <c r="R359" s="69" t="str">
        <f t="shared" si="109"/>
        <v/>
      </c>
      <c r="S359" s="69" t="str">
        <f t="shared" si="110"/>
        <v/>
      </c>
      <c r="T359" s="69" t="str">
        <f t="shared" si="111"/>
        <v/>
      </c>
      <c r="U359" s="50" t="str">
        <f t="shared" si="97"/>
        <v/>
      </c>
      <c r="V359" s="49" t="str">
        <f t="shared" si="112"/>
        <v/>
      </c>
      <c r="W359" s="63" t="str">
        <f t="shared" si="113"/>
        <v/>
      </c>
    </row>
    <row r="360" spans="1:23" ht="13.5" customHeight="1">
      <c r="A360" s="41" t="str">
        <f>IF('Time Series Inputs'!A360="","",'Time Series Inputs'!A360)</f>
        <v/>
      </c>
      <c r="B360" s="72" t="str">
        <f>IF('Time Series Inputs'!B360="","",'Time Series Inputs'!B360)</f>
        <v/>
      </c>
      <c r="C360" s="72" t="str">
        <f>IF('Time Series Inputs'!C360="","",'Time Series Inputs'!C360)</f>
        <v/>
      </c>
      <c r="D360" s="50" t="str">
        <f>IF(A360="","",'Apply Constraints'!A360)</f>
        <v/>
      </c>
      <c r="E360" s="71" t="str">
        <f t="shared" si="98"/>
        <v/>
      </c>
      <c r="F360" s="65" t="str">
        <f t="shared" si="99"/>
        <v/>
      </c>
      <c r="G360" s="65" t="str">
        <f t="shared" si="100"/>
        <v/>
      </c>
      <c r="H360" s="66" t="str">
        <f t="shared" si="101"/>
        <v/>
      </c>
      <c r="I360" s="67" t="str">
        <f t="shared" si="102"/>
        <v/>
      </c>
      <c r="J360" s="68" t="str">
        <f t="shared" si="95"/>
        <v/>
      </c>
      <c r="K360" s="69" t="str">
        <f t="shared" si="103"/>
        <v/>
      </c>
      <c r="L360" s="67" t="str">
        <f t="shared" si="104"/>
        <v/>
      </c>
      <c r="M360" s="50" t="str">
        <f t="shared" si="105"/>
        <v/>
      </c>
      <c r="N360" s="50" t="str">
        <f t="shared" si="106"/>
        <v/>
      </c>
      <c r="O360" s="50" t="str">
        <f t="shared" si="96"/>
        <v/>
      </c>
      <c r="P360" s="70" t="str">
        <f t="shared" si="107"/>
        <v/>
      </c>
      <c r="Q360" s="70" t="str">
        <f t="shared" si="108"/>
        <v/>
      </c>
      <c r="R360" s="69" t="str">
        <f t="shared" si="109"/>
        <v/>
      </c>
      <c r="S360" s="69" t="str">
        <f t="shared" si="110"/>
        <v/>
      </c>
      <c r="T360" s="69" t="str">
        <f t="shared" si="111"/>
        <v/>
      </c>
      <c r="U360" s="50" t="str">
        <f t="shared" si="97"/>
        <v/>
      </c>
      <c r="V360" s="49" t="str">
        <f t="shared" si="112"/>
        <v/>
      </c>
      <c r="W360" s="63" t="str">
        <f t="shared" si="113"/>
        <v/>
      </c>
    </row>
    <row r="361" spans="1:23" ht="13.5" customHeight="1">
      <c r="A361" s="41" t="str">
        <f>IF('Time Series Inputs'!A361="","",'Time Series Inputs'!A361)</f>
        <v/>
      </c>
      <c r="B361" s="72" t="str">
        <f>IF('Time Series Inputs'!B361="","",'Time Series Inputs'!B361)</f>
        <v/>
      </c>
      <c r="C361" s="72" t="str">
        <f>IF('Time Series Inputs'!C361="","",'Time Series Inputs'!C361)</f>
        <v/>
      </c>
      <c r="D361" s="50" t="str">
        <f>IF(A361="","",'Apply Constraints'!A361)</f>
        <v/>
      </c>
      <c r="E361" s="71" t="str">
        <f t="shared" si="98"/>
        <v/>
      </c>
      <c r="F361" s="65" t="str">
        <f t="shared" si="99"/>
        <v/>
      </c>
      <c r="G361" s="65" t="str">
        <f t="shared" si="100"/>
        <v/>
      </c>
      <c r="H361" s="66" t="str">
        <f t="shared" si="101"/>
        <v/>
      </c>
      <c r="I361" s="67" t="str">
        <f t="shared" si="102"/>
        <v/>
      </c>
      <c r="J361" s="68" t="str">
        <f t="shared" si="95"/>
        <v/>
      </c>
      <c r="K361" s="69" t="str">
        <f t="shared" si="103"/>
        <v/>
      </c>
      <c r="L361" s="67" t="str">
        <f t="shared" si="104"/>
        <v/>
      </c>
      <c r="M361" s="50" t="str">
        <f t="shared" si="105"/>
        <v/>
      </c>
      <c r="N361" s="50" t="str">
        <f t="shared" si="106"/>
        <v/>
      </c>
      <c r="O361" s="50" t="str">
        <f t="shared" si="96"/>
        <v/>
      </c>
      <c r="P361" s="70" t="str">
        <f t="shared" si="107"/>
        <v/>
      </c>
      <c r="Q361" s="70" t="str">
        <f t="shared" si="108"/>
        <v/>
      </c>
      <c r="R361" s="69" t="str">
        <f t="shared" si="109"/>
        <v/>
      </c>
      <c r="S361" s="69" t="str">
        <f t="shared" si="110"/>
        <v/>
      </c>
      <c r="T361" s="69" t="str">
        <f t="shared" si="111"/>
        <v/>
      </c>
      <c r="U361" s="50" t="str">
        <f t="shared" si="97"/>
        <v/>
      </c>
      <c r="V361" s="49" t="str">
        <f t="shared" si="112"/>
        <v/>
      </c>
      <c r="W361" s="63" t="str">
        <f t="shared" si="113"/>
        <v/>
      </c>
    </row>
    <row r="362" spans="1:23" ht="13.5" customHeight="1">
      <c r="A362" s="41" t="str">
        <f>IF('Time Series Inputs'!A362="","",'Time Series Inputs'!A362)</f>
        <v/>
      </c>
      <c r="B362" s="72" t="str">
        <f>IF('Time Series Inputs'!B362="","",'Time Series Inputs'!B362)</f>
        <v/>
      </c>
      <c r="C362" s="72" t="str">
        <f>IF('Time Series Inputs'!C362="","",'Time Series Inputs'!C362)</f>
        <v/>
      </c>
      <c r="D362" s="50" t="str">
        <f>IF(A362="","",'Apply Constraints'!A362)</f>
        <v/>
      </c>
      <c r="E362" s="71" t="str">
        <f t="shared" si="98"/>
        <v/>
      </c>
      <c r="F362" s="65" t="str">
        <f t="shared" si="99"/>
        <v/>
      </c>
      <c r="G362" s="65" t="str">
        <f t="shared" si="100"/>
        <v/>
      </c>
      <c r="H362" s="66" t="str">
        <f t="shared" si="101"/>
        <v/>
      </c>
      <c r="I362" s="67" t="str">
        <f t="shared" si="102"/>
        <v/>
      </c>
      <c r="J362" s="68" t="str">
        <f t="shared" si="95"/>
        <v/>
      </c>
      <c r="K362" s="69" t="str">
        <f t="shared" si="103"/>
        <v/>
      </c>
      <c r="L362" s="67" t="str">
        <f t="shared" si="104"/>
        <v/>
      </c>
      <c r="M362" s="50" t="str">
        <f t="shared" si="105"/>
        <v/>
      </c>
      <c r="N362" s="50" t="str">
        <f t="shared" si="106"/>
        <v/>
      </c>
      <c r="O362" s="50" t="str">
        <f t="shared" si="96"/>
        <v/>
      </c>
      <c r="P362" s="70" t="str">
        <f t="shared" si="107"/>
        <v/>
      </c>
      <c r="Q362" s="70" t="str">
        <f t="shared" si="108"/>
        <v/>
      </c>
      <c r="R362" s="69" t="str">
        <f t="shared" si="109"/>
        <v/>
      </c>
      <c r="S362" s="69" t="str">
        <f t="shared" si="110"/>
        <v/>
      </c>
      <c r="T362" s="69" t="str">
        <f t="shared" si="111"/>
        <v/>
      </c>
      <c r="U362" s="50" t="str">
        <f t="shared" si="97"/>
        <v/>
      </c>
      <c r="V362" s="49" t="str">
        <f t="shared" si="112"/>
        <v/>
      </c>
      <c r="W362" s="63" t="str">
        <f t="shared" si="113"/>
        <v/>
      </c>
    </row>
    <row r="363" spans="1:23" ht="13.5" customHeight="1">
      <c r="A363" s="41" t="str">
        <f>IF('Time Series Inputs'!A363="","",'Time Series Inputs'!A363)</f>
        <v/>
      </c>
      <c r="B363" s="72" t="str">
        <f>IF('Time Series Inputs'!B363="","",'Time Series Inputs'!B363)</f>
        <v/>
      </c>
      <c r="C363" s="72" t="str">
        <f>IF('Time Series Inputs'!C363="","",'Time Series Inputs'!C363)</f>
        <v/>
      </c>
      <c r="D363" s="50" t="str">
        <f>IF(A363="","",'Apply Constraints'!A363)</f>
        <v/>
      </c>
      <c r="E363" s="71" t="str">
        <f t="shared" si="98"/>
        <v/>
      </c>
      <c r="F363" s="65" t="str">
        <f t="shared" si="99"/>
        <v/>
      </c>
      <c r="G363" s="65" t="str">
        <f t="shared" si="100"/>
        <v/>
      </c>
      <c r="H363" s="66" t="str">
        <f t="shared" si="101"/>
        <v/>
      </c>
      <c r="I363" s="67" t="str">
        <f t="shared" si="102"/>
        <v/>
      </c>
      <c r="J363" s="68" t="str">
        <f t="shared" si="95"/>
        <v/>
      </c>
      <c r="K363" s="69" t="str">
        <f t="shared" si="103"/>
        <v/>
      </c>
      <c r="L363" s="67" t="str">
        <f t="shared" si="104"/>
        <v/>
      </c>
      <c r="M363" s="50" t="str">
        <f t="shared" si="105"/>
        <v/>
      </c>
      <c r="N363" s="50" t="str">
        <f t="shared" si="106"/>
        <v/>
      </c>
      <c r="O363" s="50" t="str">
        <f t="shared" si="96"/>
        <v/>
      </c>
      <c r="P363" s="70" t="str">
        <f t="shared" si="107"/>
        <v/>
      </c>
      <c r="Q363" s="70" t="str">
        <f t="shared" si="108"/>
        <v/>
      </c>
      <c r="R363" s="69" t="str">
        <f t="shared" si="109"/>
        <v/>
      </c>
      <c r="S363" s="69" t="str">
        <f t="shared" si="110"/>
        <v/>
      </c>
      <c r="T363" s="69" t="str">
        <f t="shared" si="111"/>
        <v/>
      </c>
      <c r="U363" s="50" t="str">
        <f t="shared" si="97"/>
        <v/>
      </c>
      <c r="V363" s="49" t="str">
        <f t="shared" si="112"/>
        <v/>
      </c>
      <c r="W363" s="63" t="str">
        <f t="shared" si="113"/>
        <v/>
      </c>
    </row>
    <row r="364" spans="1:23" ht="13.5" customHeight="1">
      <c r="A364" s="41" t="str">
        <f>IF('Time Series Inputs'!A364="","",'Time Series Inputs'!A364)</f>
        <v/>
      </c>
      <c r="B364" s="72" t="str">
        <f>IF('Time Series Inputs'!B364="","",'Time Series Inputs'!B364)</f>
        <v/>
      </c>
      <c r="C364" s="72" t="str">
        <f>IF('Time Series Inputs'!C364="","",'Time Series Inputs'!C364)</f>
        <v/>
      </c>
      <c r="D364" s="50" t="str">
        <f>IF(A364="","",'Apply Constraints'!A364)</f>
        <v/>
      </c>
      <c r="E364" s="71" t="str">
        <f t="shared" si="98"/>
        <v/>
      </c>
      <c r="F364" s="65" t="str">
        <f t="shared" si="99"/>
        <v/>
      </c>
      <c r="G364" s="65" t="str">
        <f t="shared" si="100"/>
        <v/>
      </c>
      <c r="H364" s="66" t="str">
        <f t="shared" si="101"/>
        <v/>
      </c>
      <c r="I364" s="67" t="str">
        <f t="shared" si="102"/>
        <v/>
      </c>
      <c r="J364" s="68" t="str">
        <f t="shared" si="95"/>
        <v/>
      </c>
      <c r="K364" s="69" t="str">
        <f t="shared" si="103"/>
        <v/>
      </c>
      <c r="L364" s="67" t="str">
        <f t="shared" si="104"/>
        <v/>
      </c>
      <c r="M364" s="50" t="str">
        <f t="shared" si="105"/>
        <v/>
      </c>
      <c r="N364" s="50" t="str">
        <f t="shared" si="106"/>
        <v/>
      </c>
      <c r="O364" s="50" t="str">
        <f t="shared" si="96"/>
        <v/>
      </c>
      <c r="P364" s="70" t="str">
        <f t="shared" si="107"/>
        <v/>
      </c>
      <c r="Q364" s="70" t="str">
        <f t="shared" si="108"/>
        <v/>
      </c>
      <c r="R364" s="69" t="str">
        <f t="shared" si="109"/>
        <v/>
      </c>
      <c r="S364" s="69" t="str">
        <f t="shared" si="110"/>
        <v/>
      </c>
      <c r="T364" s="69" t="str">
        <f t="shared" si="111"/>
        <v/>
      </c>
      <c r="U364" s="50" t="str">
        <f t="shared" si="97"/>
        <v/>
      </c>
      <c r="V364" s="49" t="str">
        <f t="shared" si="112"/>
        <v/>
      </c>
      <c r="W364" s="63" t="str">
        <f t="shared" si="113"/>
        <v/>
      </c>
    </row>
    <row r="365" spans="1:23" ht="13.5" customHeight="1">
      <c r="A365" s="41" t="str">
        <f>IF('Time Series Inputs'!A365="","",'Time Series Inputs'!A365)</f>
        <v/>
      </c>
      <c r="B365" s="72" t="str">
        <f>IF('Time Series Inputs'!B365="","",'Time Series Inputs'!B365)</f>
        <v/>
      </c>
      <c r="C365" s="72" t="str">
        <f>IF('Time Series Inputs'!C365="","",'Time Series Inputs'!C365)</f>
        <v/>
      </c>
      <c r="D365" s="50" t="str">
        <f>IF(A365="","",'Apply Constraints'!A365)</f>
        <v/>
      </c>
      <c r="E365" s="71" t="str">
        <f t="shared" si="98"/>
        <v/>
      </c>
      <c r="F365" s="65" t="str">
        <f t="shared" si="99"/>
        <v/>
      </c>
      <c r="G365" s="65" t="str">
        <f t="shared" si="100"/>
        <v/>
      </c>
      <c r="H365" s="66" t="str">
        <f t="shared" si="101"/>
        <v/>
      </c>
      <c r="I365" s="67" t="str">
        <f t="shared" si="102"/>
        <v/>
      </c>
      <c r="J365" s="68" t="str">
        <f t="shared" si="95"/>
        <v/>
      </c>
      <c r="K365" s="69" t="str">
        <f t="shared" si="103"/>
        <v/>
      </c>
      <c r="L365" s="67" t="str">
        <f t="shared" si="104"/>
        <v/>
      </c>
      <c r="M365" s="50" t="str">
        <f t="shared" si="105"/>
        <v/>
      </c>
      <c r="N365" s="50" t="str">
        <f t="shared" si="106"/>
        <v/>
      </c>
      <c r="O365" s="50" t="str">
        <f t="shared" si="96"/>
        <v/>
      </c>
      <c r="P365" s="70" t="str">
        <f t="shared" si="107"/>
        <v/>
      </c>
      <c r="Q365" s="70" t="str">
        <f t="shared" si="108"/>
        <v/>
      </c>
      <c r="R365" s="69" t="str">
        <f t="shared" si="109"/>
        <v/>
      </c>
      <c r="S365" s="69" t="str">
        <f t="shared" si="110"/>
        <v/>
      </c>
      <c r="T365" s="69" t="str">
        <f t="shared" si="111"/>
        <v/>
      </c>
      <c r="U365" s="50" t="str">
        <f t="shared" si="97"/>
        <v/>
      </c>
      <c r="V365" s="49" t="str">
        <f t="shared" si="112"/>
        <v/>
      </c>
      <c r="W365" s="63" t="str">
        <f t="shared" si="113"/>
        <v/>
      </c>
    </row>
    <row r="366" spans="1:23" ht="13.5" customHeight="1">
      <c r="A366" s="41" t="str">
        <f>IF('Time Series Inputs'!A366="","",'Time Series Inputs'!A366)</f>
        <v/>
      </c>
      <c r="B366" s="72" t="str">
        <f>IF('Time Series Inputs'!B366="","",'Time Series Inputs'!B366)</f>
        <v/>
      </c>
      <c r="C366" s="72" t="str">
        <f>IF('Time Series Inputs'!C366="","",'Time Series Inputs'!C366)</f>
        <v/>
      </c>
      <c r="D366" s="50" t="str">
        <f>IF(A366="","",'Apply Constraints'!A366)</f>
        <v/>
      </c>
      <c r="E366" s="71" t="str">
        <f t="shared" si="98"/>
        <v/>
      </c>
      <c r="F366" s="65" t="str">
        <f t="shared" si="99"/>
        <v/>
      </c>
      <c r="G366" s="65" t="str">
        <f t="shared" si="100"/>
        <v/>
      </c>
      <c r="H366" s="66" t="str">
        <f t="shared" si="101"/>
        <v/>
      </c>
      <c r="I366" s="67" t="str">
        <f t="shared" si="102"/>
        <v/>
      </c>
      <c r="J366" s="68" t="str">
        <f t="shared" si="95"/>
        <v/>
      </c>
      <c r="K366" s="69" t="str">
        <f t="shared" si="103"/>
        <v/>
      </c>
      <c r="L366" s="67" t="str">
        <f t="shared" si="104"/>
        <v/>
      </c>
      <c r="M366" s="50" t="str">
        <f t="shared" si="105"/>
        <v/>
      </c>
      <c r="N366" s="50" t="str">
        <f t="shared" si="106"/>
        <v/>
      </c>
      <c r="O366" s="50" t="str">
        <f t="shared" si="96"/>
        <v/>
      </c>
      <c r="P366" s="70" t="str">
        <f t="shared" si="107"/>
        <v/>
      </c>
      <c r="Q366" s="70" t="str">
        <f t="shared" si="108"/>
        <v/>
      </c>
      <c r="R366" s="69" t="str">
        <f t="shared" si="109"/>
        <v/>
      </c>
      <c r="S366" s="69" t="str">
        <f t="shared" si="110"/>
        <v/>
      </c>
      <c r="T366" s="69" t="str">
        <f t="shared" si="111"/>
        <v/>
      </c>
      <c r="U366" s="50" t="str">
        <f t="shared" si="97"/>
        <v/>
      </c>
      <c r="V366" s="49" t="str">
        <f t="shared" si="112"/>
        <v/>
      </c>
      <c r="W366" s="63" t="str">
        <f t="shared" si="113"/>
        <v/>
      </c>
    </row>
    <row r="367" spans="1:23" ht="13.5" customHeight="1">
      <c r="A367" s="41" t="str">
        <f>IF('Time Series Inputs'!A367="","",'Time Series Inputs'!A367)</f>
        <v/>
      </c>
      <c r="B367" s="72" t="str">
        <f>IF('Time Series Inputs'!B367="","",'Time Series Inputs'!B367)</f>
        <v/>
      </c>
      <c r="C367" s="72" t="str">
        <f>IF('Time Series Inputs'!C367="","",'Time Series Inputs'!C367)</f>
        <v/>
      </c>
      <c r="D367" s="50" t="str">
        <f>IF(A367="","",'Apply Constraints'!A367)</f>
        <v/>
      </c>
      <c r="E367" s="71" t="str">
        <f t="shared" si="98"/>
        <v/>
      </c>
      <c r="F367" s="65" t="str">
        <f t="shared" si="99"/>
        <v/>
      </c>
      <c r="G367" s="65" t="str">
        <f t="shared" si="100"/>
        <v/>
      </c>
      <c r="H367" s="66" t="str">
        <f t="shared" si="101"/>
        <v/>
      </c>
      <c r="I367" s="67" t="str">
        <f t="shared" si="102"/>
        <v/>
      </c>
      <c r="J367" s="68" t="str">
        <f t="shared" si="95"/>
        <v/>
      </c>
      <c r="K367" s="69" t="str">
        <f t="shared" si="103"/>
        <v/>
      </c>
      <c r="L367" s="67" t="str">
        <f t="shared" si="104"/>
        <v/>
      </c>
      <c r="M367" s="50" t="str">
        <f t="shared" si="105"/>
        <v/>
      </c>
      <c r="N367" s="50" t="str">
        <f t="shared" si="106"/>
        <v/>
      </c>
      <c r="O367" s="50" t="str">
        <f t="shared" si="96"/>
        <v/>
      </c>
      <c r="P367" s="70" t="str">
        <f t="shared" si="107"/>
        <v/>
      </c>
      <c r="Q367" s="70" t="str">
        <f t="shared" si="108"/>
        <v/>
      </c>
      <c r="R367" s="69" t="str">
        <f t="shared" si="109"/>
        <v/>
      </c>
      <c r="S367" s="69" t="str">
        <f t="shared" si="110"/>
        <v/>
      </c>
      <c r="T367" s="69" t="str">
        <f t="shared" si="111"/>
        <v/>
      </c>
      <c r="U367" s="50" t="str">
        <f t="shared" si="97"/>
        <v/>
      </c>
      <c r="V367" s="49" t="str">
        <f t="shared" si="112"/>
        <v/>
      </c>
      <c r="W367" s="63" t="str">
        <f t="shared" si="113"/>
        <v/>
      </c>
    </row>
    <row r="368" spans="1:23" ht="13.5" customHeight="1">
      <c r="A368" s="41" t="str">
        <f>IF('Time Series Inputs'!A368="","",'Time Series Inputs'!A368)</f>
        <v/>
      </c>
      <c r="B368" s="72" t="str">
        <f>IF('Time Series Inputs'!B368="","",'Time Series Inputs'!B368)</f>
        <v/>
      </c>
      <c r="C368" s="72" t="str">
        <f>IF('Time Series Inputs'!C368="","",'Time Series Inputs'!C368)</f>
        <v/>
      </c>
      <c r="D368" s="50" t="str">
        <f>IF(A368="","",'Apply Constraints'!A368)</f>
        <v/>
      </c>
      <c r="E368" s="71" t="str">
        <f t="shared" si="98"/>
        <v/>
      </c>
      <c r="F368" s="65" t="str">
        <f t="shared" si="99"/>
        <v/>
      </c>
      <c r="G368" s="65" t="str">
        <f t="shared" si="100"/>
        <v/>
      </c>
      <c r="H368" s="66" t="str">
        <f t="shared" si="101"/>
        <v/>
      </c>
      <c r="I368" s="67" t="str">
        <f t="shared" si="102"/>
        <v/>
      </c>
      <c r="J368" s="68" t="str">
        <f t="shared" si="95"/>
        <v/>
      </c>
      <c r="K368" s="69" t="str">
        <f t="shared" si="103"/>
        <v/>
      </c>
      <c r="L368" s="67" t="str">
        <f t="shared" si="104"/>
        <v/>
      </c>
      <c r="M368" s="50" t="str">
        <f t="shared" si="105"/>
        <v/>
      </c>
      <c r="N368" s="50" t="str">
        <f t="shared" si="106"/>
        <v/>
      </c>
      <c r="O368" s="50" t="str">
        <f t="shared" si="96"/>
        <v/>
      </c>
      <c r="P368" s="70" t="str">
        <f t="shared" si="107"/>
        <v/>
      </c>
      <c r="Q368" s="70" t="str">
        <f t="shared" si="108"/>
        <v/>
      </c>
      <c r="R368" s="69" t="str">
        <f t="shared" si="109"/>
        <v/>
      </c>
      <c r="S368" s="69" t="str">
        <f t="shared" si="110"/>
        <v/>
      </c>
      <c r="T368" s="69" t="str">
        <f t="shared" si="111"/>
        <v/>
      </c>
      <c r="U368" s="50" t="str">
        <f t="shared" si="97"/>
        <v/>
      </c>
      <c r="V368" s="49" t="str">
        <f t="shared" si="112"/>
        <v/>
      </c>
      <c r="W368" s="63" t="str">
        <f t="shared" si="113"/>
        <v/>
      </c>
    </row>
    <row r="369" spans="1:23" ht="13.5" customHeight="1">
      <c r="A369" s="41" t="str">
        <f>IF('Time Series Inputs'!A369="","",'Time Series Inputs'!A369)</f>
        <v/>
      </c>
      <c r="B369" s="72" t="str">
        <f>IF('Time Series Inputs'!B369="","",'Time Series Inputs'!B369)</f>
        <v/>
      </c>
      <c r="C369" s="72" t="str">
        <f>IF('Time Series Inputs'!C369="","",'Time Series Inputs'!C369)</f>
        <v/>
      </c>
      <c r="D369" s="50" t="str">
        <f>IF(A369="","",'Apply Constraints'!A369)</f>
        <v/>
      </c>
      <c r="E369" s="71" t="str">
        <f t="shared" si="98"/>
        <v/>
      </c>
      <c r="F369" s="65" t="str">
        <f t="shared" si="99"/>
        <v/>
      </c>
      <c r="G369" s="65" t="str">
        <f t="shared" si="100"/>
        <v/>
      </c>
      <c r="H369" s="66" t="str">
        <f t="shared" si="101"/>
        <v/>
      </c>
      <c r="I369" s="67" t="str">
        <f t="shared" si="102"/>
        <v/>
      </c>
      <c r="J369" s="68" t="str">
        <f t="shared" si="95"/>
        <v/>
      </c>
      <c r="K369" s="69" t="str">
        <f t="shared" si="103"/>
        <v/>
      </c>
      <c r="L369" s="67" t="str">
        <f t="shared" si="104"/>
        <v/>
      </c>
      <c r="M369" s="50" t="str">
        <f t="shared" si="105"/>
        <v/>
      </c>
      <c r="N369" s="50" t="str">
        <f t="shared" si="106"/>
        <v/>
      </c>
      <c r="O369" s="50" t="str">
        <f t="shared" si="96"/>
        <v/>
      </c>
      <c r="P369" s="70" t="str">
        <f t="shared" si="107"/>
        <v/>
      </c>
      <c r="Q369" s="70" t="str">
        <f t="shared" si="108"/>
        <v/>
      </c>
      <c r="R369" s="69" t="str">
        <f t="shared" si="109"/>
        <v/>
      </c>
      <c r="S369" s="69" t="str">
        <f t="shared" si="110"/>
        <v/>
      </c>
      <c r="T369" s="69" t="str">
        <f t="shared" si="111"/>
        <v/>
      </c>
      <c r="U369" s="50" t="str">
        <f t="shared" si="97"/>
        <v/>
      </c>
      <c r="V369" s="49" t="str">
        <f t="shared" si="112"/>
        <v/>
      </c>
      <c r="W369" s="63" t="str">
        <f t="shared" si="113"/>
        <v/>
      </c>
    </row>
    <row r="370" spans="1:23" ht="13.5" customHeight="1">
      <c r="A370" s="41" t="str">
        <f>IF('Time Series Inputs'!A370="","",'Time Series Inputs'!A370)</f>
        <v/>
      </c>
      <c r="B370" s="72" t="str">
        <f>IF('Time Series Inputs'!B370="","",'Time Series Inputs'!B370)</f>
        <v/>
      </c>
      <c r="C370" s="72" t="str">
        <f>IF('Time Series Inputs'!C370="","",'Time Series Inputs'!C370)</f>
        <v/>
      </c>
      <c r="D370" s="50" t="str">
        <f>IF(A370="","",'Apply Constraints'!A370)</f>
        <v/>
      </c>
      <c r="E370" s="71" t="str">
        <f t="shared" si="98"/>
        <v/>
      </c>
      <c r="F370" s="65" t="str">
        <f t="shared" si="99"/>
        <v/>
      </c>
      <c r="G370" s="65" t="str">
        <f t="shared" si="100"/>
        <v/>
      </c>
      <c r="H370" s="66" t="str">
        <f t="shared" si="101"/>
        <v/>
      </c>
      <c r="I370" s="67" t="str">
        <f t="shared" si="102"/>
        <v/>
      </c>
      <c r="J370" s="68" t="str">
        <f t="shared" si="95"/>
        <v/>
      </c>
      <c r="K370" s="69" t="str">
        <f t="shared" si="103"/>
        <v/>
      </c>
      <c r="L370" s="67" t="str">
        <f t="shared" si="104"/>
        <v/>
      </c>
      <c r="M370" s="50" t="str">
        <f t="shared" si="105"/>
        <v/>
      </c>
      <c r="N370" s="50" t="str">
        <f t="shared" si="106"/>
        <v/>
      </c>
      <c r="O370" s="50" t="str">
        <f t="shared" si="96"/>
        <v/>
      </c>
      <c r="P370" s="70" t="str">
        <f t="shared" si="107"/>
        <v/>
      </c>
      <c r="Q370" s="70" t="str">
        <f t="shared" si="108"/>
        <v/>
      </c>
      <c r="R370" s="69" t="str">
        <f t="shared" si="109"/>
        <v/>
      </c>
      <c r="S370" s="69" t="str">
        <f t="shared" si="110"/>
        <v/>
      </c>
      <c r="T370" s="69" t="str">
        <f t="shared" si="111"/>
        <v/>
      </c>
      <c r="U370" s="50" t="str">
        <f t="shared" si="97"/>
        <v/>
      </c>
      <c r="V370" s="49" t="str">
        <f t="shared" si="112"/>
        <v/>
      </c>
      <c r="W370" s="63" t="str">
        <f t="shared" si="113"/>
        <v/>
      </c>
    </row>
    <row r="371" spans="1:23" ht="13.5" customHeight="1">
      <c r="A371" s="41" t="str">
        <f>IF('Time Series Inputs'!A371="","",'Time Series Inputs'!A371)</f>
        <v/>
      </c>
      <c r="B371" s="72" t="str">
        <f>IF('Time Series Inputs'!B371="","",'Time Series Inputs'!B371)</f>
        <v/>
      </c>
      <c r="C371" s="72" t="str">
        <f>IF('Time Series Inputs'!C371="","",'Time Series Inputs'!C371)</f>
        <v/>
      </c>
      <c r="D371" s="50" t="str">
        <f>IF(A371="","",'Apply Constraints'!A371)</f>
        <v/>
      </c>
      <c r="E371" s="71" t="str">
        <f t="shared" si="98"/>
        <v/>
      </c>
      <c r="F371" s="65" t="str">
        <f t="shared" si="99"/>
        <v/>
      </c>
      <c r="G371" s="65" t="str">
        <f t="shared" si="100"/>
        <v/>
      </c>
      <c r="H371" s="66" t="str">
        <f t="shared" si="101"/>
        <v/>
      </c>
      <c r="I371" s="67" t="str">
        <f t="shared" si="102"/>
        <v/>
      </c>
      <c r="J371" s="68" t="str">
        <f t="shared" si="95"/>
        <v/>
      </c>
      <c r="K371" s="69" t="str">
        <f t="shared" si="103"/>
        <v/>
      </c>
      <c r="L371" s="67" t="str">
        <f t="shared" si="104"/>
        <v/>
      </c>
      <c r="M371" s="50" t="str">
        <f t="shared" si="105"/>
        <v/>
      </c>
      <c r="N371" s="50" t="str">
        <f t="shared" si="106"/>
        <v/>
      </c>
      <c r="O371" s="50" t="str">
        <f t="shared" si="96"/>
        <v/>
      </c>
      <c r="P371" s="70" t="str">
        <f t="shared" si="107"/>
        <v/>
      </c>
      <c r="Q371" s="70" t="str">
        <f t="shared" si="108"/>
        <v/>
      </c>
      <c r="R371" s="69" t="str">
        <f t="shared" si="109"/>
        <v/>
      </c>
      <c r="S371" s="69" t="str">
        <f t="shared" si="110"/>
        <v/>
      </c>
      <c r="T371" s="69" t="str">
        <f t="shared" si="111"/>
        <v/>
      </c>
      <c r="U371" s="50" t="str">
        <f t="shared" si="97"/>
        <v/>
      </c>
      <c r="V371" s="49" t="str">
        <f t="shared" si="112"/>
        <v/>
      </c>
      <c r="W371" s="63" t="str">
        <f t="shared" si="113"/>
        <v/>
      </c>
    </row>
    <row r="372" spans="1:23" ht="13.5" customHeight="1">
      <c r="A372" s="41" t="str">
        <f>IF('Time Series Inputs'!A372="","",'Time Series Inputs'!A372)</f>
        <v/>
      </c>
      <c r="B372" s="72" t="str">
        <f>IF('Time Series Inputs'!B372="","",'Time Series Inputs'!B372)</f>
        <v/>
      </c>
      <c r="C372" s="72" t="str">
        <f>IF('Time Series Inputs'!C372="","",'Time Series Inputs'!C372)</f>
        <v/>
      </c>
      <c r="D372" s="50" t="str">
        <f>IF(A372="","",'Apply Constraints'!A372)</f>
        <v/>
      </c>
      <c r="E372" s="71" t="str">
        <f t="shared" si="98"/>
        <v/>
      </c>
      <c r="F372" s="65" t="str">
        <f t="shared" si="99"/>
        <v/>
      </c>
      <c r="G372" s="65" t="str">
        <f t="shared" si="100"/>
        <v/>
      </c>
      <c r="H372" s="66" t="str">
        <f t="shared" si="101"/>
        <v/>
      </c>
      <c r="I372" s="67" t="str">
        <f t="shared" si="102"/>
        <v/>
      </c>
      <c r="J372" s="68" t="str">
        <f t="shared" si="95"/>
        <v/>
      </c>
      <c r="K372" s="69" t="str">
        <f t="shared" si="103"/>
        <v/>
      </c>
      <c r="L372" s="67" t="str">
        <f t="shared" si="104"/>
        <v/>
      </c>
      <c r="M372" s="50" t="str">
        <f t="shared" si="105"/>
        <v/>
      </c>
      <c r="N372" s="50" t="str">
        <f t="shared" si="106"/>
        <v/>
      </c>
      <c r="O372" s="50" t="str">
        <f t="shared" si="96"/>
        <v/>
      </c>
      <c r="P372" s="70" t="str">
        <f t="shared" si="107"/>
        <v/>
      </c>
      <c r="Q372" s="70" t="str">
        <f t="shared" si="108"/>
        <v/>
      </c>
      <c r="R372" s="69" t="str">
        <f t="shared" si="109"/>
        <v/>
      </c>
      <c r="S372" s="69" t="str">
        <f t="shared" si="110"/>
        <v/>
      </c>
      <c r="T372" s="69" t="str">
        <f t="shared" si="111"/>
        <v/>
      </c>
      <c r="U372" s="50" t="str">
        <f t="shared" si="97"/>
        <v/>
      </c>
      <c r="V372" s="49" t="str">
        <f t="shared" si="112"/>
        <v/>
      </c>
      <c r="W372" s="63" t="str">
        <f t="shared" si="113"/>
        <v/>
      </c>
    </row>
    <row r="373" spans="1:23" ht="13.5" customHeight="1">
      <c r="A373" s="41" t="str">
        <f>IF('Time Series Inputs'!A373="","",'Time Series Inputs'!A373)</f>
        <v/>
      </c>
      <c r="B373" s="72" t="str">
        <f>IF('Time Series Inputs'!B373="","",'Time Series Inputs'!B373)</f>
        <v/>
      </c>
      <c r="C373" s="72" t="str">
        <f>IF('Time Series Inputs'!C373="","",'Time Series Inputs'!C373)</f>
        <v/>
      </c>
      <c r="D373" s="50" t="str">
        <f>IF(A373="","",'Apply Constraints'!A373)</f>
        <v/>
      </c>
      <c r="E373" s="71" t="str">
        <f t="shared" si="98"/>
        <v/>
      </c>
      <c r="F373" s="65" t="str">
        <f t="shared" si="99"/>
        <v/>
      </c>
      <c r="G373" s="65" t="str">
        <f t="shared" si="100"/>
        <v/>
      </c>
      <c r="H373" s="66" t="str">
        <f t="shared" si="101"/>
        <v/>
      </c>
      <c r="I373" s="67" t="str">
        <f t="shared" si="102"/>
        <v/>
      </c>
      <c r="J373" s="68" t="str">
        <f t="shared" si="95"/>
        <v/>
      </c>
      <c r="K373" s="69" t="str">
        <f t="shared" si="103"/>
        <v/>
      </c>
      <c r="L373" s="67" t="str">
        <f t="shared" si="104"/>
        <v/>
      </c>
      <c r="M373" s="50" t="str">
        <f t="shared" si="105"/>
        <v/>
      </c>
      <c r="N373" s="50" t="str">
        <f t="shared" si="106"/>
        <v/>
      </c>
      <c r="O373" s="50" t="str">
        <f t="shared" si="96"/>
        <v/>
      </c>
      <c r="P373" s="70" t="str">
        <f t="shared" si="107"/>
        <v/>
      </c>
      <c r="Q373" s="70" t="str">
        <f t="shared" si="108"/>
        <v/>
      </c>
      <c r="R373" s="69" t="str">
        <f t="shared" si="109"/>
        <v/>
      </c>
      <c r="S373" s="69" t="str">
        <f t="shared" si="110"/>
        <v/>
      </c>
      <c r="T373" s="69" t="str">
        <f t="shared" si="111"/>
        <v/>
      </c>
      <c r="U373" s="50" t="str">
        <f t="shared" si="97"/>
        <v/>
      </c>
      <c r="V373" s="49" t="str">
        <f t="shared" si="112"/>
        <v/>
      </c>
      <c r="W373" s="63" t="str">
        <f t="shared" si="113"/>
        <v/>
      </c>
    </row>
    <row r="374" spans="1:23" ht="13.5" customHeight="1">
      <c r="A374" s="41" t="str">
        <f>IF('Time Series Inputs'!A374="","",'Time Series Inputs'!A374)</f>
        <v/>
      </c>
      <c r="B374" s="72" t="str">
        <f>IF('Time Series Inputs'!B374="","",'Time Series Inputs'!B374)</f>
        <v/>
      </c>
      <c r="C374" s="72" t="str">
        <f>IF('Time Series Inputs'!C374="","",'Time Series Inputs'!C374)</f>
        <v/>
      </c>
      <c r="D374" s="50" t="str">
        <f>IF(A374="","",'Apply Constraints'!A374)</f>
        <v/>
      </c>
      <c r="E374" s="71" t="str">
        <f t="shared" si="98"/>
        <v/>
      </c>
      <c r="F374" s="65" t="str">
        <f t="shared" si="99"/>
        <v/>
      </c>
      <c r="G374" s="65" t="str">
        <f t="shared" si="100"/>
        <v/>
      </c>
      <c r="H374" s="66" t="str">
        <f t="shared" si="101"/>
        <v/>
      </c>
      <c r="I374" s="67" t="str">
        <f t="shared" si="102"/>
        <v/>
      </c>
      <c r="J374" s="68" t="str">
        <f t="shared" si="95"/>
        <v/>
      </c>
      <c r="K374" s="69" t="str">
        <f t="shared" si="103"/>
        <v/>
      </c>
      <c r="L374" s="67" t="str">
        <f t="shared" si="104"/>
        <v/>
      </c>
      <c r="M374" s="50" t="str">
        <f t="shared" si="105"/>
        <v/>
      </c>
      <c r="N374" s="50" t="str">
        <f t="shared" si="106"/>
        <v/>
      </c>
      <c r="O374" s="50" t="str">
        <f t="shared" si="96"/>
        <v/>
      </c>
      <c r="P374" s="70" t="str">
        <f t="shared" si="107"/>
        <v/>
      </c>
      <c r="Q374" s="70" t="str">
        <f t="shared" si="108"/>
        <v/>
      </c>
      <c r="R374" s="69" t="str">
        <f t="shared" si="109"/>
        <v/>
      </c>
      <c r="S374" s="69" t="str">
        <f t="shared" si="110"/>
        <v/>
      </c>
      <c r="T374" s="69" t="str">
        <f t="shared" si="111"/>
        <v/>
      </c>
      <c r="U374" s="50" t="str">
        <f t="shared" si="97"/>
        <v/>
      </c>
      <c r="V374" s="49" t="str">
        <f t="shared" si="112"/>
        <v/>
      </c>
      <c r="W374" s="63" t="str">
        <f t="shared" si="113"/>
        <v/>
      </c>
    </row>
    <row r="375" spans="1:23" ht="13.5" customHeight="1">
      <c r="A375" s="41" t="str">
        <f>IF('Time Series Inputs'!A375="","",'Time Series Inputs'!A375)</f>
        <v/>
      </c>
      <c r="B375" s="72" t="str">
        <f>IF('Time Series Inputs'!B375="","",'Time Series Inputs'!B375)</f>
        <v/>
      </c>
      <c r="C375" s="72" t="str">
        <f>IF('Time Series Inputs'!C375="","",'Time Series Inputs'!C375)</f>
        <v/>
      </c>
      <c r="D375" s="50" t="str">
        <f>IF(A375="","",'Apply Constraints'!A375)</f>
        <v/>
      </c>
      <c r="E375" s="71" t="str">
        <f t="shared" si="98"/>
        <v/>
      </c>
      <c r="F375" s="65" t="str">
        <f t="shared" si="99"/>
        <v/>
      </c>
      <c r="G375" s="65" t="str">
        <f t="shared" si="100"/>
        <v/>
      </c>
      <c r="H375" s="66" t="str">
        <f t="shared" si="101"/>
        <v/>
      </c>
      <c r="I375" s="67" t="str">
        <f t="shared" si="102"/>
        <v/>
      </c>
      <c r="J375" s="68" t="str">
        <f t="shared" si="95"/>
        <v/>
      </c>
      <c r="K375" s="69" t="str">
        <f t="shared" si="103"/>
        <v/>
      </c>
      <c r="L375" s="67" t="str">
        <f t="shared" si="104"/>
        <v/>
      </c>
      <c r="M375" s="50" t="str">
        <f t="shared" si="105"/>
        <v/>
      </c>
      <c r="N375" s="50" t="str">
        <f t="shared" si="106"/>
        <v/>
      </c>
      <c r="O375" s="50" t="str">
        <f t="shared" si="96"/>
        <v/>
      </c>
      <c r="P375" s="70" t="str">
        <f t="shared" si="107"/>
        <v/>
      </c>
      <c r="Q375" s="70" t="str">
        <f t="shared" si="108"/>
        <v/>
      </c>
      <c r="R375" s="69" t="str">
        <f t="shared" si="109"/>
        <v/>
      </c>
      <c r="S375" s="69" t="str">
        <f t="shared" si="110"/>
        <v/>
      </c>
      <c r="T375" s="69" t="str">
        <f t="shared" si="111"/>
        <v/>
      </c>
      <c r="U375" s="50" t="str">
        <f t="shared" si="97"/>
        <v/>
      </c>
      <c r="V375" s="49" t="str">
        <f t="shared" si="112"/>
        <v/>
      </c>
      <c r="W375" s="63" t="str">
        <f t="shared" si="113"/>
        <v/>
      </c>
    </row>
    <row r="376" spans="1:23" ht="13.5" customHeight="1">
      <c r="A376" s="41" t="str">
        <f>IF('Time Series Inputs'!A376="","",'Time Series Inputs'!A376)</f>
        <v/>
      </c>
      <c r="B376" s="72" t="str">
        <f>IF('Time Series Inputs'!B376="","",'Time Series Inputs'!B376)</f>
        <v/>
      </c>
      <c r="C376" s="72" t="str">
        <f>IF('Time Series Inputs'!C376="","",'Time Series Inputs'!C376)</f>
        <v/>
      </c>
      <c r="D376" s="50" t="str">
        <f>IF(A376="","",'Apply Constraints'!A376)</f>
        <v/>
      </c>
      <c r="E376" s="71" t="str">
        <f t="shared" si="98"/>
        <v/>
      </c>
      <c r="F376" s="65" t="str">
        <f t="shared" si="99"/>
        <v/>
      </c>
      <c r="G376" s="65" t="str">
        <f t="shared" si="100"/>
        <v/>
      </c>
      <c r="H376" s="66" t="str">
        <f t="shared" si="101"/>
        <v/>
      </c>
      <c r="I376" s="67" t="str">
        <f t="shared" si="102"/>
        <v/>
      </c>
      <c r="J376" s="68" t="str">
        <f t="shared" si="95"/>
        <v/>
      </c>
      <c r="K376" s="69" t="str">
        <f t="shared" si="103"/>
        <v/>
      </c>
      <c r="L376" s="67" t="str">
        <f t="shared" si="104"/>
        <v/>
      </c>
      <c r="M376" s="50" t="str">
        <f t="shared" si="105"/>
        <v/>
      </c>
      <c r="N376" s="50" t="str">
        <f t="shared" si="106"/>
        <v/>
      </c>
      <c r="O376" s="50" t="str">
        <f t="shared" si="96"/>
        <v/>
      </c>
      <c r="P376" s="70" t="str">
        <f t="shared" si="107"/>
        <v/>
      </c>
      <c r="Q376" s="70" t="str">
        <f t="shared" si="108"/>
        <v/>
      </c>
      <c r="R376" s="69" t="str">
        <f t="shared" si="109"/>
        <v/>
      </c>
      <c r="S376" s="69" t="str">
        <f t="shared" si="110"/>
        <v/>
      </c>
      <c r="T376" s="69" t="str">
        <f t="shared" si="111"/>
        <v/>
      </c>
      <c r="U376" s="50" t="str">
        <f t="shared" si="97"/>
        <v/>
      </c>
      <c r="V376" s="49" t="str">
        <f t="shared" si="112"/>
        <v/>
      </c>
      <c r="W376" s="63" t="str">
        <f t="shared" si="113"/>
        <v/>
      </c>
    </row>
    <row r="377" spans="1:23" ht="13.5" customHeight="1">
      <c r="A377" s="41" t="str">
        <f>IF('Time Series Inputs'!A377="","",'Time Series Inputs'!A377)</f>
        <v/>
      </c>
      <c r="B377" s="72" t="str">
        <f>IF('Time Series Inputs'!B377="","",'Time Series Inputs'!B377)</f>
        <v/>
      </c>
      <c r="C377" s="72" t="str">
        <f>IF('Time Series Inputs'!C377="","",'Time Series Inputs'!C377)</f>
        <v/>
      </c>
      <c r="D377" s="50" t="str">
        <f>IF(A377="","",'Apply Constraints'!A377)</f>
        <v/>
      </c>
      <c r="E377" s="71" t="str">
        <f t="shared" si="98"/>
        <v/>
      </c>
      <c r="F377" s="65" t="str">
        <f t="shared" si="99"/>
        <v/>
      </c>
      <c r="G377" s="65" t="str">
        <f t="shared" si="100"/>
        <v/>
      </c>
      <c r="H377" s="66" t="str">
        <f t="shared" si="101"/>
        <v/>
      </c>
      <c r="I377" s="67" t="str">
        <f t="shared" si="102"/>
        <v/>
      </c>
      <c r="J377" s="68" t="str">
        <f t="shared" si="95"/>
        <v/>
      </c>
      <c r="K377" s="69" t="str">
        <f t="shared" si="103"/>
        <v/>
      </c>
      <c r="L377" s="67" t="str">
        <f t="shared" si="104"/>
        <v/>
      </c>
      <c r="M377" s="50" t="str">
        <f t="shared" si="105"/>
        <v/>
      </c>
      <c r="N377" s="50" t="str">
        <f t="shared" si="106"/>
        <v/>
      </c>
      <c r="O377" s="50" t="str">
        <f t="shared" si="96"/>
        <v/>
      </c>
      <c r="P377" s="70" t="str">
        <f t="shared" si="107"/>
        <v/>
      </c>
      <c r="Q377" s="70" t="str">
        <f t="shared" si="108"/>
        <v/>
      </c>
      <c r="R377" s="69" t="str">
        <f t="shared" si="109"/>
        <v/>
      </c>
      <c r="S377" s="69" t="str">
        <f t="shared" si="110"/>
        <v/>
      </c>
      <c r="T377" s="69" t="str">
        <f t="shared" si="111"/>
        <v/>
      </c>
      <c r="U377" s="50" t="str">
        <f t="shared" si="97"/>
        <v/>
      </c>
      <c r="V377" s="49" t="str">
        <f t="shared" si="112"/>
        <v/>
      </c>
      <c r="W377" s="63" t="str">
        <f t="shared" si="113"/>
        <v/>
      </c>
    </row>
    <row r="378" spans="1:23" ht="13.5" customHeight="1">
      <c r="A378" s="41" t="str">
        <f>IF('Time Series Inputs'!A378="","",'Time Series Inputs'!A378)</f>
        <v/>
      </c>
      <c r="B378" s="72" t="str">
        <f>IF('Time Series Inputs'!B378="","",'Time Series Inputs'!B378)</f>
        <v/>
      </c>
      <c r="C378" s="72" t="str">
        <f>IF('Time Series Inputs'!C378="","",'Time Series Inputs'!C378)</f>
        <v/>
      </c>
      <c r="D378" s="50" t="str">
        <f>IF(A378="","",'Apply Constraints'!A378)</f>
        <v/>
      </c>
      <c r="E378" s="71" t="str">
        <f t="shared" si="98"/>
        <v/>
      </c>
      <c r="F378" s="65" t="str">
        <f t="shared" si="99"/>
        <v/>
      </c>
      <c r="G378" s="65" t="str">
        <f t="shared" si="100"/>
        <v/>
      </c>
      <c r="H378" s="66" t="str">
        <f t="shared" si="101"/>
        <v/>
      </c>
      <c r="I378" s="67" t="str">
        <f t="shared" si="102"/>
        <v/>
      </c>
      <c r="J378" s="68" t="str">
        <f t="shared" si="95"/>
        <v/>
      </c>
      <c r="K378" s="69" t="str">
        <f t="shared" si="103"/>
        <v/>
      </c>
      <c r="L378" s="67" t="str">
        <f t="shared" si="104"/>
        <v/>
      </c>
      <c r="M378" s="50" t="str">
        <f t="shared" si="105"/>
        <v/>
      </c>
      <c r="N378" s="50" t="str">
        <f t="shared" si="106"/>
        <v/>
      </c>
      <c r="O378" s="50" t="str">
        <f t="shared" si="96"/>
        <v/>
      </c>
      <c r="P378" s="70" t="str">
        <f t="shared" si="107"/>
        <v/>
      </c>
      <c r="Q378" s="70" t="str">
        <f t="shared" si="108"/>
        <v/>
      </c>
      <c r="R378" s="69" t="str">
        <f t="shared" si="109"/>
        <v/>
      </c>
      <c r="S378" s="69" t="str">
        <f t="shared" si="110"/>
        <v/>
      </c>
      <c r="T378" s="69" t="str">
        <f t="shared" si="111"/>
        <v/>
      </c>
      <c r="U378" s="50" t="str">
        <f t="shared" si="97"/>
        <v/>
      </c>
      <c r="V378" s="49" t="str">
        <f t="shared" si="112"/>
        <v/>
      </c>
      <c r="W378" s="63" t="str">
        <f t="shared" si="113"/>
        <v/>
      </c>
    </row>
    <row r="379" spans="1:23" ht="13.5" customHeight="1">
      <c r="A379" s="41" t="str">
        <f>IF('Time Series Inputs'!A379="","",'Time Series Inputs'!A379)</f>
        <v/>
      </c>
      <c r="B379" s="72" t="str">
        <f>IF('Time Series Inputs'!B379="","",'Time Series Inputs'!B379)</f>
        <v/>
      </c>
      <c r="C379" s="72" t="str">
        <f>IF('Time Series Inputs'!C379="","",'Time Series Inputs'!C379)</f>
        <v/>
      </c>
      <c r="D379" s="50" t="str">
        <f>IF(A379="","",'Apply Constraints'!A379)</f>
        <v/>
      </c>
      <c r="E379" s="71" t="str">
        <f t="shared" si="98"/>
        <v/>
      </c>
      <c r="F379" s="65" t="str">
        <f t="shared" si="99"/>
        <v/>
      </c>
      <c r="G379" s="65" t="str">
        <f t="shared" si="100"/>
        <v/>
      </c>
      <c r="H379" s="66" t="str">
        <f t="shared" si="101"/>
        <v/>
      </c>
      <c r="I379" s="67" t="str">
        <f t="shared" si="102"/>
        <v/>
      </c>
      <c r="J379" s="68" t="str">
        <f t="shared" si="95"/>
        <v/>
      </c>
      <c r="K379" s="69" t="str">
        <f t="shared" si="103"/>
        <v/>
      </c>
      <c r="L379" s="67" t="str">
        <f t="shared" si="104"/>
        <v/>
      </c>
      <c r="M379" s="50" t="str">
        <f t="shared" si="105"/>
        <v/>
      </c>
      <c r="N379" s="50" t="str">
        <f t="shared" si="106"/>
        <v/>
      </c>
      <c r="O379" s="50" t="str">
        <f t="shared" si="96"/>
        <v/>
      </c>
      <c r="P379" s="70" t="str">
        <f t="shared" si="107"/>
        <v/>
      </c>
      <c r="Q379" s="70" t="str">
        <f t="shared" si="108"/>
        <v/>
      </c>
      <c r="R379" s="69" t="str">
        <f t="shared" si="109"/>
        <v/>
      </c>
      <c r="S379" s="69" t="str">
        <f t="shared" si="110"/>
        <v/>
      </c>
      <c r="T379" s="69" t="str">
        <f t="shared" si="111"/>
        <v/>
      </c>
      <c r="U379" s="50" t="str">
        <f t="shared" si="97"/>
        <v/>
      </c>
      <c r="V379" s="49" t="str">
        <f t="shared" si="112"/>
        <v/>
      </c>
      <c r="W379" s="63" t="str">
        <f t="shared" si="113"/>
        <v/>
      </c>
    </row>
    <row r="380" spans="1:23" ht="13.5" customHeight="1">
      <c r="A380" s="41" t="str">
        <f>IF('Time Series Inputs'!A380="","",'Time Series Inputs'!A380)</f>
        <v/>
      </c>
      <c r="B380" s="72" t="str">
        <f>IF('Time Series Inputs'!B380="","",'Time Series Inputs'!B380)</f>
        <v/>
      </c>
      <c r="C380" s="72" t="str">
        <f>IF('Time Series Inputs'!C380="","",'Time Series Inputs'!C380)</f>
        <v/>
      </c>
      <c r="D380" s="50" t="str">
        <f>IF(A380="","",'Apply Constraints'!A380)</f>
        <v/>
      </c>
      <c r="E380" s="71" t="str">
        <f t="shared" si="98"/>
        <v/>
      </c>
      <c r="F380" s="65" t="str">
        <f t="shared" si="99"/>
        <v/>
      </c>
      <c r="G380" s="65" t="str">
        <f t="shared" si="100"/>
        <v/>
      </c>
      <c r="H380" s="66" t="str">
        <f t="shared" si="101"/>
        <v/>
      </c>
      <c r="I380" s="67" t="str">
        <f t="shared" si="102"/>
        <v/>
      </c>
      <c r="J380" s="68" t="str">
        <f t="shared" si="95"/>
        <v/>
      </c>
      <c r="K380" s="69" t="str">
        <f t="shared" si="103"/>
        <v/>
      </c>
      <c r="L380" s="67" t="str">
        <f t="shared" si="104"/>
        <v/>
      </c>
      <c r="M380" s="50" t="str">
        <f t="shared" si="105"/>
        <v/>
      </c>
      <c r="N380" s="50" t="str">
        <f t="shared" si="106"/>
        <v/>
      </c>
      <c r="O380" s="50" t="str">
        <f t="shared" si="96"/>
        <v/>
      </c>
      <c r="P380" s="70" t="str">
        <f t="shared" si="107"/>
        <v/>
      </c>
      <c r="Q380" s="70" t="str">
        <f t="shared" si="108"/>
        <v/>
      </c>
      <c r="R380" s="69" t="str">
        <f t="shared" si="109"/>
        <v/>
      </c>
      <c r="S380" s="69" t="str">
        <f t="shared" si="110"/>
        <v/>
      </c>
      <c r="T380" s="69" t="str">
        <f t="shared" si="111"/>
        <v/>
      </c>
      <c r="U380" s="50" t="str">
        <f t="shared" si="97"/>
        <v/>
      </c>
      <c r="V380" s="49" t="str">
        <f t="shared" si="112"/>
        <v/>
      </c>
      <c r="W380" s="63" t="str">
        <f t="shared" si="113"/>
        <v/>
      </c>
    </row>
    <row r="381" spans="1:23" ht="13.5" customHeight="1">
      <c r="A381" s="41" t="str">
        <f>IF('Time Series Inputs'!A381="","",'Time Series Inputs'!A381)</f>
        <v/>
      </c>
      <c r="B381" s="72" t="str">
        <f>IF('Time Series Inputs'!B381="","",'Time Series Inputs'!B381)</f>
        <v/>
      </c>
      <c r="C381" s="72" t="str">
        <f>IF('Time Series Inputs'!C381="","",'Time Series Inputs'!C381)</f>
        <v/>
      </c>
      <c r="D381" s="50" t="str">
        <f>IF(A381="","",'Apply Constraints'!A381)</f>
        <v/>
      </c>
      <c r="E381" s="71" t="str">
        <f t="shared" si="98"/>
        <v/>
      </c>
      <c r="F381" s="65" t="str">
        <f t="shared" si="99"/>
        <v/>
      </c>
      <c r="G381" s="65" t="str">
        <f t="shared" si="100"/>
        <v/>
      </c>
      <c r="H381" s="66" t="str">
        <f t="shared" si="101"/>
        <v/>
      </c>
      <c r="I381" s="67" t="str">
        <f t="shared" si="102"/>
        <v/>
      </c>
      <c r="J381" s="68" t="str">
        <f t="shared" si="95"/>
        <v/>
      </c>
      <c r="K381" s="69" t="str">
        <f t="shared" si="103"/>
        <v/>
      </c>
      <c r="L381" s="67" t="str">
        <f t="shared" si="104"/>
        <v/>
      </c>
      <c r="M381" s="50" t="str">
        <f t="shared" si="105"/>
        <v/>
      </c>
      <c r="N381" s="50" t="str">
        <f t="shared" si="106"/>
        <v/>
      </c>
      <c r="O381" s="50" t="str">
        <f t="shared" si="96"/>
        <v/>
      </c>
      <c r="P381" s="70" t="str">
        <f t="shared" si="107"/>
        <v/>
      </c>
      <c r="Q381" s="70" t="str">
        <f t="shared" si="108"/>
        <v/>
      </c>
      <c r="R381" s="69" t="str">
        <f t="shared" si="109"/>
        <v/>
      </c>
      <c r="S381" s="69" t="str">
        <f t="shared" si="110"/>
        <v/>
      </c>
      <c r="T381" s="69" t="str">
        <f t="shared" si="111"/>
        <v/>
      </c>
      <c r="U381" s="50" t="str">
        <f t="shared" si="97"/>
        <v/>
      </c>
      <c r="V381" s="49" t="str">
        <f t="shared" si="112"/>
        <v/>
      </c>
      <c r="W381" s="63" t="str">
        <f t="shared" si="113"/>
        <v/>
      </c>
    </row>
    <row r="382" spans="1:23" ht="13.5" customHeight="1">
      <c r="A382" s="41" t="str">
        <f>IF('Time Series Inputs'!A382="","",'Time Series Inputs'!A382)</f>
        <v/>
      </c>
      <c r="B382" s="72" t="str">
        <f>IF('Time Series Inputs'!B382="","",'Time Series Inputs'!B382)</f>
        <v/>
      </c>
      <c r="C382" s="72" t="str">
        <f>IF('Time Series Inputs'!C382="","",'Time Series Inputs'!C382)</f>
        <v/>
      </c>
      <c r="D382" s="50" t="str">
        <f>IF(A382="","",'Apply Constraints'!A382)</f>
        <v/>
      </c>
      <c r="E382" s="71" t="str">
        <f t="shared" si="98"/>
        <v/>
      </c>
      <c r="F382" s="65" t="str">
        <f t="shared" si="99"/>
        <v/>
      </c>
      <c r="G382" s="65" t="str">
        <f t="shared" si="100"/>
        <v/>
      </c>
      <c r="H382" s="66" t="str">
        <f t="shared" si="101"/>
        <v/>
      </c>
      <c r="I382" s="67" t="str">
        <f t="shared" si="102"/>
        <v/>
      </c>
      <c r="J382" s="68" t="str">
        <f t="shared" si="95"/>
        <v/>
      </c>
      <c r="K382" s="69" t="str">
        <f t="shared" si="103"/>
        <v/>
      </c>
      <c r="L382" s="67" t="str">
        <f t="shared" si="104"/>
        <v/>
      </c>
      <c r="M382" s="50" t="str">
        <f t="shared" si="105"/>
        <v/>
      </c>
      <c r="N382" s="50" t="str">
        <f t="shared" si="106"/>
        <v/>
      </c>
      <c r="O382" s="50" t="str">
        <f t="shared" si="96"/>
        <v/>
      </c>
      <c r="P382" s="70" t="str">
        <f t="shared" si="107"/>
        <v/>
      </c>
      <c r="Q382" s="70" t="str">
        <f t="shared" si="108"/>
        <v/>
      </c>
      <c r="R382" s="69" t="str">
        <f t="shared" si="109"/>
        <v/>
      </c>
      <c r="S382" s="69" t="str">
        <f t="shared" si="110"/>
        <v/>
      </c>
      <c r="T382" s="69" t="str">
        <f t="shared" si="111"/>
        <v/>
      </c>
      <c r="U382" s="50" t="str">
        <f t="shared" si="97"/>
        <v/>
      </c>
      <c r="V382" s="49" t="str">
        <f t="shared" si="112"/>
        <v/>
      </c>
      <c r="W382" s="63" t="str">
        <f t="shared" si="113"/>
        <v/>
      </c>
    </row>
    <row r="383" spans="1:23" ht="13.5" customHeight="1">
      <c r="A383" s="41" t="str">
        <f>IF('Time Series Inputs'!A383="","",'Time Series Inputs'!A383)</f>
        <v/>
      </c>
      <c r="B383" s="72" t="str">
        <f>IF('Time Series Inputs'!B383="","",'Time Series Inputs'!B383)</f>
        <v/>
      </c>
      <c r="C383" s="72" t="str">
        <f>IF('Time Series Inputs'!C383="","",'Time Series Inputs'!C383)</f>
        <v/>
      </c>
      <c r="D383" s="50" t="str">
        <f>IF(A383="","",'Apply Constraints'!A383)</f>
        <v/>
      </c>
      <c r="E383" s="71" t="str">
        <f t="shared" si="98"/>
        <v/>
      </c>
      <c r="F383" s="65" t="str">
        <f t="shared" si="99"/>
        <v/>
      </c>
      <c r="G383" s="65" t="str">
        <f t="shared" si="100"/>
        <v/>
      </c>
      <c r="H383" s="66" t="str">
        <f t="shared" si="101"/>
        <v/>
      </c>
      <c r="I383" s="67" t="str">
        <f t="shared" si="102"/>
        <v/>
      </c>
      <c r="J383" s="68" t="str">
        <f t="shared" si="95"/>
        <v/>
      </c>
      <c r="K383" s="69" t="str">
        <f t="shared" si="103"/>
        <v/>
      </c>
      <c r="L383" s="67" t="str">
        <f t="shared" si="104"/>
        <v/>
      </c>
      <c r="M383" s="50" t="str">
        <f t="shared" si="105"/>
        <v/>
      </c>
      <c r="N383" s="50" t="str">
        <f t="shared" si="106"/>
        <v/>
      </c>
      <c r="O383" s="50" t="str">
        <f t="shared" si="96"/>
        <v/>
      </c>
      <c r="P383" s="70" t="str">
        <f t="shared" si="107"/>
        <v/>
      </c>
      <c r="Q383" s="70" t="str">
        <f t="shared" si="108"/>
        <v/>
      </c>
      <c r="R383" s="69" t="str">
        <f t="shared" si="109"/>
        <v/>
      </c>
      <c r="S383" s="69" t="str">
        <f t="shared" si="110"/>
        <v/>
      </c>
      <c r="T383" s="69" t="str">
        <f t="shared" si="111"/>
        <v/>
      </c>
      <c r="U383" s="50" t="str">
        <f t="shared" si="97"/>
        <v/>
      </c>
      <c r="V383" s="49" t="str">
        <f t="shared" si="112"/>
        <v/>
      </c>
      <c r="W383" s="63" t="str">
        <f t="shared" si="113"/>
        <v/>
      </c>
    </row>
    <row r="384" spans="1:23" ht="13.5" customHeight="1">
      <c r="A384" s="41" t="str">
        <f>IF('Time Series Inputs'!A384="","",'Time Series Inputs'!A384)</f>
        <v/>
      </c>
      <c r="B384" s="72" t="str">
        <f>IF('Time Series Inputs'!B384="","",'Time Series Inputs'!B384)</f>
        <v/>
      </c>
      <c r="C384" s="72" t="str">
        <f>IF('Time Series Inputs'!C384="","",'Time Series Inputs'!C384)</f>
        <v/>
      </c>
      <c r="D384" s="50" t="str">
        <f>IF(A384="","",'Apply Constraints'!A384)</f>
        <v/>
      </c>
      <c r="E384" s="71" t="str">
        <f t="shared" si="98"/>
        <v/>
      </c>
      <c r="F384" s="65" t="str">
        <f t="shared" si="99"/>
        <v/>
      </c>
      <c r="G384" s="65" t="str">
        <f t="shared" si="100"/>
        <v/>
      </c>
      <c r="H384" s="66" t="str">
        <f t="shared" si="101"/>
        <v/>
      </c>
      <c r="I384" s="67" t="str">
        <f t="shared" si="102"/>
        <v/>
      </c>
      <c r="J384" s="68" t="str">
        <f t="shared" si="95"/>
        <v/>
      </c>
      <c r="K384" s="69" t="str">
        <f t="shared" si="103"/>
        <v/>
      </c>
      <c r="L384" s="67" t="str">
        <f t="shared" si="104"/>
        <v/>
      </c>
      <c r="M384" s="50" t="str">
        <f t="shared" si="105"/>
        <v/>
      </c>
      <c r="N384" s="50" t="str">
        <f t="shared" si="106"/>
        <v/>
      </c>
      <c r="O384" s="50" t="str">
        <f t="shared" si="96"/>
        <v/>
      </c>
      <c r="P384" s="70" t="str">
        <f t="shared" si="107"/>
        <v/>
      </c>
      <c r="Q384" s="70" t="str">
        <f t="shared" si="108"/>
        <v/>
      </c>
      <c r="R384" s="69" t="str">
        <f t="shared" si="109"/>
        <v/>
      </c>
      <c r="S384" s="69" t="str">
        <f t="shared" si="110"/>
        <v/>
      </c>
      <c r="T384" s="69" t="str">
        <f t="shared" si="111"/>
        <v/>
      </c>
      <c r="U384" s="50" t="str">
        <f t="shared" si="97"/>
        <v/>
      </c>
      <c r="V384" s="49" t="str">
        <f t="shared" si="112"/>
        <v/>
      </c>
      <c r="W384" s="63" t="str">
        <f t="shared" si="113"/>
        <v/>
      </c>
    </row>
    <row r="385" spans="1:23" ht="13.5" customHeight="1">
      <c r="A385" s="41" t="str">
        <f>IF('Time Series Inputs'!A385="","",'Time Series Inputs'!A385)</f>
        <v/>
      </c>
      <c r="B385" s="72" t="str">
        <f>IF('Time Series Inputs'!B385="","",'Time Series Inputs'!B385)</f>
        <v/>
      </c>
      <c r="C385" s="72" t="str">
        <f>IF('Time Series Inputs'!C385="","",'Time Series Inputs'!C385)</f>
        <v/>
      </c>
      <c r="D385" s="50" t="str">
        <f>IF(A385="","",'Apply Constraints'!A385)</f>
        <v/>
      </c>
      <c r="E385" s="71" t="str">
        <f t="shared" si="98"/>
        <v/>
      </c>
      <c r="F385" s="65" t="str">
        <f t="shared" si="99"/>
        <v/>
      </c>
      <c r="G385" s="65" t="str">
        <f t="shared" si="100"/>
        <v/>
      </c>
      <c r="H385" s="66" t="str">
        <f t="shared" si="101"/>
        <v/>
      </c>
      <c r="I385" s="67" t="str">
        <f t="shared" si="102"/>
        <v/>
      </c>
      <c r="J385" s="68" t="str">
        <f t="shared" si="95"/>
        <v/>
      </c>
      <c r="K385" s="69" t="str">
        <f t="shared" si="103"/>
        <v/>
      </c>
      <c r="L385" s="67" t="str">
        <f t="shared" si="104"/>
        <v/>
      </c>
      <c r="M385" s="50" t="str">
        <f t="shared" si="105"/>
        <v/>
      </c>
      <c r="N385" s="50" t="str">
        <f t="shared" si="106"/>
        <v/>
      </c>
      <c r="O385" s="50" t="str">
        <f t="shared" si="96"/>
        <v/>
      </c>
      <c r="P385" s="70" t="str">
        <f t="shared" si="107"/>
        <v/>
      </c>
      <c r="Q385" s="70" t="str">
        <f t="shared" si="108"/>
        <v/>
      </c>
      <c r="R385" s="69" t="str">
        <f t="shared" si="109"/>
        <v/>
      </c>
      <c r="S385" s="69" t="str">
        <f t="shared" si="110"/>
        <v/>
      </c>
      <c r="T385" s="69" t="str">
        <f t="shared" si="111"/>
        <v/>
      </c>
      <c r="U385" s="50" t="str">
        <f t="shared" si="97"/>
        <v/>
      </c>
      <c r="V385" s="49" t="str">
        <f t="shared" si="112"/>
        <v/>
      </c>
      <c r="W385" s="63" t="str">
        <f t="shared" si="113"/>
        <v/>
      </c>
    </row>
    <row r="386" spans="1:23" ht="13.5" customHeight="1">
      <c r="A386" s="41" t="str">
        <f>IF('Time Series Inputs'!A386="","",'Time Series Inputs'!A386)</f>
        <v/>
      </c>
      <c r="B386" s="72" t="str">
        <f>IF('Time Series Inputs'!B386="","",'Time Series Inputs'!B386)</f>
        <v/>
      </c>
      <c r="C386" s="72" t="str">
        <f>IF('Time Series Inputs'!C386="","",'Time Series Inputs'!C386)</f>
        <v/>
      </c>
      <c r="D386" s="50" t="str">
        <f>IF(A386="","",'Apply Constraints'!A386)</f>
        <v/>
      </c>
      <c r="E386" s="71" t="str">
        <f t="shared" si="98"/>
        <v/>
      </c>
      <c r="F386" s="65" t="str">
        <f t="shared" si="99"/>
        <v/>
      </c>
      <c r="G386" s="65" t="str">
        <f t="shared" si="100"/>
        <v/>
      </c>
      <c r="H386" s="66" t="str">
        <f t="shared" si="101"/>
        <v/>
      </c>
      <c r="I386" s="67" t="str">
        <f t="shared" si="102"/>
        <v/>
      </c>
      <c r="J386" s="68" t="str">
        <f t="shared" ref="J386:J449" si="114">IF(B386="","", -F386* (1-(1-ANNUAL_FEE)^(1/252)))</f>
        <v/>
      </c>
      <c r="K386" s="69" t="str">
        <f t="shared" si="103"/>
        <v/>
      </c>
      <c r="L386" s="67" t="str">
        <f t="shared" si="104"/>
        <v/>
      </c>
      <c r="M386" s="50" t="str">
        <f t="shared" si="105"/>
        <v/>
      </c>
      <c r="N386" s="50" t="str">
        <f t="shared" si="106"/>
        <v/>
      </c>
      <c r="O386" s="50" t="str">
        <f t="shared" ref="O386:O449" si="115">IF(A386="","",IF(D386=N386,0,IF(D386&gt;N386,(D386-N386)/(1+BID_OFFER_SPREAD/2*D386),(D386-N386)/(1-BID_OFFER_SPREAD/2*D386))*(K386/(1-N386))))</f>
        <v/>
      </c>
      <c r="P386" s="70" t="str">
        <f t="shared" si="107"/>
        <v/>
      </c>
      <c r="Q386" s="70" t="str">
        <f t="shared" si="108"/>
        <v/>
      </c>
      <c r="R386" s="69" t="str">
        <f t="shared" si="109"/>
        <v/>
      </c>
      <c r="S386" s="69" t="str">
        <f t="shared" si="110"/>
        <v/>
      </c>
      <c r="T386" s="69" t="str">
        <f t="shared" si="111"/>
        <v/>
      </c>
      <c r="U386" s="50" t="str">
        <f t="shared" ref="U386:U449" si="116">IF(E386="","",T386/(T386+S386))</f>
        <v/>
      </c>
      <c r="V386" s="49" t="str">
        <f t="shared" si="112"/>
        <v/>
      </c>
      <c r="W386" s="63" t="str">
        <f t="shared" si="113"/>
        <v/>
      </c>
    </row>
    <row r="387" spans="1:23" ht="13.5" customHeight="1">
      <c r="A387" s="41" t="str">
        <f>IF('Time Series Inputs'!A387="","",'Time Series Inputs'!A387)</f>
        <v/>
      </c>
      <c r="B387" s="72" t="str">
        <f>IF('Time Series Inputs'!B387="","",'Time Series Inputs'!B387)</f>
        <v/>
      </c>
      <c r="C387" s="72" t="str">
        <f>IF('Time Series Inputs'!C387="","",'Time Series Inputs'!C387)</f>
        <v/>
      </c>
      <c r="D387" s="50" t="str">
        <f>IF(A387="","",'Apply Constraints'!A387)</f>
        <v/>
      </c>
      <c r="E387" s="71" t="str">
        <f t="shared" ref="E387:E450" si="117">IF(B387="","",(U386*B387/B386/(1+U386*(B387/B386-1))))</f>
        <v/>
      </c>
      <c r="F387" s="65" t="str">
        <f t="shared" ref="F387:F450" si="118">IF(B387="","",Q386*B387+S386)</f>
        <v/>
      </c>
      <c r="G387" s="65" t="str">
        <f t="shared" ref="G387:G450" si="119">IF(B387="","", E387*F387)</f>
        <v/>
      </c>
      <c r="H387" s="66" t="str">
        <f t="shared" ref="H387:H450" si="120">IF(B387="","", F387 - Q386*B387)</f>
        <v/>
      </c>
      <c r="I387" s="67" t="str">
        <f t="shared" ref="I387:I450" si="121">IF(B387="","", G387/B387)</f>
        <v/>
      </c>
      <c r="J387" s="68" t="str">
        <f t="shared" si="114"/>
        <v/>
      </c>
      <c r="K387" s="69" t="str">
        <f t="shared" ref="K387:K450" si="122">IF(B387="","", H387+J387)</f>
        <v/>
      </c>
      <c r="L387" s="67" t="str">
        <f t="shared" ref="L387:L450" si="123">IF(B387="","", K387+G387)</f>
        <v/>
      </c>
      <c r="M387" s="50" t="str">
        <f t="shared" ref="M387:M450" si="124">IF(B387="","", L387*D387*(1-ANNUAL_FEE)^(1/252))</f>
        <v/>
      </c>
      <c r="N387" s="50" t="str">
        <f t="shared" ref="N387:N450" si="125">IF(B387="","", G387/L387)</f>
        <v/>
      </c>
      <c r="O387" s="50" t="str">
        <f t="shared" si="115"/>
        <v/>
      </c>
      <c r="P387" s="70" t="str">
        <f t="shared" ref="P387:P450" si="126">IF(B387="","", O387/B387)</f>
        <v/>
      </c>
      <c r="Q387" s="70" t="str">
        <f t="shared" ref="Q387:Q450" si="127">IF(B387="","", P387+I387)</f>
        <v/>
      </c>
      <c r="R387" s="69" t="str">
        <f t="shared" ref="R387:R450" si="128">IF(A387="","",IF(P387&gt;0,-P387*B387*(1+BID_OFFER_SPREAD/2),-P387*B387*(1-BID_OFFER_SPREAD/2)))</f>
        <v/>
      </c>
      <c r="S387" s="69" t="str">
        <f t="shared" ref="S387:S450" si="129">IF(B387="","", K387+R387)</f>
        <v/>
      </c>
      <c r="T387" s="69" t="str">
        <f t="shared" ref="T387:T450" si="130">IF(B387="","", Q387*B387)</f>
        <v/>
      </c>
      <c r="U387" s="50" t="str">
        <f t="shared" si="116"/>
        <v/>
      </c>
      <c r="V387" s="49" t="str">
        <f t="shared" ref="V387:V450" si="131">IF(B387="","", IF(U387=D387,"Correct", "Error"))</f>
        <v/>
      </c>
      <c r="W387" s="63" t="str">
        <f t="shared" ref="W387:W450" si="132">IF(B387="","", S387+T387)</f>
        <v/>
      </c>
    </row>
    <row r="388" spans="1:23" ht="13.5" customHeight="1">
      <c r="A388" s="41" t="str">
        <f>IF('Time Series Inputs'!A388="","",'Time Series Inputs'!A388)</f>
        <v/>
      </c>
      <c r="B388" s="72" t="str">
        <f>IF('Time Series Inputs'!B388="","",'Time Series Inputs'!B388)</f>
        <v/>
      </c>
      <c r="C388" s="72" t="str">
        <f>IF('Time Series Inputs'!C388="","",'Time Series Inputs'!C388)</f>
        <v/>
      </c>
      <c r="D388" s="50" t="str">
        <f>IF(A388="","",'Apply Constraints'!A388)</f>
        <v/>
      </c>
      <c r="E388" s="71" t="str">
        <f t="shared" si="117"/>
        <v/>
      </c>
      <c r="F388" s="65" t="str">
        <f t="shared" si="118"/>
        <v/>
      </c>
      <c r="G388" s="65" t="str">
        <f t="shared" si="119"/>
        <v/>
      </c>
      <c r="H388" s="66" t="str">
        <f t="shared" si="120"/>
        <v/>
      </c>
      <c r="I388" s="67" t="str">
        <f t="shared" si="121"/>
        <v/>
      </c>
      <c r="J388" s="68" t="str">
        <f t="shared" si="114"/>
        <v/>
      </c>
      <c r="K388" s="69" t="str">
        <f t="shared" si="122"/>
        <v/>
      </c>
      <c r="L388" s="67" t="str">
        <f t="shared" si="123"/>
        <v/>
      </c>
      <c r="M388" s="50" t="str">
        <f t="shared" si="124"/>
        <v/>
      </c>
      <c r="N388" s="50" t="str">
        <f t="shared" si="125"/>
        <v/>
      </c>
      <c r="O388" s="50" t="str">
        <f t="shared" si="115"/>
        <v/>
      </c>
      <c r="P388" s="70" t="str">
        <f t="shared" si="126"/>
        <v/>
      </c>
      <c r="Q388" s="70" t="str">
        <f t="shared" si="127"/>
        <v/>
      </c>
      <c r="R388" s="69" t="str">
        <f t="shared" si="128"/>
        <v/>
      </c>
      <c r="S388" s="69" t="str">
        <f t="shared" si="129"/>
        <v/>
      </c>
      <c r="T388" s="69" t="str">
        <f t="shared" si="130"/>
        <v/>
      </c>
      <c r="U388" s="50" t="str">
        <f t="shared" si="116"/>
        <v/>
      </c>
      <c r="V388" s="49" t="str">
        <f t="shared" si="131"/>
        <v/>
      </c>
      <c r="W388" s="63" t="str">
        <f t="shared" si="132"/>
        <v/>
      </c>
    </row>
    <row r="389" spans="1:23" ht="13.5" customHeight="1">
      <c r="A389" s="41" t="str">
        <f>IF('Time Series Inputs'!A389="","",'Time Series Inputs'!A389)</f>
        <v/>
      </c>
      <c r="B389" s="72" t="str">
        <f>IF('Time Series Inputs'!B389="","",'Time Series Inputs'!B389)</f>
        <v/>
      </c>
      <c r="C389" s="72" t="str">
        <f>IF('Time Series Inputs'!C389="","",'Time Series Inputs'!C389)</f>
        <v/>
      </c>
      <c r="D389" s="50" t="str">
        <f>IF(A389="","",'Apply Constraints'!A389)</f>
        <v/>
      </c>
      <c r="E389" s="71" t="str">
        <f t="shared" si="117"/>
        <v/>
      </c>
      <c r="F389" s="65" t="str">
        <f t="shared" si="118"/>
        <v/>
      </c>
      <c r="G389" s="65" t="str">
        <f t="shared" si="119"/>
        <v/>
      </c>
      <c r="H389" s="66" t="str">
        <f t="shared" si="120"/>
        <v/>
      </c>
      <c r="I389" s="67" t="str">
        <f t="shared" si="121"/>
        <v/>
      </c>
      <c r="J389" s="68" t="str">
        <f t="shared" si="114"/>
        <v/>
      </c>
      <c r="K389" s="69" t="str">
        <f t="shared" si="122"/>
        <v/>
      </c>
      <c r="L389" s="67" t="str">
        <f t="shared" si="123"/>
        <v/>
      </c>
      <c r="M389" s="50" t="str">
        <f t="shared" si="124"/>
        <v/>
      </c>
      <c r="N389" s="50" t="str">
        <f t="shared" si="125"/>
        <v/>
      </c>
      <c r="O389" s="50" t="str">
        <f t="shared" si="115"/>
        <v/>
      </c>
      <c r="P389" s="70" t="str">
        <f t="shared" si="126"/>
        <v/>
      </c>
      <c r="Q389" s="70" t="str">
        <f t="shared" si="127"/>
        <v/>
      </c>
      <c r="R389" s="69" t="str">
        <f t="shared" si="128"/>
        <v/>
      </c>
      <c r="S389" s="69" t="str">
        <f t="shared" si="129"/>
        <v/>
      </c>
      <c r="T389" s="69" t="str">
        <f t="shared" si="130"/>
        <v/>
      </c>
      <c r="U389" s="50" t="str">
        <f t="shared" si="116"/>
        <v/>
      </c>
      <c r="V389" s="49" t="str">
        <f t="shared" si="131"/>
        <v/>
      </c>
      <c r="W389" s="63" t="str">
        <f t="shared" si="132"/>
        <v/>
      </c>
    </row>
    <row r="390" spans="1:23" ht="13.5" customHeight="1">
      <c r="A390" s="41" t="str">
        <f>IF('Time Series Inputs'!A390="","",'Time Series Inputs'!A390)</f>
        <v/>
      </c>
      <c r="B390" s="72" t="str">
        <f>IF('Time Series Inputs'!B390="","",'Time Series Inputs'!B390)</f>
        <v/>
      </c>
      <c r="C390" s="72" t="str">
        <f>IF('Time Series Inputs'!C390="","",'Time Series Inputs'!C390)</f>
        <v/>
      </c>
      <c r="D390" s="50" t="str">
        <f>IF(A390="","",'Apply Constraints'!A390)</f>
        <v/>
      </c>
      <c r="E390" s="71" t="str">
        <f t="shared" si="117"/>
        <v/>
      </c>
      <c r="F390" s="65" t="str">
        <f t="shared" si="118"/>
        <v/>
      </c>
      <c r="G390" s="65" t="str">
        <f t="shared" si="119"/>
        <v/>
      </c>
      <c r="H390" s="66" t="str">
        <f t="shared" si="120"/>
        <v/>
      </c>
      <c r="I390" s="67" t="str">
        <f t="shared" si="121"/>
        <v/>
      </c>
      <c r="J390" s="68" t="str">
        <f t="shared" si="114"/>
        <v/>
      </c>
      <c r="K390" s="69" t="str">
        <f t="shared" si="122"/>
        <v/>
      </c>
      <c r="L390" s="67" t="str">
        <f t="shared" si="123"/>
        <v/>
      </c>
      <c r="M390" s="50" t="str">
        <f t="shared" si="124"/>
        <v/>
      </c>
      <c r="N390" s="50" t="str">
        <f t="shared" si="125"/>
        <v/>
      </c>
      <c r="O390" s="50" t="str">
        <f t="shared" si="115"/>
        <v/>
      </c>
      <c r="P390" s="70" t="str">
        <f t="shared" si="126"/>
        <v/>
      </c>
      <c r="Q390" s="70" t="str">
        <f t="shared" si="127"/>
        <v/>
      </c>
      <c r="R390" s="69" t="str">
        <f t="shared" si="128"/>
        <v/>
      </c>
      <c r="S390" s="69" t="str">
        <f t="shared" si="129"/>
        <v/>
      </c>
      <c r="T390" s="69" t="str">
        <f t="shared" si="130"/>
        <v/>
      </c>
      <c r="U390" s="50" t="str">
        <f t="shared" si="116"/>
        <v/>
      </c>
      <c r="V390" s="49" t="str">
        <f t="shared" si="131"/>
        <v/>
      </c>
      <c r="W390" s="63" t="str">
        <f t="shared" si="132"/>
        <v/>
      </c>
    </row>
    <row r="391" spans="1:23" ht="13.5" customHeight="1">
      <c r="A391" s="41" t="str">
        <f>IF('Time Series Inputs'!A391="","",'Time Series Inputs'!A391)</f>
        <v/>
      </c>
      <c r="B391" s="72" t="str">
        <f>IF('Time Series Inputs'!B391="","",'Time Series Inputs'!B391)</f>
        <v/>
      </c>
      <c r="C391" s="72" t="str">
        <f>IF('Time Series Inputs'!C391="","",'Time Series Inputs'!C391)</f>
        <v/>
      </c>
      <c r="D391" s="50" t="str">
        <f>IF(A391="","",'Apply Constraints'!A391)</f>
        <v/>
      </c>
      <c r="E391" s="71" t="str">
        <f t="shared" si="117"/>
        <v/>
      </c>
      <c r="F391" s="65" t="str">
        <f t="shared" si="118"/>
        <v/>
      </c>
      <c r="G391" s="65" t="str">
        <f t="shared" si="119"/>
        <v/>
      </c>
      <c r="H391" s="66" t="str">
        <f t="shared" si="120"/>
        <v/>
      </c>
      <c r="I391" s="67" t="str">
        <f t="shared" si="121"/>
        <v/>
      </c>
      <c r="J391" s="68" t="str">
        <f t="shared" si="114"/>
        <v/>
      </c>
      <c r="K391" s="69" t="str">
        <f t="shared" si="122"/>
        <v/>
      </c>
      <c r="L391" s="67" t="str">
        <f t="shared" si="123"/>
        <v/>
      </c>
      <c r="M391" s="50" t="str">
        <f t="shared" si="124"/>
        <v/>
      </c>
      <c r="N391" s="50" t="str">
        <f t="shared" si="125"/>
        <v/>
      </c>
      <c r="O391" s="50" t="str">
        <f t="shared" si="115"/>
        <v/>
      </c>
      <c r="P391" s="70" t="str">
        <f t="shared" si="126"/>
        <v/>
      </c>
      <c r="Q391" s="70" t="str">
        <f t="shared" si="127"/>
        <v/>
      </c>
      <c r="R391" s="69" t="str">
        <f t="shared" si="128"/>
        <v/>
      </c>
      <c r="S391" s="69" t="str">
        <f t="shared" si="129"/>
        <v/>
      </c>
      <c r="T391" s="69" t="str">
        <f t="shared" si="130"/>
        <v/>
      </c>
      <c r="U391" s="50" t="str">
        <f t="shared" si="116"/>
        <v/>
      </c>
      <c r="V391" s="49" t="str">
        <f t="shared" si="131"/>
        <v/>
      </c>
      <c r="W391" s="63" t="str">
        <f t="shared" si="132"/>
        <v/>
      </c>
    </row>
    <row r="392" spans="1:23" ht="13.5" customHeight="1">
      <c r="A392" s="41" t="str">
        <f>IF('Time Series Inputs'!A392="","",'Time Series Inputs'!A392)</f>
        <v/>
      </c>
      <c r="B392" s="72" t="str">
        <f>IF('Time Series Inputs'!B392="","",'Time Series Inputs'!B392)</f>
        <v/>
      </c>
      <c r="C392" s="72" t="str">
        <f>IF('Time Series Inputs'!C392="","",'Time Series Inputs'!C392)</f>
        <v/>
      </c>
      <c r="D392" s="50" t="str">
        <f>IF(A392="","",'Apply Constraints'!A392)</f>
        <v/>
      </c>
      <c r="E392" s="71" t="str">
        <f t="shared" si="117"/>
        <v/>
      </c>
      <c r="F392" s="65" t="str">
        <f t="shared" si="118"/>
        <v/>
      </c>
      <c r="G392" s="65" t="str">
        <f t="shared" si="119"/>
        <v/>
      </c>
      <c r="H392" s="66" t="str">
        <f t="shared" si="120"/>
        <v/>
      </c>
      <c r="I392" s="67" t="str">
        <f t="shared" si="121"/>
        <v/>
      </c>
      <c r="J392" s="68" t="str">
        <f t="shared" si="114"/>
        <v/>
      </c>
      <c r="K392" s="69" t="str">
        <f t="shared" si="122"/>
        <v/>
      </c>
      <c r="L392" s="67" t="str">
        <f t="shared" si="123"/>
        <v/>
      </c>
      <c r="M392" s="50" t="str">
        <f t="shared" si="124"/>
        <v/>
      </c>
      <c r="N392" s="50" t="str">
        <f t="shared" si="125"/>
        <v/>
      </c>
      <c r="O392" s="50" t="str">
        <f t="shared" si="115"/>
        <v/>
      </c>
      <c r="P392" s="70" t="str">
        <f t="shared" si="126"/>
        <v/>
      </c>
      <c r="Q392" s="70" t="str">
        <f t="shared" si="127"/>
        <v/>
      </c>
      <c r="R392" s="69" t="str">
        <f t="shared" si="128"/>
        <v/>
      </c>
      <c r="S392" s="69" t="str">
        <f t="shared" si="129"/>
        <v/>
      </c>
      <c r="T392" s="69" t="str">
        <f t="shared" si="130"/>
        <v/>
      </c>
      <c r="U392" s="50" t="str">
        <f t="shared" si="116"/>
        <v/>
      </c>
      <c r="V392" s="49" t="str">
        <f t="shared" si="131"/>
        <v/>
      </c>
      <c r="W392" s="63" t="str">
        <f t="shared" si="132"/>
        <v/>
      </c>
    </row>
    <row r="393" spans="1:23" ht="13.5" customHeight="1">
      <c r="A393" s="41" t="str">
        <f>IF('Time Series Inputs'!A393="","",'Time Series Inputs'!A393)</f>
        <v/>
      </c>
      <c r="B393" s="72" t="str">
        <f>IF('Time Series Inputs'!B393="","",'Time Series Inputs'!B393)</f>
        <v/>
      </c>
      <c r="C393" s="72" t="str">
        <f>IF('Time Series Inputs'!C393="","",'Time Series Inputs'!C393)</f>
        <v/>
      </c>
      <c r="D393" s="50" t="str">
        <f>IF(A393="","",'Apply Constraints'!A393)</f>
        <v/>
      </c>
      <c r="E393" s="71" t="str">
        <f t="shared" si="117"/>
        <v/>
      </c>
      <c r="F393" s="65" t="str">
        <f t="shared" si="118"/>
        <v/>
      </c>
      <c r="G393" s="65" t="str">
        <f t="shared" si="119"/>
        <v/>
      </c>
      <c r="H393" s="66" t="str">
        <f t="shared" si="120"/>
        <v/>
      </c>
      <c r="I393" s="67" t="str">
        <f t="shared" si="121"/>
        <v/>
      </c>
      <c r="J393" s="68" t="str">
        <f t="shared" si="114"/>
        <v/>
      </c>
      <c r="K393" s="69" t="str">
        <f t="shared" si="122"/>
        <v/>
      </c>
      <c r="L393" s="67" t="str">
        <f t="shared" si="123"/>
        <v/>
      </c>
      <c r="M393" s="50" t="str">
        <f t="shared" si="124"/>
        <v/>
      </c>
      <c r="N393" s="50" t="str">
        <f t="shared" si="125"/>
        <v/>
      </c>
      <c r="O393" s="50" t="str">
        <f t="shared" si="115"/>
        <v/>
      </c>
      <c r="P393" s="70" t="str">
        <f t="shared" si="126"/>
        <v/>
      </c>
      <c r="Q393" s="70" t="str">
        <f t="shared" si="127"/>
        <v/>
      </c>
      <c r="R393" s="69" t="str">
        <f t="shared" si="128"/>
        <v/>
      </c>
      <c r="S393" s="69" t="str">
        <f t="shared" si="129"/>
        <v/>
      </c>
      <c r="T393" s="69" t="str">
        <f t="shared" si="130"/>
        <v/>
      </c>
      <c r="U393" s="50" t="str">
        <f t="shared" si="116"/>
        <v/>
      </c>
      <c r="V393" s="49" t="str">
        <f t="shared" si="131"/>
        <v/>
      </c>
      <c r="W393" s="63" t="str">
        <f t="shared" si="132"/>
        <v/>
      </c>
    </row>
    <row r="394" spans="1:23" ht="13.5" customHeight="1">
      <c r="A394" s="41" t="str">
        <f>IF('Time Series Inputs'!A394="","",'Time Series Inputs'!A394)</f>
        <v/>
      </c>
      <c r="B394" s="72" t="str">
        <f>IF('Time Series Inputs'!B394="","",'Time Series Inputs'!B394)</f>
        <v/>
      </c>
      <c r="C394" s="72" t="str">
        <f>IF('Time Series Inputs'!C394="","",'Time Series Inputs'!C394)</f>
        <v/>
      </c>
      <c r="D394" s="50" t="str">
        <f>IF(A394="","",'Apply Constraints'!A394)</f>
        <v/>
      </c>
      <c r="E394" s="71" t="str">
        <f t="shared" si="117"/>
        <v/>
      </c>
      <c r="F394" s="65" t="str">
        <f t="shared" si="118"/>
        <v/>
      </c>
      <c r="G394" s="65" t="str">
        <f t="shared" si="119"/>
        <v/>
      </c>
      <c r="H394" s="66" t="str">
        <f t="shared" si="120"/>
        <v/>
      </c>
      <c r="I394" s="67" t="str">
        <f t="shared" si="121"/>
        <v/>
      </c>
      <c r="J394" s="68" t="str">
        <f t="shared" si="114"/>
        <v/>
      </c>
      <c r="K394" s="69" t="str">
        <f t="shared" si="122"/>
        <v/>
      </c>
      <c r="L394" s="67" t="str">
        <f t="shared" si="123"/>
        <v/>
      </c>
      <c r="M394" s="50" t="str">
        <f t="shared" si="124"/>
        <v/>
      </c>
      <c r="N394" s="50" t="str">
        <f t="shared" si="125"/>
        <v/>
      </c>
      <c r="O394" s="50" t="str">
        <f t="shared" si="115"/>
        <v/>
      </c>
      <c r="P394" s="70" t="str">
        <f t="shared" si="126"/>
        <v/>
      </c>
      <c r="Q394" s="70" t="str">
        <f t="shared" si="127"/>
        <v/>
      </c>
      <c r="R394" s="69" t="str">
        <f t="shared" si="128"/>
        <v/>
      </c>
      <c r="S394" s="69" t="str">
        <f t="shared" si="129"/>
        <v/>
      </c>
      <c r="T394" s="69" t="str">
        <f t="shared" si="130"/>
        <v/>
      </c>
      <c r="U394" s="50" t="str">
        <f t="shared" si="116"/>
        <v/>
      </c>
      <c r="V394" s="49" t="str">
        <f t="shared" si="131"/>
        <v/>
      </c>
      <c r="W394" s="63" t="str">
        <f t="shared" si="132"/>
        <v/>
      </c>
    </row>
    <row r="395" spans="1:23" ht="13.5" customHeight="1">
      <c r="A395" s="41" t="str">
        <f>IF('Time Series Inputs'!A395="","",'Time Series Inputs'!A395)</f>
        <v/>
      </c>
      <c r="B395" s="72" t="str">
        <f>IF('Time Series Inputs'!B395="","",'Time Series Inputs'!B395)</f>
        <v/>
      </c>
      <c r="C395" s="72" t="str">
        <f>IF('Time Series Inputs'!C395="","",'Time Series Inputs'!C395)</f>
        <v/>
      </c>
      <c r="D395" s="50" t="str">
        <f>IF(A395="","",'Apply Constraints'!A395)</f>
        <v/>
      </c>
      <c r="E395" s="71" t="str">
        <f t="shared" si="117"/>
        <v/>
      </c>
      <c r="F395" s="65" t="str">
        <f t="shared" si="118"/>
        <v/>
      </c>
      <c r="G395" s="65" t="str">
        <f t="shared" si="119"/>
        <v/>
      </c>
      <c r="H395" s="66" t="str">
        <f t="shared" si="120"/>
        <v/>
      </c>
      <c r="I395" s="67" t="str">
        <f t="shared" si="121"/>
        <v/>
      </c>
      <c r="J395" s="68" t="str">
        <f t="shared" si="114"/>
        <v/>
      </c>
      <c r="K395" s="69" t="str">
        <f t="shared" si="122"/>
        <v/>
      </c>
      <c r="L395" s="67" t="str">
        <f t="shared" si="123"/>
        <v/>
      </c>
      <c r="M395" s="50" t="str">
        <f t="shared" si="124"/>
        <v/>
      </c>
      <c r="N395" s="50" t="str">
        <f t="shared" si="125"/>
        <v/>
      </c>
      <c r="O395" s="50" t="str">
        <f t="shared" si="115"/>
        <v/>
      </c>
      <c r="P395" s="70" t="str">
        <f t="shared" si="126"/>
        <v/>
      </c>
      <c r="Q395" s="70" t="str">
        <f t="shared" si="127"/>
        <v/>
      </c>
      <c r="R395" s="69" t="str">
        <f t="shared" si="128"/>
        <v/>
      </c>
      <c r="S395" s="69" t="str">
        <f t="shared" si="129"/>
        <v/>
      </c>
      <c r="T395" s="69" t="str">
        <f t="shared" si="130"/>
        <v/>
      </c>
      <c r="U395" s="50" t="str">
        <f t="shared" si="116"/>
        <v/>
      </c>
      <c r="V395" s="49" t="str">
        <f t="shared" si="131"/>
        <v/>
      </c>
      <c r="W395" s="63" t="str">
        <f t="shared" si="132"/>
        <v/>
      </c>
    </row>
    <row r="396" spans="1:23" ht="13.5" customHeight="1">
      <c r="A396" s="41" t="str">
        <f>IF('Time Series Inputs'!A396="","",'Time Series Inputs'!A396)</f>
        <v/>
      </c>
      <c r="B396" s="72" t="str">
        <f>IF('Time Series Inputs'!B396="","",'Time Series Inputs'!B396)</f>
        <v/>
      </c>
      <c r="C396" s="72" t="str">
        <f>IF('Time Series Inputs'!C396="","",'Time Series Inputs'!C396)</f>
        <v/>
      </c>
      <c r="D396" s="50" t="str">
        <f>IF(A396="","",'Apply Constraints'!A396)</f>
        <v/>
      </c>
      <c r="E396" s="71" t="str">
        <f t="shared" si="117"/>
        <v/>
      </c>
      <c r="F396" s="65" t="str">
        <f t="shared" si="118"/>
        <v/>
      </c>
      <c r="G396" s="65" t="str">
        <f t="shared" si="119"/>
        <v/>
      </c>
      <c r="H396" s="66" t="str">
        <f t="shared" si="120"/>
        <v/>
      </c>
      <c r="I396" s="67" t="str">
        <f t="shared" si="121"/>
        <v/>
      </c>
      <c r="J396" s="68" t="str">
        <f t="shared" si="114"/>
        <v/>
      </c>
      <c r="K396" s="69" t="str">
        <f t="shared" si="122"/>
        <v/>
      </c>
      <c r="L396" s="67" t="str">
        <f t="shared" si="123"/>
        <v/>
      </c>
      <c r="M396" s="50" t="str">
        <f t="shared" si="124"/>
        <v/>
      </c>
      <c r="N396" s="50" t="str">
        <f t="shared" si="125"/>
        <v/>
      </c>
      <c r="O396" s="50" t="str">
        <f t="shared" si="115"/>
        <v/>
      </c>
      <c r="P396" s="70" t="str">
        <f t="shared" si="126"/>
        <v/>
      </c>
      <c r="Q396" s="70" t="str">
        <f t="shared" si="127"/>
        <v/>
      </c>
      <c r="R396" s="69" t="str">
        <f t="shared" si="128"/>
        <v/>
      </c>
      <c r="S396" s="69" t="str">
        <f t="shared" si="129"/>
        <v/>
      </c>
      <c r="T396" s="69" t="str">
        <f t="shared" si="130"/>
        <v/>
      </c>
      <c r="U396" s="50" t="str">
        <f t="shared" si="116"/>
        <v/>
      </c>
      <c r="V396" s="49" t="str">
        <f t="shared" si="131"/>
        <v/>
      </c>
      <c r="W396" s="63" t="str">
        <f t="shared" si="132"/>
        <v/>
      </c>
    </row>
    <row r="397" spans="1:23" ht="13.5" customHeight="1">
      <c r="A397" s="41" t="str">
        <f>IF('Time Series Inputs'!A397="","",'Time Series Inputs'!A397)</f>
        <v/>
      </c>
      <c r="B397" s="72" t="str">
        <f>IF('Time Series Inputs'!B397="","",'Time Series Inputs'!B397)</f>
        <v/>
      </c>
      <c r="C397" s="72" t="str">
        <f>IF('Time Series Inputs'!C397="","",'Time Series Inputs'!C397)</f>
        <v/>
      </c>
      <c r="D397" s="50" t="str">
        <f>IF(A397="","",'Apply Constraints'!A397)</f>
        <v/>
      </c>
      <c r="E397" s="71" t="str">
        <f t="shared" si="117"/>
        <v/>
      </c>
      <c r="F397" s="65" t="str">
        <f t="shared" si="118"/>
        <v/>
      </c>
      <c r="G397" s="65" t="str">
        <f t="shared" si="119"/>
        <v/>
      </c>
      <c r="H397" s="66" t="str">
        <f t="shared" si="120"/>
        <v/>
      </c>
      <c r="I397" s="67" t="str">
        <f t="shared" si="121"/>
        <v/>
      </c>
      <c r="J397" s="68" t="str">
        <f t="shared" si="114"/>
        <v/>
      </c>
      <c r="K397" s="69" t="str">
        <f t="shared" si="122"/>
        <v/>
      </c>
      <c r="L397" s="67" t="str">
        <f t="shared" si="123"/>
        <v/>
      </c>
      <c r="M397" s="50" t="str">
        <f t="shared" si="124"/>
        <v/>
      </c>
      <c r="N397" s="50" t="str">
        <f t="shared" si="125"/>
        <v/>
      </c>
      <c r="O397" s="50" t="str">
        <f t="shared" si="115"/>
        <v/>
      </c>
      <c r="P397" s="70" t="str">
        <f t="shared" si="126"/>
        <v/>
      </c>
      <c r="Q397" s="70" t="str">
        <f t="shared" si="127"/>
        <v/>
      </c>
      <c r="R397" s="69" t="str">
        <f t="shared" si="128"/>
        <v/>
      </c>
      <c r="S397" s="69" t="str">
        <f t="shared" si="129"/>
        <v/>
      </c>
      <c r="T397" s="69" t="str">
        <f t="shared" si="130"/>
        <v/>
      </c>
      <c r="U397" s="50" t="str">
        <f t="shared" si="116"/>
        <v/>
      </c>
      <c r="V397" s="49" t="str">
        <f t="shared" si="131"/>
        <v/>
      </c>
      <c r="W397" s="63" t="str">
        <f t="shared" si="132"/>
        <v/>
      </c>
    </row>
    <row r="398" spans="1:23" ht="13.5" customHeight="1">
      <c r="A398" s="41" t="str">
        <f>IF('Time Series Inputs'!A398="","",'Time Series Inputs'!A398)</f>
        <v/>
      </c>
      <c r="B398" s="72" t="str">
        <f>IF('Time Series Inputs'!B398="","",'Time Series Inputs'!B398)</f>
        <v/>
      </c>
      <c r="C398" s="72" t="str">
        <f>IF('Time Series Inputs'!C398="","",'Time Series Inputs'!C398)</f>
        <v/>
      </c>
      <c r="D398" s="50" t="str">
        <f>IF(A398="","",'Apply Constraints'!A398)</f>
        <v/>
      </c>
      <c r="E398" s="71" t="str">
        <f t="shared" si="117"/>
        <v/>
      </c>
      <c r="F398" s="65" t="str">
        <f t="shared" si="118"/>
        <v/>
      </c>
      <c r="G398" s="65" t="str">
        <f t="shared" si="119"/>
        <v/>
      </c>
      <c r="H398" s="66" t="str">
        <f t="shared" si="120"/>
        <v/>
      </c>
      <c r="I398" s="67" t="str">
        <f t="shared" si="121"/>
        <v/>
      </c>
      <c r="J398" s="68" t="str">
        <f t="shared" si="114"/>
        <v/>
      </c>
      <c r="K398" s="69" t="str">
        <f t="shared" si="122"/>
        <v/>
      </c>
      <c r="L398" s="67" t="str">
        <f t="shared" si="123"/>
        <v/>
      </c>
      <c r="M398" s="50" t="str">
        <f t="shared" si="124"/>
        <v/>
      </c>
      <c r="N398" s="50" t="str">
        <f t="shared" si="125"/>
        <v/>
      </c>
      <c r="O398" s="50" t="str">
        <f t="shared" si="115"/>
        <v/>
      </c>
      <c r="P398" s="70" t="str">
        <f t="shared" si="126"/>
        <v/>
      </c>
      <c r="Q398" s="70" t="str">
        <f t="shared" si="127"/>
        <v/>
      </c>
      <c r="R398" s="69" t="str">
        <f t="shared" si="128"/>
        <v/>
      </c>
      <c r="S398" s="69" t="str">
        <f t="shared" si="129"/>
        <v/>
      </c>
      <c r="T398" s="69" t="str">
        <f t="shared" si="130"/>
        <v/>
      </c>
      <c r="U398" s="50" t="str">
        <f t="shared" si="116"/>
        <v/>
      </c>
      <c r="V398" s="49" t="str">
        <f t="shared" si="131"/>
        <v/>
      </c>
      <c r="W398" s="63" t="str">
        <f t="shared" si="132"/>
        <v/>
      </c>
    </row>
    <row r="399" spans="1:23" ht="13.5" customHeight="1">
      <c r="A399" s="41" t="str">
        <f>IF('Time Series Inputs'!A399="","",'Time Series Inputs'!A399)</f>
        <v/>
      </c>
      <c r="B399" s="72" t="str">
        <f>IF('Time Series Inputs'!B399="","",'Time Series Inputs'!B399)</f>
        <v/>
      </c>
      <c r="C399" s="72" t="str">
        <f>IF('Time Series Inputs'!C399="","",'Time Series Inputs'!C399)</f>
        <v/>
      </c>
      <c r="D399" s="50" t="str">
        <f>IF(A399="","",'Apply Constraints'!A399)</f>
        <v/>
      </c>
      <c r="E399" s="71" t="str">
        <f t="shared" si="117"/>
        <v/>
      </c>
      <c r="F399" s="65" t="str">
        <f t="shared" si="118"/>
        <v/>
      </c>
      <c r="G399" s="65" t="str">
        <f t="shared" si="119"/>
        <v/>
      </c>
      <c r="H399" s="66" t="str">
        <f t="shared" si="120"/>
        <v/>
      </c>
      <c r="I399" s="67" t="str">
        <f t="shared" si="121"/>
        <v/>
      </c>
      <c r="J399" s="68" t="str">
        <f t="shared" si="114"/>
        <v/>
      </c>
      <c r="K399" s="69" t="str">
        <f t="shared" si="122"/>
        <v/>
      </c>
      <c r="L399" s="67" t="str">
        <f t="shared" si="123"/>
        <v/>
      </c>
      <c r="M399" s="50" t="str">
        <f t="shared" si="124"/>
        <v/>
      </c>
      <c r="N399" s="50" t="str">
        <f t="shared" si="125"/>
        <v/>
      </c>
      <c r="O399" s="50" t="str">
        <f t="shared" si="115"/>
        <v/>
      </c>
      <c r="P399" s="70" t="str">
        <f t="shared" si="126"/>
        <v/>
      </c>
      <c r="Q399" s="70" t="str">
        <f t="shared" si="127"/>
        <v/>
      </c>
      <c r="R399" s="69" t="str">
        <f t="shared" si="128"/>
        <v/>
      </c>
      <c r="S399" s="69" t="str">
        <f t="shared" si="129"/>
        <v/>
      </c>
      <c r="T399" s="69" t="str">
        <f t="shared" si="130"/>
        <v/>
      </c>
      <c r="U399" s="50" t="str">
        <f t="shared" si="116"/>
        <v/>
      </c>
      <c r="V399" s="49" t="str">
        <f t="shared" si="131"/>
        <v/>
      </c>
      <c r="W399" s="63" t="str">
        <f t="shared" si="132"/>
        <v/>
      </c>
    </row>
    <row r="400" spans="1:23" ht="13.5" customHeight="1">
      <c r="A400" s="41" t="str">
        <f>IF('Time Series Inputs'!A400="","",'Time Series Inputs'!A400)</f>
        <v/>
      </c>
      <c r="B400" s="72" t="str">
        <f>IF('Time Series Inputs'!B400="","",'Time Series Inputs'!B400)</f>
        <v/>
      </c>
      <c r="C400" s="72" t="str">
        <f>IF('Time Series Inputs'!C400="","",'Time Series Inputs'!C400)</f>
        <v/>
      </c>
      <c r="D400" s="50" t="str">
        <f>IF(A400="","",'Apply Constraints'!A400)</f>
        <v/>
      </c>
      <c r="E400" s="71" t="str">
        <f t="shared" si="117"/>
        <v/>
      </c>
      <c r="F400" s="65" t="str">
        <f t="shared" si="118"/>
        <v/>
      </c>
      <c r="G400" s="65" t="str">
        <f t="shared" si="119"/>
        <v/>
      </c>
      <c r="H400" s="66" t="str">
        <f t="shared" si="120"/>
        <v/>
      </c>
      <c r="I400" s="67" t="str">
        <f t="shared" si="121"/>
        <v/>
      </c>
      <c r="J400" s="68" t="str">
        <f t="shared" si="114"/>
        <v/>
      </c>
      <c r="K400" s="69" t="str">
        <f t="shared" si="122"/>
        <v/>
      </c>
      <c r="L400" s="67" t="str">
        <f t="shared" si="123"/>
        <v/>
      </c>
      <c r="M400" s="50" t="str">
        <f t="shared" si="124"/>
        <v/>
      </c>
      <c r="N400" s="50" t="str">
        <f t="shared" si="125"/>
        <v/>
      </c>
      <c r="O400" s="50" t="str">
        <f t="shared" si="115"/>
        <v/>
      </c>
      <c r="P400" s="70" t="str">
        <f t="shared" si="126"/>
        <v/>
      </c>
      <c r="Q400" s="70" t="str">
        <f t="shared" si="127"/>
        <v/>
      </c>
      <c r="R400" s="69" t="str">
        <f t="shared" si="128"/>
        <v/>
      </c>
      <c r="S400" s="69" t="str">
        <f t="shared" si="129"/>
        <v/>
      </c>
      <c r="T400" s="69" t="str">
        <f t="shared" si="130"/>
        <v/>
      </c>
      <c r="U400" s="50" t="str">
        <f t="shared" si="116"/>
        <v/>
      </c>
      <c r="V400" s="49" t="str">
        <f t="shared" si="131"/>
        <v/>
      </c>
      <c r="W400" s="63" t="str">
        <f t="shared" si="132"/>
        <v/>
      </c>
    </row>
    <row r="401" spans="1:23" ht="13.5" customHeight="1">
      <c r="A401" s="41" t="str">
        <f>IF('Time Series Inputs'!A401="","",'Time Series Inputs'!A401)</f>
        <v/>
      </c>
      <c r="B401" s="72" t="str">
        <f>IF('Time Series Inputs'!B401="","",'Time Series Inputs'!B401)</f>
        <v/>
      </c>
      <c r="C401" s="72" t="str">
        <f>IF('Time Series Inputs'!C401="","",'Time Series Inputs'!C401)</f>
        <v/>
      </c>
      <c r="D401" s="50" t="str">
        <f>IF(A401="","",'Apply Constraints'!A401)</f>
        <v/>
      </c>
      <c r="E401" s="71" t="str">
        <f t="shared" si="117"/>
        <v/>
      </c>
      <c r="F401" s="65" t="str">
        <f t="shared" si="118"/>
        <v/>
      </c>
      <c r="G401" s="65" t="str">
        <f t="shared" si="119"/>
        <v/>
      </c>
      <c r="H401" s="66" t="str">
        <f t="shared" si="120"/>
        <v/>
      </c>
      <c r="I401" s="67" t="str">
        <f t="shared" si="121"/>
        <v/>
      </c>
      <c r="J401" s="68" t="str">
        <f t="shared" si="114"/>
        <v/>
      </c>
      <c r="K401" s="69" t="str">
        <f t="shared" si="122"/>
        <v/>
      </c>
      <c r="L401" s="67" t="str">
        <f t="shared" si="123"/>
        <v/>
      </c>
      <c r="M401" s="50" t="str">
        <f t="shared" si="124"/>
        <v/>
      </c>
      <c r="N401" s="50" t="str">
        <f t="shared" si="125"/>
        <v/>
      </c>
      <c r="O401" s="50" t="str">
        <f t="shared" si="115"/>
        <v/>
      </c>
      <c r="P401" s="70" t="str">
        <f t="shared" si="126"/>
        <v/>
      </c>
      <c r="Q401" s="70" t="str">
        <f t="shared" si="127"/>
        <v/>
      </c>
      <c r="R401" s="69" t="str">
        <f t="shared" si="128"/>
        <v/>
      </c>
      <c r="S401" s="69" t="str">
        <f t="shared" si="129"/>
        <v/>
      </c>
      <c r="T401" s="69" t="str">
        <f t="shared" si="130"/>
        <v/>
      </c>
      <c r="U401" s="50" t="str">
        <f t="shared" si="116"/>
        <v/>
      </c>
      <c r="V401" s="49" t="str">
        <f t="shared" si="131"/>
        <v/>
      </c>
      <c r="W401" s="63" t="str">
        <f t="shared" si="132"/>
        <v/>
      </c>
    </row>
    <row r="402" spans="1:23" ht="13.5" customHeight="1">
      <c r="A402" s="41" t="str">
        <f>IF('Time Series Inputs'!A402="","",'Time Series Inputs'!A402)</f>
        <v/>
      </c>
      <c r="B402" s="72" t="str">
        <f>IF('Time Series Inputs'!B402="","",'Time Series Inputs'!B402)</f>
        <v/>
      </c>
      <c r="C402" s="72" t="str">
        <f>IF('Time Series Inputs'!C402="","",'Time Series Inputs'!C402)</f>
        <v/>
      </c>
      <c r="D402" s="50" t="str">
        <f>IF(A402="","",'Apply Constraints'!A402)</f>
        <v/>
      </c>
      <c r="E402" s="71" t="str">
        <f t="shared" si="117"/>
        <v/>
      </c>
      <c r="F402" s="65" t="str">
        <f t="shared" si="118"/>
        <v/>
      </c>
      <c r="G402" s="65" t="str">
        <f t="shared" si="119"/>
        <v/>
      </c>
      <c r="H402" s="66" t="str">
        <f t="shared" si="120"/>
        <v/>
      </c>
      <c r="I402" s="67" t="str">
        <f t="shared" si="121"/>
        <v/>
      </c>
      <c r="J402" s="68" t="str">
        <f t="shared" si="114"/>
        <v/>
      </c>
      <c r="K402" s="69" t="str">
        <f t="shared" si="122"/>
        <v/>
      </c>
      <c r="L402" s="67" t="str">
        <f t="shared" si="123"/>
        <v/>
      </c>
      <c r="M402" s="50" t="str">
        <f t="shared" si="124"/>
        <v/>
      </c>
      <c r="N402" s="50" t="str">
        <f t="shared" si="125"/>
        <v/>
      </c>
      <c r="O402" s="50" t="str">
        <f t="shared" si="115"/>
        <v/>
      </c>
      <c r="P402" s="70" t="str">
        <f t="shared" si="126"/>
        <v/>
      </c>
      <c r="Q402" s="70" t="str">
        <f t="shared" si="127"/>
        <v/>
      </c>
      <c r="R402" s="69" t="str">
        <f t="shared" si="128"/>
        <v/>
      </c>
      <c r="S402" s="69" t="str">
        <f t="shared" si="129"/>
        <v/>
      </c>
      <c r="T402" s="69" t="str">
        <f t="shared" si="130"/>
        <v/>
      </c>
      <c r="U402" s="50" t="str">
        <f t="shared" si="116"/>
        <v/>
      </c>
      <c r="V402" s="49" t="str">
        <f t="shared" si="131"/>
        <v/>
      </c>
      <c r="W402" s="63" t="str">
        <f t="shared" si="132"/>
        <v/>
      </c>
    </row>
    <row r="403" spans="1:23" ht="13.5" customHeight="1">
      <c r="A403" s="41" t="str">
        <f>IF('Time Series Inputs'!A403="","",'Time Series Inputs'!A403)</f>
        <v/>
      </c>
      <c r="B403" s="72" t="str">
        <f>IF('Time Series Inputs'!B403="","",'Time Series Inputs'!B403)</f>
        <v/>
      </c>
      <c r="C403" s="72" t="str">
        <f>IF('Time Series Inputs'!C403="","",'Time Series Inputs'!C403)</f>
        <v/>
      </c>
      <c r="D403" s="50" t="str">
        <f>IF(A403="","",'Apply Constraints'!A403)</f>
        <v/>
      </c>
      <c r="E403" s="71" t="str">
        <f t="shared" si="117"/>
        <v/>
      </c>
      <c r="F403" s="65" t="str">
        <f t="shared" si="118"/>
        <v/>
      </c>
      <c r="G403" s="65" t="str">
        <f t="shared" si="119"/>
        <v/>
      </c>
      <c r="H403" s="66" t="str">
        <f t="shared" si="120"/>
        <v/>
      </c>
      <c r="I403" s="67" t="str">
        <f t="shared" si="121"/>
        <v/>
      </c>
      <c r="J403" s="68" t="str">
        <f t="shared" si="114"/>
        <v/>
      </c>
      <c r="K403" s="69" t="str">
        <f t="shared" si="122"/>
        <v/>
      </c>
      <c r="L403" s="67" t="str">
        <f t="shared" si="123"/>
        <v/>
      </c>
      <c r="M403" s="50" t="str">
        <f t="shared" si="124"/>
        <v/>
      </c>
      <c r="N403" s="50" t="str">
        <f t="shared" si="125"/>
        <v/>
      </c>
      <c r="O403" s="50" t="str">
        <f t="shared" si="115"/>
        <v/>
      </c>
      <c r="P403" s="70" t="str">
        <f t="shared" si="126"/>
        <v/>
      </c>
      <c r="Q403" s="70" t="str">
        <f t="shared" si="127"/>
        <v/>
      </c>
      <c r="R403" s="69" t="str">
        <f t="shared" si="128"/>
        <v/>
      </c>
      <c r="S403" s="69" t="str">
        <f t="shared" si="129"/>
        <v/>
      </c>
      <c r="T403" s="69" t="str">
        <f t="shared" si="130"/>
        <v/>
      </c>
      <c r="U403" s="50" t="str">
        <f t="shared" si="116"/>
        <v/>
      </c>
      <c r="V403" s="49" t="str">
        <f t="shared" si="131"/>
        <v/>
      </c>
      <c r="W403" s="63" t="str">
        <f t="shared" si="132"/>
        <v/>
      </c>
    </row>
    <row r="404" spans="1:23" ht="13.5" customHeight="1">
      <c r="A404" s="41" t="str">
        <f>IF('Time Series Inputs'!A404="","",'Time Series Inputs'!A404)</f>
        <v/>
      </c>
      <c r="B404" s="72" t="str">
        <f>IF('Time Series Inputs'!B404="","",'Time Series Inputs'!B404)</f>
        <v/>
      </c>
      <c r="C404" s="72" t="str">
        <f>IF('Time Series Inputs'!C404="","",'Time Series Inputs'!C404)</f>
        <v/>
      </c>
      <c r="D404" s="50" t="str">
        <f>IF(A404="","",'Apply Constraints'!A404)</f>
        <v/>
      </c>
      <c r="E404" s="71" t="str">
        <f t="shared" si="117"/>
        <v/>
      </c>
      <c r="F404" s="65" t="str">
        <f t="shared" si="118"/>
        <v/>
      </c>
      <c r="G404" s="65" t="str">
        <f t="shared" si="119"/>
        <v/>
      </c>
      <c r="H404" s="66" t="str">
        <f t="shared" si="120"/>
        <v/>
      </c>
      <c r="I404" s="67" t="str">
        <f t="shared" si="121"/>
        <v/>
      </c>
      <c r="J404" s="68" t="str">
        <f t="shared" si="114"/>
        <v/>
      </c>
      <c r="K404" s="69" t="str">
        <f t="shared" si="122"/>
        <v/>
      </c>
      <c r="L404" s="67" t="str">
        <f t="shared" si="123"/>
        <v/>
      </c>
      <c r="M404" s="50" t="str">
        <f t="shared" si="124"/>
        <v/>
      </c>
      <c r="N404" s="50" t="str">
        <f t="shared" si="125"/>
        <v/>
      </c>
      <c r="O404" s="50" t="str">
        <f t="shared" si="115"/>
        <v/>
      </c>
      <c r="P404" s="70" t="str">
        <f t="shared" si="126"/>
        <v/>
      </c>
      <c r="Q404" s="70" t="str">
        <f t="shared" si="127"/>
        <v/>
      </c>
      <c r="R404" s="69" t="str">
        <f t="shared" si="128"/>
        <v/>
      </c>
      <c r="S404" s="69" t="str">
        <f t="shared" si="129"/>
        <v/>
      </c>
      <c r="T404" s="69" t="str">
        <f t="shared" si="130"/>
        <v/>
      </c>
      <c r="U404" s="50" t="str">
        <f t="shared" si="116"/>
        <v/>
      </c>
      <c r="V404" s="49" t="str">
        <f t="shared" si="131"/>
        <v/>
      </c>
      <c r="W404" s="63" t="str">
        <f t="shared" si="132"/>
        <v/>
      </c>
    </row>
    <row r="405" spans="1:23" ht="13.5" customHeight="1">
      <c r="A405" s="41" t="str">
        <f>IF('Time Series Inputs'!A405="","",'Time Series Inputs'!A405)</f>
        <v/>
      </c>
      <c r="B405" s="72" t="str">
        <f>IF('Time Series Inputs'!B405="","",'Time Series Inputs'!B405)</f>
        <v/>
      </c>
      <c r="C405" s="72" t="str">
        <f>IF('Time Series Inputs'!C405="","",'Time Series Inputs'!C405)</f>
        <v/>
      </c>
      <c r="D405" s="50" t="str">
        <f>IF(A405="","",'Apply Constraints'!A405)</f>
        <v/>
      </c>
      <c r="E405" s="71" t="str">
        <f t="shared" si="117"/>
        <v/>
      </c>
      <c r="F405" s="65" t="str">
        <f t="shared" si="118"/>
        <v/>
      </c>
      <c r="G405" s="65" t="str">
        <f t="shared" si="119"/>
        <v/>
      </c>
      <c r="H405" s="66" t="str">
        <f t="shared" si="120"/>
        <v/>
      </c>
      <c r="I405" s="67" t="str">
        <f t="shared" si="121"/>
        <v/>
      </c>
      <c r="J405" s="68" t="str">
        <f t="shared" si="114"/>
        <v/>
      </c>
      <c r="K405" s="69" t="str">
        <f t="shared" si="122"/>
        <v/>
      </c>
      <c r="L405" s="67" t="str">
        <f t="shared" si="123"/>
        <v/>
      </c>
      <c r="M405" s="50" t="str">
        <f t="shared" si="124"/>
        <v/>
      </c>
      <c r="N405" s="50" t="str">
        <f t="shared" si="125"/>
        <v/>
      </c>
      <c r="O405" s="50" t="str">
        <f t="shared" si="115"/>
        <v/>
      </c>
      <c r="P405" s="70" t="str">
        <f t="shared" si="126"/>
        <v/>
      </c>
      <c r="Q405" s="70" t="str">
        <f t="shared" si="127"/>
        <v/>
      </c>
      <c r="R405" s="69" t="str">
        <f t="shared" si="128"/>
        <v/>
      </c>
      <c r="S405" s="69" t="str">
        <f t="shared" si="129"/>
        <v/>
      </c>
      <c r="T405" s="69" t="str">
        <f t="shared" si="130"/>
        <v/>
      </c>
      <c r="U405" s="50" t="str">
        <f t="shared" si="116"/>
        <v/>
      </c>
      <c r="V405" s="49" t="str">
        <f t="shared" si="131"/>
        <v/>
      </c>
      <c r="W405" s="63" t="str">
        <f t="shared" si="132"/>
        <v/>
      </c>
    </row>
    <row r="406" spans="1:23" ht="13.5" customHeight="1">
      <c r="A406" s="41" t="str">
        <f>IF('Time Series Inputs'!A406="","",'Time Series Inputs'!A406)</f>
        <v/>
      </c>
      <c r="B406" s="72" t="str">
        <f>IF('Time Series Inputs'!B406="","",'Time Series Inputs'!B406)</f>
        <v/>
      </c>
      <c r="C406" s="72" t="str">
        <f>IF('Time Series Inputs'!C406="","",'Time Series Inputs'!C406)</f>
        <v/>
      </c>
      <c r="D406" s="50" t="str">
        <f>IF(A406="","",'Apply Constraints'!A406)</f>
        <v/>
      </c>
      <c r="E406" s="71" t="str">
        <f t="shared" si="117"/>
        <v/>
      </c>
      <c r="F406" s="65" t="str">
        <f t="shared" si="118"/>
        <v/>
      </c>
      <c r="G406" s="65" t="str">
        <f t="shared" si="119"/>
        <v/>
      </c>
      <c r="H406" s="66" t="str">
        <f t="shared" si="120"/>
        <v/>
      </c>
      <c r="I406" s="67" t="str">
        <f t="shared" si="121"/>
        <v/>
      </c>
      <c r="J406" s="68" t="str">
        <f t="shared" si="114"/>
        <v/>
      </c>
      <c r="K406" s="69" t="str">
        <f t="shared" si="122"/>
        <v/>
      </c>
      <c r="L406" s="67" t="str">
        <f t="shared" si="123"/>
        <v/>
      </c>
      <c r="M406" s="50" t="str">
        <f t="shared" si="124"/>
        <v/>
      </c>
      <c r="N406" s="50" t="str">
        <f t="shared" si="125"/>
        <v/>
      </c>
      <c r="O406" s="50" t="str">
        <f t="shared" si="115"/>
        <v/>
      </c>
      <c r="P406" s="70" t="str">
        <f t="shared" si="126"/>
        <v/>
      </c>
      <c r="Q406" s="70" t="str">
        <f t="shared" si="127"/>
        <v/>
      </c>
      <c r="R406" s="69" t="str">
        <f t="shared" si="128"/>
        <v/>
      </c>
      <c r="S406" s="69" t="str">
        <f t="shared" si="129"/>
        <v/>
      </c>
      <c r="T406" s="69" t="str">
        <f t="shared" si="130"/>
        <v/>
      </c>
      <c r="U406" s="50" t="str">
        <f t="shared" si="116"/>
        <v/>
      </c>
      <c r="V406" s="49" t="str">
        <f t="shared" si="131"/>
        <v/>
      </c>
      <c r="W406" s="63" t="str">
        <f t="shared" si="132"/>
        <v/>
      </c>
    </row>
    <row r="407" spans="1:23" ht="13.5" customHeight="1">
      <c r="A407" s="41" t="str">
        <f>IF('Time Series Inputs'!A407="","",'Time Series Inputs'!A407)</f>
        <v/>
      </c>
      <c r="B407" s="72" t="str">
        <f>IF('Time Series Inputs'!B407="","",'Time Series Inputs'!B407)</f>
        <v/>
      </c>
      <c r="C407" s="72" t="str">
        <f>IF('Time Series Inputs'!C407="","",'Time Series Inputs'!C407)</f>
        <v/>
      </c>
      <c r="D407" s="50" t="str">
        <f>IF(A407="","",'Apply Constraints'!A407)</f>
        <v/>
      </c>
      <c r="E407" s="71" t="str">
        <f t="shared" si="117"/>
        <v/>
      </c>
      <c r="F407" s="65" t="str">
        <f t="shared" si="118"/>
        <v/>
      </c>
      <c r="G407" s="65" t="str">
        <f t="shared" si="119"/>
        <v/>
      </c>
      <c r="H407" s="66" t="str">
        <f t="shared" si="120"/>
        <v/>
      </c>
      <c r="I407" s="67" t="str">
        <f t="shared" si="121"/>
        <v/>
      </c>
      <c r="J407" s="68" t="str">
        <f t="shared" si="114"/>
        <v/>
      </c>
      <c r="K407" s="69" t="str">
        <f t="shared" si="122"/>
        <v/>
      </c>
      <c r="L407" s="67" t="str">
        <f t="shared" si="123"/>
        <v/>
      </c>
      <c r="M407" s="50" t="str">
        <f t="shared" si="124"/>
        <v/>
      </c>
      <c r="N407" s="50" t="str">
        <f t="shared" si="125"/>
        <v/>
      </c>
      <c r="O407" s="50" t="str">
        <f t="shared" si="115"/>
        <v/>
      </c>
      <c r="P407" s="70" t="str">
        <f t="shared" si="126"/>
        <v/>
      </c>
      <c r="Q407" s="70" t="str">
        <f t="shared" si="127"/>
        <v/>
      </c>
      <c r="R407" s="69" t="str">
        <f t="shared" si="128"/>
        <v/>
      </c>
      <c r="S407" s="69" t="str">
        <f t="shared" si="129"/>
        <v/>
      </c>
      <c r="T407" s="69" t="str">
        <f t="shared" si="130"/>
        <v/>
      </c>
      <c r="U407" s="50" t="str">
        <f t="shared" si="116"/>
        <v/>
      </c>
      <c r="V407" s="49" t="str">
        <f t="shared" si="131"/>
        <v/>
      </c>
      <c r="W407" s="63" t="str">
        <f t="shared" si="132"/>
        <v/>
      </c>
    </row>
    <row r="408" spans="1:23" ht="13.5" customHeight="1">
      <c r="A408" s="41" t="str">
        <f>IF('Time Series Inputs'!A408="","",'Time Series Inputs'!A408)</f>
        <v/>
      </c>
      <c r="B408" s="72" t="str">
        <f>IF('Time Series Inputs'!B408="","",'Time Series Inputs'!B408)</f>
        <v/>
      </c>
      <c r="C408" s="72" t="str">
        <f>IF('Time Series Inputs'!C408="","",'Time Series Inputs'!C408)</f>
        <v/>
      </c>
      <c r="D408" s="50" t="str">
        <f>IF(A408="","",'Apply Constraints'!A408)</f>
        <v/>
      </c>
      <c r="E408" s="71" t="str">
        <f t="shared" si="117"/>
        <v/>
      </c>
      <c r="F408" s="65" t="str">
        <f t="shared" si="118"/>
        <v/>
      </c>
      <c r="G408" s="65" t="str">
        <f t="shared" si="119"/>
        <v/>
      </c>
      <c r="H408" s="66" t="str">
        <f t="shared" si="120"/>
        <v/>
      </c>
      <c r="I408" s="67" t="str">
        <f t="shared" si="121"/>
        <v/>
      </c>
      <c r="J408" s="68" t="str">
        <f t="shared" si="114"/>
        <v/>
      </c>
      <c r="K408" s="69" t="str">
        <f t="shared" si="122"/>
        <v/>
      </c>
      <c r="L408" s="67" t="str">
        <f t="shared" si="123"/>
        <v/>
      </c>
      <c r="M408" s="50" t="str">
        <f t="shared" si="124"/>
        <v/>
      </c>
      <c r="N408" s="50" t="str">
        <f t="shared" si="125"/>
        <v/>
      </c>
      <c r="O408" s="50" t="str">
        <f t="shared" si="115"/>
        <v/>
      </c>
      <c r="P408" s="70" t="str">
        <f t="shared" si="126"/>
        <v/>
      </c>
      <c r="Q408" s="70" t="str">
        <f t="shared" si="127"/>
        <v/>
      </c>
      <c r="R408" s="69" t="str">
        <f t="shared" si="128"/>
        <v/>
      </c>
      <c r="S408" s="69" t="str">
        <f t="shared" si="129"/>
        <v/>
      </c>
      <c r="T408" s="69" t="str">
        <f t="shared" si="130"/>
        <v/>
      </c>
      <c r="U408" s="50" t="str">
        <f t="shared" si="116"/>
        <v/>
      </c>
      <c r="V408" s="49" t="str">
        <f t="shared" si="131"/>
        <v/>
      </c>
      <c r="W408" s="63" t="str">
        <f t="shared" si="132"/>
        <v/>
      </c>
    </row>
    <row r="409" spans="1:23" ht="13.5" customHeight="1">
      <c r="A409" s="41" t="str">
        <f>IF('Time Series Inputs'!A409="","",'Time Series Inputs'!A409)</f>
        <v/>
      </c>
      <c r="B409" s="72" t="str">
        <f>IF('Time Series Inputs'!B409="","",'Time Series Inputs'!B409)</f>
        <v/>
      </c>
      <c r="C409" s="72" t="str">
        <f>IF('Time Series Inputs'!C409="","",'Time Series Inputs'!C409)</f>
        <v/>
      </c>
      <c r="D409" s="50" t="str">
        <f>IF(A409="","",'Apply Constraints'!A409)</f>
        <v/>
      </c>
      <c r="E409" s="71" t="str">
        <f t="shared" si="117"/>
        <v/>
      </c>
      <c r="F409" s="65" t="str">
        <f t="shared" si="118"/>
        <v/>
      </c>
      <c r="G409" s="65" t="str">
        <f t="shared" si="119"/>
        <v/>
      </c>
      <c r="H409" s="66" t="str">
        <f t="shared" si="120"/>
        <v/>
      </c>
      <c r="I409" s="67" t="str">
        <f t="shared" si="121"/>
        <v/>
      </c>
      <c r="J409" s="68" t="str">
        <f t="shared" si="114"/>
        <v/>
      </c>
      <c r="K409" s="69" t="str">
        <f t="shared" si="122"/>
        <v/>
      </c>
      <c r="L409" s="67" t="str">
        <f t="shared" si="123"/>
        <v/>
      </c>
      <c r="M409" s="50" t="str">
        <f t="shared" si="124"/>
        <v/>
      </c>
      <c r="N409" s="50" t="str">
        <f t="shared" si="125"/>
        <v/>
      </c>
      <c r="O409" s="50" t="str">
        <f t="shared" si="115"/>
        <v/>
      </c>
      <c r="P409" s="70" t="str">
        <f t="shared" si="126"/>
        <v/>
      </c>
      <c r="Q409" s="70" t="str">
        <f t="shared" si="127"/>
        <v/>
      </c>
      <c r="R409" s="69" t="str">
        <f t="shared" si="128"/>
        <v/>
      </c>
      <c r="S409" s="69" t="str">
        <f t="shared" si="129"/>
        <v/>
      </c>
      <c r="T409" s="69" t="str">
        <f t="shared" si="130"/>
        <v/>
      </c>
      <c r="U409" s="50" t="str">
        <f t="shared" si="116"/>
        <v/>
      </c>
      <c r="V409" s="49" t="str">
        <f t="shared" si="131"/>
        <v/>
      </c>
      <c r="W409" s="63" t="str">
        <f t="shared" si="132"/>
        <v/>
      </c>
    </row>
    <row r="410" spans="1:23" ht="13.5" customHeight="1">
      <c r="A410" s="41" t="str">
        <f>IF('Time Series Inputs'!A410="","",'Time Series Inputs'!A410)</f>
        <v/>
      </c>
      <c r="B410" s="72" t="str">
        <f>IF('Time Series Inputs'!B410="","",'Time Series Inputs'!B410)</f>
        <v/>
      </c>
      <c r="C410" s="72" t="str">
        <f>IF('Time Series Inputs'!C410="","",'Time Series Inputs'!C410)</f>
        <v/>
      </c>
      <c r="D410" s="50" t="str">
        <f>IF(A410="","",'Apply Constraints'!A410)</f>
        <v/>
      </c>
      <c r="E410" s="71" t="str">
        <f t="shared" si="117"/>
        <v/>
      </c>
      <c r="F410" s="65" t="str">
        <f t="shared" si="118"/>
        <v/>
      </c>
      <c r="G410" s="65" t="str">
        <f t="shared" si="119"/>
        <v/>
      </c>
      <c r="H410" s="66" t="str">
        <f t="shared" si="120"/>
        <v/>
      </c>
      <c r="I410" s="67" t="str">
        <f t="shared" si="121"/>
        <v/>
      </c>
      <c r="J410" s="68" t="str">
        <f t="shared" si="114"/>
        <v/>
      </c>
      <c r="K410" s="69" t="str">
        <f t="shared" si="122"/>
        <v/>
      </c>
      <c r="L410" s="67" t="str">
        <f t="shared" si="123"/>
        <v/>
      </c>
      <c r="M410" s="50" t="str">
        <f t="shared" si="124"/>
        <v/>
      </c>
      <c r="N410" s="50" t="str">
        <f t="shared" si="125"/>
        <v/>
      </c>
      <c r="O410" s="50" t="str">
        <f t="shared" si="115"/>
        <v/>
      </c>
      <c r="P410" s="70" t="str">
        <f t="shared" si="126"/>
        <v/>
      </c>
      <c r="Q410" s="70" t="str">
        <f t="shared" si="127"/>
        <v/>
      </c>
      <c r="R410" s="69" t="str">
        <f t="shared" si="128"/>
        <v/>
      </c>
      <c r="S410" s="69" t="str">
        <f t="shared" si="129"/>
        <v/>
      </c>
      <c r="T410" s="69" t="str">
        <f t="shared" si="130"/>
        <v/>
      </c>
      <c r="U410" s="50" t="str">
        <f t="shared" si="116"/>
        <v/>
      </c>
      <c r="V410" s="49" t="str">
        <f t="shared" si="131"/>
        <v/>
      </c>
      <c r="W410" s="63" t="str">
        <f t="shared" si="132"/>
        <v/>
      </c>
    </row>
    <row r="411" spans="1:23" ht="13.5" customHeight="1">
      <c r="A411" s="41" t="str">
        <f>IF('Time Series Inputs'!A411="","",'Time Series Inputs'!A411)</f>
        <v/>
      </c>
      <c r="B411" s="72" t="str">
        <f>IF('Time Series Inputs'!B411="","",'Time Series Inputs'!B411)</f>
        <v/>
      </c>
      <c r="C411" s="72" t="str">
        <f>IF('Time Series Inputs'!C411="","",'Time Series Inputs'!C411)</f>
        <v/>
      </c>
      <c r="D411" s="50" t="str">
        <f>IF(A411="","",'Apply Constraints'!A411)</f>
        <v/>
      </c>
      <c r="E411" s="71" t="str">
        <f t="shared" si="117"/>
        <v/>
      </c>
      <c r="F411" s="65" t="str">
        <f t="shared" si="118"/>
        <v/>
      </c>
      <c r="G411" s="65" t="str">
        <f t="shared" si="119"/>
        <v/>
      </c>
      <c r="H411" s="66" t="str">
        <f t="shared" si="120"/>
        <v/>
      </c>
      <c r="I411" s="67" t="str">
        <f t="shared" si="121"/>
        <v/>
      </c>
      <c r="J411" s="68" t="str">
        <f t="shared" si="114"/>
        <v/>
      </c>
      <c r="K411" s="69" t="str">
        <f t="shared" si="122"/>
        <v/>
      </c>
      <c r="L411" s="67" t="str">
        <f t="shared" si="123"/>
        <v/>
      </c>
      <c r="M411" s="50" t="str">
        <f t="shared" si="124"/>
        <v/>
      </c>
      <c r="N411" s="50" t="str">
        <f t="shared" si="125"/>
        <v/>
      </c>
      <c r="O411" s="50" t="str">
        <f t="shared" si="115"/>
        <v/>
      </c>
      <c r="P411" s="70" t="str">
        <f t="shared" si="126"/>
        <v/>
      </c>
      <c r="Q411" s="70" t="str">
        <f t="shared" si="127"/>
        <v/>
      </c>
      <c r="R411" s="69" t="str">
        <f t="shared" si="128"/>
        <v/>
      </c>
      <c r="S411" s="69" t="str">
        <f t="shared" si="129"/>
        <v/>
      </c>
      <c r="T411" s="69" t="str">
        <f t="shared" si="130"/>
        <v/>
      </c>
      <c r="U411" s="50" t="str">
        <f t="shared" si="116"/>
        <v/>
      </c>
      <c r="V411" s="49" t="str">
        <f t="shared" si="131"/>
        <v/>
      </c>
      <c r="W411" s="63" t="str">
        <f t="shared" si="132"/>
        <v/>
      </c>
    </row>
    <row r="412" spans="1:23" ht="13.5" customHeight="1">
      <c r="A412" s="41" t="str">
        <f>IF('Time Series Inputs'!A412="","",'Time Series Inputs'!A412)</f>
        <v/>
      </c>
      <c r="B412" s="72" t="str">
        <f>IF('Time Series Inputs'!B412="","",'Time Series Inputs'!B412)</f>
        <v/>
      </c>
      <c r="C412" s="72" t="str">
        <f>IF('Time Series Inputs'!C412="","",'Time Series Inputs'!C412)</f>
        <v/>
      </c>
      <c r="D412" s="50" t="str">
        <f>IF(A412="","",'Apply Constraints'!A412)</f>
        <v/>
      </c>
      <c r="E412" s="71" t="str">
        <f t="shared" si="117"/>
        <v/>
      </c>
      <c r="F412" s="65" t="str">
        <f t="shared" si="118"/>
        <v/>
      </c>
      <c r="G412" s="65" t="str">
        <f t="shared" si="119"/>
        <v/>
      </c>
      <c r="H412" s="66" t="str">
        <f t="shared" si="120"/>
        <v/>
      </c>
      <c r="I412" s="67" t="str">
        <f t="shared" si="121"/>
        <v/>
      </c>
      <c r="J412" s="68" t="str">
        <f t="shared" si="114"/>
        <v/>
      </c>
      <c r="K412" s="69" t="str">
        <f t="shared" si="122"/>
        <v/>
      </c>
      <c r="L412" s="67" t="str">
        <f t="shared" si="123"/>
        <v/>
      </c>
      <c r="M412" s="50" t="str">
        <f t="shared" si="124"/>
        <v/>
      </c>
      <c r="N412" s="50" t="str">
        <f t="shared" si="125"/>
        <v/>
      </c>
      <c r="O412" s="50" t="str">
        <f t="shared" si="115"/>
        <v/>
      </c>
      <c r="P412" s="70" t="str">
        <f t="shared" si="126"/>
        <v/>
      </c>
      <c r="Q412" s="70" t="str">
        <f t="shared" si="127"/>
        <v/>
      </c>
      <c r="R412" s="69" t="str">
        <f t="shared" si="128"/>
        <v/>
      </c>
      <c r="S412" s="69" t="str">
        <f t="shared" si="129"/>
        <v/>
      </c>
      <c r="T412" s="69" t="str">
        <f t="shared" si="130"/>
        <v/>
      </c>
      <c r="U412" s="50" t="str">
        <f t="shared" si="116"/>
        <v/>
      </c>
      <c r="V412" s="49" t="str">
        <f t="shared" si="131"/>
        <v/>
      </c>
      <c r="W412" s="63" t="str">
        <f t="shared" si="132"/>
        <v/>
      </c>
    </row>
    <row r="413" spans="1:23" ht="13.5" customHeight="1">
      <c r="A413" s="41" t="str">
        <f>IF('Time Series Inputs'!A413="","",'Time Series Inputs'!A413)</f>
        <v/>
      </c>
      <c r="B413" s="72" t="str">
        <f>IF('Time Series Inputs'!B413="","",'Time Series Inputs'!B413)</f>
        <v/>
      </c>
      <c r="C413" s="72" t="str">
        <f>IF('Time Series Inputs'!C413="","",'Time Series Inputs'!C413)</f>
        <v/>
      </c>
      <c r="D413" s="50" t="str">
        <f>IF(A413="","",'Apply Constraints'!A413)</f>
        <v/>
      </c>
      <c r="E413" s="71" t="str">
        <f t="shared" si="117"/>
        <v/>
      </c>
      <c r="F413" s="65" t="str">
        <f t="shared" si="118"/>
        <v/>
      </c>
      <c r="G413" s="65" t="str">
        <f t="shared" si="119"/>
        <v/>
      </c>
      <c r="H413" s="66" t="str">
        <f t="shared" si="120"/>
        <v/>
      </c>
      <c r="I413" s="67" t="str">
        <f t="shared" si="121"/>
        <v/>
      </c>
      <c r="J413" s="68" t="str">
        <f t="shared" si="114"/>
        <v/>
      </c>
      <c r="K413" s="69" t="str">
        <f t="shared" si="122"/>
        <v/>
      </c>
      <c r="L413" s="67" t="str">
        <f t="shared" si="123"/>
        <v/>
      </c>
      <c r="M413" s="50" t="str">
        <f t="shared" si="124"/>
        <v/>
      </c>
      <c r="N413" s="50" t="str">
        <f t="shared" si="125"/>
        <v/>
      </c>
      <c r="O413" s="50" t="str">
        <f t="shared" si="115"/>
        <v/>
      </c>
      <c r="P413" s="70" t="str">
        <f t="shared" si="126"/>
        <v/>
      </c>
      <c r="Q413" s="70" t="str">
        <f t="shared" si="127"/>
        <v/>
      </c>
      <c r="R413" s="69" t="str">
        <f t="shared" si="128"/>
        <v/>
      </c>
      <c r="S413" s="69" t="str">
        <f t="shared" si="129"/>
        <v/>
      </c>
      <c r="T413" s="69" t="str">
        <f t="shared" si="130"/>
        <v/>
      </c>
      <c r="U413" s="50" t="str">
        <f t="shared" si="116"/>
        <v/>
      </c>
      <c r="V413" s="49" t="str">
        <f t="shared" si="131"/>
        <v/>
      </c>
      <c r="W413" s="63" t="str">
        <f t="shared" si="132"/>
        <v/>
      </c>
    </row>
    <row r="414" spans="1:23" ht="13.5" customHeight="1">
      <c r="A414" s="41" t="str">
        <f>IF('Time Series Inputs'!A414="","",'Time Series Inputs'!A414)</f>
        <v/>
      </c>
      <c r="B414" s="72" t="str">
        <f>IF('Time Series Inputs'!B414="","",'Time Series Inputs'!B414)</f>
        <v/>
      </c>
      <c r="C414" s="72" t="str">
        <f>IF('Time Series Inputs'!C414="","",'Time Series Inputs'!C414)</f>
        <v/>
      </c>
      <c r="D414" s="50" t="str">
        <f>IF(A414="","",'Apply Constraints'!A414)</f>
        <v/>
      </c>
      <c r="E414" s="71" t="str">
        <f t="shared" si="117"/>
        <v/>
      </c>
      <c r="F414" s="65" t="str">
        <f t="shared" si="118"/>
        <v/>
      </c>
      <c r="G414" s="65" t="str">
        <f t="shared" si="119"/>
        <v/>
      </c>
      <c r="H414" s="66" t="str">
        <f t="shared" si="120"/>
        <v/>
      </c>
      <c r="I414" s="67" t="str">
        <f t="shared" si="121"/>
        <v/>
      </c>
      <c r="J414" s="68" t="str">
        <f t="shared" si="114"/>
        <v/>
      </c>
      <c r="K414" s="69" t="str">
        <f t="shared" si="122"/>
        <v/>
      </c>
      <c r="L414" s="67" t="str">
        <f t="shared" si="123"/>
        <v/>
      </c>
      <c r="M414" s="50" t="str">
        <f t="shared" si="124"/>
        <v/>
      </c>
      <c r="N414" s="50" t="str">
        <f t="shared" si="125"/>
        <v/>
      </c>
      <c r="O414" s="50" t="str">
        <f t="shared" si="115"/>
        <v/>
      </c>
      <c r="P414" s="70" t="str">
        <f t="shared" si="126"/>
        <v/>
      </c>
      <c r="Q414" s="70" t="str">
        <f t="shared" si="127"/>
        <v/>
      </c>
      <c r="R414" s="69" t="str">
        <f t="shared" si="128"/>
        <v/>
      </c>
      <c r="S414" s="69" t="str">
        <f t="shared" si="129"/>
        <v/>
      </c>
      <c r="T414" s="69" t="str">
        <f t="shared" si="130"/>
        <v/>
      </c>
      <c r="U414" s="50" t="str">
        <f t="shared" si="116"/>
        <v/>
      </c>
      <c r="V414" s="49" t="str">
        <f t="shared" si="131"/>
        <v/>
      </c>
      <c r="W414" s="63" t="str">
        <f t="shared" si="132"/>
        <v/>
      </c>
    </row>
    <row r="415" spans="1:23" ht="13.5" customHeight="1">
      <c r="A415" s="41" t="str">
        <f>IF('Time Series Inputs'!A415="","",'Time Series Inputs'!A415)</f>
        <v/>
      </c>
      <c r="B415" s="72" t="str">
        <f>IF('Time Series Inputs'!B415="","",'Time Series Inputs'!B415)</f>
        <v/>
      </c>
      <c r="C415" s="72" t="str">
        <f>IF('Time Series Inputs'!C415="","",'Time Series Inputs'!C415)</f>
        <v/>
      </c>
      <c r="D415" s="50" t="str">
        <f>IF(A415="","",'Apply Constraints'!A415)</f>
        <v/>
      </c>
      <c r="E415" s="71" t="str">
        <f t="shared" si="117"/>
        <v/>
      </c>
      <c r="F415" s="65" t="str">
        <f t="shared" si="118"/>
        <v/>
      </c>
      <c r="G415" s="65" t="str">
        <f t="shared" si="119"/>
        <v/>
      </c>
      <c r="H415" s="66" t="str">
        <f t="shared" si="120"/>
        <v/>
      </c>
      <c r="I415" s="67" t="str">
        <f t="shared" si="121"/>
        <v/>
      </c>
      <c r="J415" s="68" t="str">
        <f t="shared" si="114"/>
        <v/>
      </c>
      <c r="K415" s="69" t="str">
        <f t="shared" si="122"/>
        <v/>
      </c>
      <c r="L415" s="67" t="str">
        <f t="shared" si="123"/>
        <v/>
      </c>
      <c r="M415" s="50" t="str">
        <f t="shared" si="124"/>
        <v/>
      </c>
      <c r="N415" s="50" t="str">
        <f t="shared" si="125"/>
        <v/>
      </c>
      <c r="O415" s="50" t="str">
        <f t="shared" si="115"/>
        <v/>
      </c>
      <c r="P415" s="70" t="str">
        <f t="shared" si="126"/>
        <v/>
      </c>
      <c r="Q415" s="70" t="str">
        <f t="shared" si="127"/>
        <v/>
      </c>
      <c r="R415" s="69" t="str">
        <f t="shared" si="128"/>
        <v/>
      </c>
      <c r="S415" s="69" t="str">
        <f t="shared" si="129"/>
        <v/>
      </c>
      <c r="T415" s="69" t="str">
        <f t="shared" si="130"/>
        <v/>
      </c>
      <c r="U415" s="50" t="str">
        <f t="shared" si="116"/>
        <v/>
      </c>
      <c r="V415" s="49" t="str">
        <f t="shared" si="131"/>
        <v/>
      </c>
      <c r="W415" s="63" t="str">
        <f t="shared" si="132"/>
        <v/>
      </c>
    </row>
    <row r="416" spans="1:23" ht="13.5" customHeight="1">
      <c r="A416" s="41" t="str">
        <f>IF('Time Series Inputs'!A416="","",'Time Series Inputs'!A416)</f>
        <v/>
      </c>
      <c r="B416" s="72" t="str">
        <f>IF('Time Series Inputs'!B416="","",'Time Series Inputs'!B416)</f>
        <v/>
      </c>
      <c r="C416" s="72" t="str">
        <f>IF('Time Series Inputs'!C416="","",'Time Series Inputs'!C416)</f>
        <v/>
      </c>
      <c r="D416" s="50" t="str">
        <f>IF(A416="","",'Apply Constraints'!A416)</f>
        <v/>
      </c>
      <c r="E416" s="71" t="str">
        <f t="shared" si="117"/>
        <v/>
      </c>
      <c r="F416" s="65" t="str">
        <f t="shared" si="118"/>
        <v/>
      </c>
      <c r="G416" s="65" t="str">
        <f t="shared" si="119"/>
        <v/>
      </c>
      <c r="H416" s="66" t="str">
        <f t="shared" si="120"/>
        <v/>
      </c>
      <c r="I416" s="67" t="str">
        <f t="shared" si="121"/>
        <v/>
      </c>
      <c r="J416" s="68" t="str">
        <f t="shared" si="114"/>
        <v/>
      </c>
      <c r="K416" s="69" t="str">
        <f t="shared" si="122"/>
        <v/>
      </c>
      <c r="L416" s="67" t="str">
        <f t="shared" si="123"/>
        <v/>
      </c>
      <c r="M416" s="50" t="str">
        <f t="shared" si="124"/>
        <v/>
      </c>
      <c r="N416" s="50" t="str">
        <f t="shared" si="125"/>
        <v/>
      </c>
      <c r="O416" s="50" t="str">
        <f t="shared" si="115"/>
        <v/>
      </c>
      <c r="P416" s="70" t="str">
        <f t="shared" si="126"/>
        <v/>
      </c>
      <c r="Q416" s="70" t="str">
        <f t="shared" si="127"/>
        <v/>
      </c>
      <c r="R416" s="69" t="str">
        <f t="shared" si="128"/>
        <v/>
      </c>
      <c r="S416" s="69" t="str">
        <f t="shared" si="129"/>
        <v/>
      </c>
      <c r="T416" s="69" t="str">
        <f t="shared" si="130"/>
        <v/>
      </c>
      <c r="U416" s="50" t="str">
        <f t="shared" si="116"/>
        <v/>
      </c>
      <c r="V416" s="49" t="str">
        <f t="shared" si="131"/>
        <v/>
      </c>
      <c r="W416" s="63" t="str">
        <f t="shared" si="132"/>
        <v/>
      </c>
    </row>
    <row r="417" spans="1:23" ht="13.5" customHeight="1">
      <c r="A417" s="41" t="str">
        <f>IF('Time Series Inputs'!A417="","",'Time Series Inputs'!A417)</f>
        <v/>
      </c>
      <c r="B417" s="72" t="str">
        <f>IF('Time Series Inputs'!B417="","",'Time Series Inputs'!B417)</f>
        <v/>
      </c>
      <c r="C417" s="72" t="str">
        <f>IF('Time Series Inputs'!C417="","",'Time Series Inputs'!C417)</f>
        <v/>
      </c>
      <c r="D417" s="50" t="str">
        <f>IF(A417="","",'Apply Constraints'!A417)</f>
        <v/>
      </c>
      <c r="E417" s="71" t="str">
        <f t="shared" si="117"/>
        <v/>
      </c>
      <c r="F417" s="65" t="str">
        <f t="shared" si="118"/>
        <v/>
      </c>
      <c r="G417" s="65" t="str">
        <f t="shared" si="119"/>
        <v/>
      </c>
      <c r="H417" s="66" t="str">
        <f t="shared" si="120"/>
        <v/>
      </c>
      <c r="I417" s="67" t="str">
        <f t="shared" si="121"/>
        <v/>
      </c>
      <c r="J417" s="68" t="str">
        <f t="shared" si="114"/>
        <v/>
      </c>
      <c r="K417" s="69" t="str">
        <f t="shared" si="122"/>
        <v/>
      </c>
      <c r="L417" s="67" t="str">
        <f t="shared" si="123"/>
        <v/>
      </c>
      <c r="M417" s="50" t="str">
        <f t="shared" si="124"/>
        <v/>
      </c>
      <c r="N417" s="50" t="str">
        <f t="shared" si="125"/>
        <v/>
      </c>
      <c r="O417" s="50" t="str">
        <f t="shared" si="115"/>
        <v/>
      </c>
      <c r="P417" s="70" t="str">
        <f t="shared" si="126"/>
        <v/>
      </c>
      <c r="Q417" s="70" t="str">
        <f t="shared" si="127"/>
        <v/>
      </c>
      <c r="R417" s="69" t="str">
        <f t="shared" si="128"/>
        <v/>
      </c>
      <c r="S417" s="69" t="str">
        <f t="shared" si="129"/>
        <v/>
      </c>
      <c r="T417" s="69" t="str">
        <f t="shared" si="130"/>
        <v/>
      </c>
      <c r="U417" s="50" t="str">
        <f t="shared" si="116"/>
        <v/>
      </c>
      <c r="V417" s="49" t="str">
        <f t="shared" si="131"/>
        <v/>
      </c>
      <c r="W417" s="63" t="str">
        <f t="shared" si="132"/>
        <v/>
      </c>
    </row>
    <row r="418" spans="1:23" ht="13.5" customHeight="1">
      <c r="A418" s="41" t="str">
        <f>IF('Time Series Inputs'!A418="","",'Time Series Inputs'!A418)</f>
        <v/>
      </c>
      <c r="B418" s="72" t="str">
        <f>IF('Time Series Inputs'!B418="","",'Time Series Inputs'!B418)</f>
        <v/>
      </c>
      <c r="C418" s="72" t="str">
        <f>IF('Time Series Inputs'!C418="","",'Time Series Inputs'!C418)</f>
        <v/>
      </c>
      <c r="D418" s="50" t="str">
        <f>IF(A418="","",'Apply Constraints'!A418)</f>
        <v/>
      </c>
      <c r="E418" s="71" t="str">
        <f t="shared" si="117"/>
        <v/>
      </c>
      <c r="F418" s="65" t="str">
        <f t="shared" si="118"/>
        <v/>
      </c>
      <c r="G418" s="65" t="str">
        <f t="shared" si="119"/>
        <v/>
      </c>
      <c r="H418" s="66" t="str">
        <f t="shared" si="120"/>
        <v/>
      </c>
      <c r="I418" s="67" t="str">
        <f t="shared" si="121"/>
        <v/>
      </c>
      <c r="J418" s="68" t="str">
        <f t="shared" si="114"/>
        <v/>
      </c>
      <c r="K418" s="69" t="str">
        <f t="shared" si="122"/>
        <v/>
      </c>
      <c r="L418" s="67" t="str">
        <f t="shared" si="123"/>
        <v/>
      </c>
      <c r="M418" s="50" t="str">
        <f t="shared" si="124"/>
        <v/>
      </c>
      <c r="N418" s="50" t="str">
        <f t="shared" si="125"/>
        <v/>
      </c>
      <c r="O418" s="50" t="str">
        <f t="shared" si="115"/>
        <v/>
      </c>
      <c r="P418" s="70" t="str">
        <f t="shared" si="126"/>
        <v/>
      </c>
      <c r="Q418" s="70" t="str">
        <f t="shared" si="127"/>
        <v/>
      </c>
      <c r="R418" s="69" t="str">
        <f t="shared" si="128"/>
        <v/>
      </c>
      <c r="S418" s="69" t="str">
        <f t="shared" si="129"/>
        <v/>
      </c>
      <c r="T418" s="69" t="str">
        <f t="shared" si="130"/>
        <v/>
      </c>
      <c r="U418" s="50" t="str">
        <f t="shared" si="116"/>
        <v/>
      </c>
      <c r="V418" s="49" t="str">
        <f t="shared" si="131"/>
        <v/>
      </c>
      <c r="W418" s="63" t="str">
        <f t="shared" si="132"/>
        <v/>
      </c>
    </row>
    <row r="419" spans="1:23" ht="13.5" customHeight="1">
      <c r="A419" s="41" t="str">
        <f>IF('Time Series Inputs'!A419="","",'Time Series Inputs'!A419)</f>
        <v/>
      </c>
      <c r="B419" s="72" t="str">
        <f>IF('Time Series Inputs'!B419="","",'Time Series Inputs'!B419)</f>
        <v/>
      </c>
      <c r="C419" s="72" t="str">
        <f>IF('Time Series Inputs'!C419="","",'Time Series Inputs'!C419)</f>
        <v/>
      </c>
      <c r="D419" s="50" t="str">
        <f>IF(A419="","",'Apply Constraints'!A419)</f>
        <v/>
      </c>
      <c r="E419" s="71" t="str">
        <f t="shared" si="117"/>
        <v/>
      </c>
      <c r="F419" s="65" t="str">
        <f t="shared" si="118"/>
        <v/>
      </c>
      <c r="G419" s="65" t="str">
        <f t="shared" si="119"/>
        <v/>
      </c>
      <c r="H419" s="66" t="str">
        <f t="shared" si="120"/>
        <v/>
      </c>
      <c r="I419" s="67" t="str">
        <f t="shared" si="121"/>
        <v/>
      </c>
      <c r="J419" s="68" t="str">
        <f t="shared" si="114"/>
        <v/>
      </c>
      <c r="K419" s="69" t="str">
        <f t="shared" si="122"/>
        <v/>
      </c>
      <c r="L419" s="67" t="str">
        <f t="shared" si="123"/>
        <v/>
      </c>
      <c r="M419" s="50" t="str">
        <f t="shared" si="124"/>
        <v/>
      </c>
      <c r="N419" s="50" t="str">
        <f t="shared" si="125"/>
        <v/>
      </c>
      <c r="O419" s="50" t="str">
        <f t="shared" si="115"/>
        <v/>
      </c>
      <c r="P419" s="70" t="str">
        <f t="shared" si="126"/>
        <v/>
      </c>
      <c r="Q419" s="70" t="str">
        <f t="shared" si="127"/>
        <v/>
      </c>
      <c r="R419" s="69" t="str">
        <f t="shared" si="128"/>
        <v/>
      </c>
      <c r="S419" s="69" t="str">
        <f t="shared" si="129"/>
        <v/>
      </c>
      <c r="T419" s="69" t="str">
        <f t="shared" si="130"/>
        <v/>
      </c>
      <c r="U419" s="50" t="str">
        <f t="shared" si="116"/>
        <v/>
      </c>
      <c r="V419" s="49" t="str">
        <f t="shared" si="131"/>
        <v/>
      </c>
      <c r="W419" s="63" t="str">
        <f t="shared" si="132"/>
        <v/>
      </c>
    </row>
    <row r="420" spans="1:23" ht="13.5" customHeight="1">
      <c r="A420" s="41" t="str">
        <f>IF('Time Series Inputs'!A420="","",'Time Series Inputs'!A420)</f>
        <v/>
      </c>
      <c r="B420" s="72" t="str">
        <f>IF('Time Series Inputs'!B420="","",'Time Series Inputs'!B420)</f>
        <v/>
      </c>
      <c r="C420" s="72" t="str">
        <f>IF('Time Series Inputs'!C420="","",'Time Series Inputs'!C420)</f>
        <v/>
      </c>
      <c r="D420" s="50" t="str">
        <f>IF(A420="","",'Apply Constraints'!A420)</f>
        <v/>
      </c>
      <c r="E420" s="71" t="str">
        <f t="shared" si="117"/>
        <v/>
      </c>
      <c r="F420" s="65" t="str">
        <f t="shared" si="118"/>
        <v/>
      </c>
      <c r="G420" s="65" t="str">
        <f t="shared" si="119"/>
        <v/>
      </c>
      <c r="H420" s="66" t="str">
        <f t="shared" si="120"/>
        <v/>
      </c>
      <c r="I420" s="67" t="str">
        <f t="shared" si="121"/>
        <v/>
      </c>
      <c r="J420" s="68" t="str">
        <f t="shared" si="114"/>
        <v/>
      </c>
      <c r="K420" s="69" t="str">
        <f t="shared" si="122"/>
        <v/>
      </c>
      <c r="L420" s="67" t="str">
        <f t="shared" si="123"/>
        <v/>
      </c>
      <c r="M420" s="50" t="str">
        <f t="shared" si="124"/>
        <v/>
      </c>
      <c r="N420" s="50" t="str">
        <f t="shared" si="125"/>
        <v/>
      </c>
      <c r="O420" s="50" t="str">
        <f t="shared" si="115"/>
        <v/>
      </c>
      <c r="P420" s="70" t="str">
        <f t="shared" si="126"/>
        <v/>
      </c>
      <c r="Q420" s="70" t="str">
        <f t="shared" si="127"/>
        <v/>
      </c>
      <c r="R420" s="69" t="str">
        <f t="shared" si="128"/>
        <v/>
      </c>
      <c r="S420" s="69" t="str">
        <f t="shared" si="129"/>
        <v/>
      </c>
      <c r="T420" s="69" t="str">
        <f t="shared" si="130"/>
        <v/>
      </c>
      <c r="U420" s="50" t="str">
        <f t="shared" si="116"/>
        <v/>
      </c>
      <c r="V420" s="49" t="str">
        <f t="shared" si="131"/>
        <v/>
      </c>
      <c r="W420" s="63" t="str">
        <f t="shared" si="132"/>
        <v/>
      </c>
    </row>
    <row r="421" spans="1:23" ht="13.5" customHeight="1">
      <c r="A421" s="41" t="str">
        <f>IF('Time Series Inputs'!A421="","",'Time Series Inputs'!A421)</f>
        <v/>
      </c>
      <c r="B421" s="72" t="str">
        <f>IF('Time Series Inputs'!B421="","",'Time Series Inputs'!B421)</f>
        <v/>
      </c>
      <c r="C421" s="72" t="str">
        <f>IF('Time Series Inputs'!C421="","",'Time Series Inputs'!C421)</f>
        <v/>
      </c>
      <c r="D421" s="50" t="str">
        <f>IF(A421="","",'Apply Constraints'!A421)</f>
        <v/>
      </c>
      <c r="E421" s="71" t="str">
        <f t="shared" si="117"/>
        <v/>
      </c>
      <c r="F421" s="65" t="str">
        <f t="shared" si="118"/>
        <v/>
      </c>
      <c r="G421" s="65" t="str">
        <f t="shared" si="119"/>
        <v/>
      </c>
      <c r="H421" s="66" t="str">
        <f t="shared" si="120"/>
        <v/>
      </c>
      <c r="I421" s="67" t="str">
        <f t="shared" si="121"/>
        <v/>
      </c>
      <c r="J421" s="68" t="str">
        <f t="shared" si="114"/>
        <v/>
      </c>
      <c r="K421" s="69" t="str">
        <f t="shared" si="122"/>
        <v/>
      </c>
      <c r="L421" s="67" t="str">
        <f t="shared" si="123"/>
        <v/>
      </c>
      <c r="M421" s="50" t="str">
        <f t="shared" si="124"/>
        <v/>
      </c>
      <c r="N421" s="50" t="str">
        <f t="shared" si="125"/>
        <v/>
      </c>
      <c r="O421" s="50" t="str">
        <f t="shared" si="115"/>
        <v/>
      </c>
      <c r="P421" s="70" t="str">
        <f t="shared" si="126"/>
        <v/>
      </c>
      <c r="Q421" s="70" t="str">
        <f t="shared" si="127"/>
        <v/>
      </c>
      <c r="R421" s="69" t="str">
        <f t="shared" si="128"/>
        <v/>
      </c>
      <c r="S421" s="69" t="str">
        <f t="shared" si="129"/>
        <v/>
      </c>
      <c r="T421" s="69" t="str">
        <f t="shared" si="130"/>
        <v/>
      </c>
      <c r="U421" s="50" t="str">
        <f t="shared" si="116"/>
        <v/>
      </c>
      <c r="V421" s="49" t="str">
        <f t="shared" si="131"/>
        <v/>
      </c>
      <c r="W421" s="63" t="str">
        <f t="shared" si="132"/>
        <v/>
      </c>
    </row>
    <row r="422" spans="1:23" ht="13.5" customHeight="1">
      <c r="A422" s="41" t="str">
        <f>IF('Time Series Inputs'!A422="","",'Time Series Inputs'!A422)</f>
        <v/>
      </c>
      <c r="B422" s="72" t="str">
        <f>IF('Time Series Inputs'!B422="","",'Time Series Inputs'!B422)</f>
        <v/>
      </c>
      <c r="C422" s="72" t="str">
        <f>IF('Time Series Inputs'!C422="","",'Time Series Inputs'!C422)</f>
        <v/>
      </c>
      <c r="D422" s="50" t="str">
        <f>IF(A422="","",'Apply Constraints'!A422)</f>
        <v/>
      </c>
      <c r="E422" s="71" t="str">
        <f t="shared" si="117"/>
        <v/>
      </c>
      <c r="F422" s="65" t="str">
        <f t="shared" si="118"/>
        <v/>
      </c>
      <c r="G422" s="65" t="str">
        <f t="shared" si="119"/>
        <v/>
      </c>
      <c r="H422" s="66" t="str">
        <f t="shared" si="120"/>
        <v/>
      </c>
      <c r="I422" s="67" t="str">
        <f t="shared" si="121"/>
        <v/>
      </c>
      <c r="J422" s="68" t="str">
        <f t="shared" si="114"/>
        <v/>
      </c>
      <c r="K422" s="69" t="str">
        <f t="shared" si="122"/>
        <v/>
      </c>
      <c r="L422" s="67" t="str">
        <f t="shared" si="123"/>
        <v/>
      </c>
      <c r="M422" s="50" t="str">
        <f t="shared" si="124"/>
        <v/>
      </c>
      <c r="N422" s="50" t="str">
        <f t="shared" si="125"/>
        <v/>
      </c>
      <c r="O422" s="50" t="str">
        <f t="shared" si="115"/>
        <v/>
      </c>
      <c r="P422" s="70" t="str">
        <f t="shared" si="126"/>
        <v/>
      </c>
      <c r="Q422" s="70" t="str">
        <f t="shared" si="127"/>
        <v/>
      </c>
      <c r="R422" s="69" t="str">
        <f t="shared" si="128"/>
        <v/>
      </c>
      <c r="S422" s="69" t="str">
        <f t="shared" si="129"/>
        <v/>
      </c>
      <c r="T422" s="69" t="str">
        <f t="shared" si="130"/>
        <v/>
      </c>
      <c r="U422" s="50" t="str">
        <f t="shared" si="116"/>
        <v/>
      </c>
      <c r="V422" s="49" t="str">
        <f t="shared" si="131"/>
        <v/>
      </c>
      <c r="W422" s="63" t="str">
        <f t="shared" si="132"/>
        <v/>
      </c>
    </row>
    <row r="423" spans="1:23" ht="13.5" customHeight="1">
      <c r="A423" s="41" t="str">
        <f>IF('Time Series Inputs'!A423="","",'Time Series Inputs'!A423)</f>
        <v/>
      </c>
      <c r="B423" s="72" t="str">
        <f>IF('Time Series Inputs'!B423="","",'Time Series Inputs'!B423)</f>
        <v/>
      </c>
      <c r="C423" s="72" t="str">
        <f>IF('Time Series Inputs'!C423="","",'Time Series Inputs'!C423)</f>
        <v/>
      </c>
      <c r="D423" s="50" t="str">
        <f>IF(A423="","",'Apply Constraints'!A423)</f>
        <v/>
      </c>
      <c r="E423" s="71" t="str">
        <f t="shared" si="117"/>
        <v/>
      </c>
      <c r="F423" s="65" t="str">
        <f t="shared" si="118"/>
        <v/>
      </c>
      <c r="G423" s="65" t="str">
        <f t="shared" si="119"/>
        <v/>
      </c>
      <c r="H423" s="66" t="str">
        <f t="shared" si="120"/>
        <v/>
      </c>
      <c r="I423" s="67" t="str">
        <f t="shared" si="121"/>
        <v/>
      </c>
      <c r="J423" s="68" t="str">
        <f t="shared" si="114"/>
        <v/>
      </c>
      <c r="K423" s="69" t="str">
        <f t="shared" si="122"/>
        <v/>
      </c>
      <c r="L423" s="67" t="str">
        <f t="shared" si="123"/>
        <v/>
      </c>
      <c r="M423" s="50" t="str">
        <f t="shared" si="124"/>
        <v/>
      </c>
      <c r="N423" s="50" t="str">
        <f t="shared" si="125"/>
        <v/>
      </c>
      <c r="O423" s="50" t="str">
        <f t="shared" si="115"/>
        <v/>
      </c>
      <c r="P423" s="70" t="str">
        <f t="shared" si="126"/>
        <v/>
      </c>
      <c r="Q423" s="70" t="str">
        <f t="shared" si="127"/>
        <v/>
      </c>
      <c r="R423" s="69" t="str">
        <f t="shared" si="128"/>
        <v/>
      </c>
      <c r="S423" s="69" t="str">
        <f t="shared" si="129"/>
        <v/>
      </c>
      <c r="T423" s="69" t="str">
        <f t="shared" si="130"/>
        <v/>
      </c>
      <c r="U423" s="50" t="str">
        <f t="shared" si="116"/>
        <v/>
      </c>
      <c r="V423" s="49" t="str">
        <f t="shared" si="131"/>
        <v/>
      </c>
      <c r="W423" s="63" t="str">
        <f t="shared" si="132"/>
        <v/>
      </c>
    </row>
    <row r="424" spans="1:23" ht="13.5" customHeight="1">
      <c r="A424" s="41" t="str">
        <f>IF('Time Series Inputs'!A424="","",'Time Series Inputs'!A424)</f>
        <v/>
      </c>
      <c r="B424" s="72" t="str">
        <f>IF('Time Series Inputs'!B424="","",'Time Series Inputs'!B424)</f>
        <v/>
      </c>
      <c r="C424" s="72" t="str">
        <f>IF('Time Series Inputs'!C424="","",'Time Series Inputs'!C424)</f>
        <v/>
      </c>
      <c r="D424" s="50" t="str">
        <f>IF(A424="","",'Apply Constraints'!A424)</f>
        <v/>
      </c>
      <c r="E424" s="71" t="str">
        <f t="shared" si="117"/>
        <v/>
      </c>
      <c r="F424" s="65" t="str">
        <f t="shared" si="118"/>
        <v/>
      </c>
      <c r="G424" s="65" t="str">
        <f t="shared" si="119"/>
        <v/>
      </c>
      <c r="H424" s="66" t="str">
        <f t="shared" si="120"/>
        <v/>
      </c>
      <c r="I424" s="67" t="str">
        <f t="shared" si="121"/>
        <v/>
      </c>
      <c r="J424" s="68" t="str">
        <f t="shared" si="114"/>
        <v/>
      </c>
      <c r="K424" s="69" t="str">
        <f t="shared" si="122"/>
        <v/>
      </c>
      <c r="L424" s="67" t="str">
        <f t="shared" si="123"/>
        <v/>
      </c>
      <c r="M424" s="50" t="str">
        <f t="shared" si="124"/>
        <v/>
      </c>
      <c r="N424" s="50" t="str">
        <f t="shared" si="125"/>
        <v/>
      </c>
      <c r="O424" s="50" t="str">
        <f t="shared" si="115"/>
        <v/>
      </c>
      <c r="P424" s="70" t="str">
        <f t="shared" si="126"/>
        <v/>
      </c>
      <c r="Q424" s="70" t="str">
        <f t="shared" si="127"/>
        <v/>
      </c>
      <c r="R424" s="69" t="str">
        <f t="shared" si="128"/>
        <v/>
      </c>
      <c r="S424" s="69" t="str">
        <f t="shared" si="129"/>
        <v/>
      </c>
      <c r="T424" s="69" t="str">
        <f t="shared" si="130"/>
        <v/>
      </c>
      <c r="U424" s="50" t="str">
        <f t="shared" si="116"/>
        <v/>
      </c>
      <c r="V424" s="49" t="str">
        <f t="shared" si="131"/>
        <v/>
      </c>
      <c r="W424" s="63" t="str">
        <f t="shared" si="132"/>
        <v/>
      </c>
    </row>
    <row r="425" spans="1:23" ht="13.5" customHeight="1">
      <c r="A425" s="41" t="str">
        <f>IF('Time Series Inputs'!A425="","",'Time Series Inputs'!A425)</f>
        <v/>
      </c>
      <c r="B425" s="72" t="str">
        <f>IF('Time Series Inputs'!B425="","",'Time Series Inputs'!B425)</f>
        <v/>
      </c>
      <c r="C425" s="72" t="str">
        <f>IF('Time Series Inputs'!C425="","",'Time Series Inputs'!C425)</f>
        <v/>
      </c>
      <c r="D425" s="50" t="str">
        <f>IF(A425="","",'Apply Constraints'!A425)</f>
        <v/>
      </c>
      <c r="E425" s="71" t="str">
        <f t="shared" si="117"/>
        <v/>
      </c>
      <c r="F425" s="65" t="str">
        <f t="shared" si="118"/>
        <v/>
      </c>
      <c r="G425" s="65" t="str">
        <f t="shared" si="119"/>
        <v/>
      </c>
      <c r="H425" s="66" t="str">
        <f t="shared" si="120"/>
        <v/>
      </c>
      <c r="I425" s="67" t="str">
        <f t="shared" si="121"/>
        <v/>
      </c>
      <c r="J425" s="68" t="str">
        <f t="shared" si="114"/>
        <v/>
      </c>
      <c r="K425" s="69" t="str">
        <f t="shared" si="122"/>
        <v/>
      </c>
      <c r="L425" s="67" t="str">
        <f t="shared" si="123"/>
        <v/>
      </c>
      <c r="M425" s="50" t="str">
        <f t="shared" si="124"/>
        <v/>
      </c>
      <c r="N425" s="50" t="str">
        <f t="shared" si="125"/>
        <v/>
      </c>
      <c r="O425" s="50" t="str">
        <f t="shared" si="115"/>
        <v/>
      </c>
      <c r="P425" s="70" t="str">
        <f t="shared" si="126"/>
        <v/>
      </c>
      <c r="Q425" s="70" t="str">
        <f t="shared" si="127"/>
        <v/>
      </c>
      <c r="R425" s="69" t="str">
        <f t="shared" si="128"/>
        <v/>
      </c>
      <c r="S425" s="69" t="str">
        <f t="shared" si="129"/>
        <v/>
      </c>
      <c r="T425" s="69" t="str">
        <f t="shared" si="130"/>
        <v/>
      </c>
      <c r="U425" s="50" t="str">
        <f t="shared" si="116"/>
        <v/>
      </c>
      <c r="V425" s="49" t="str">
        <f t="shared" si="131"/>
        <v/>
      </c>
      <c r="W425" s="63" t="str">
        <f t="shared" si="132"/>
        <v/>
      </c>
    </row>
    <row r="426" spans="1:23" ht="13.5" customHeight="1">
      <c r="A426" s="41" t="str">
        <f>IF('Time Series Inputs'!A426="","",'Time Series Inputs'!A426)</f>
        <v/>
      </c>
      <c r="B426" s="72" t="str">
        <f>IF('Time Series Inputs'!B426="","",'Time Series Inputs'!B426)</f>
        <v/>
      </c>
      <c r="C426" s="72" t="str">
        <f>IF('Time Series Inputs'!C426="","",'Time Series Inputs'!C426)</f>
        <v/>
      </c>
      <c r="D426" s="50" t="str">
        <f>IF(A426="","",'Apply Constraints'!A426)</f>
        <v/>
      </c>
      <c r="E426" s="71" t="str">
        <f t="shared" si="117"/>
        <v/>
      </c>
      <c r="F426" s="65" t="str">
        <f t="shared" si="118"/>
        <v/>
      </c>
      <c r="G426" s="65" t="str">
        <f t="shared" si="119"/>
        <v/>
      </c>
      <c r="H426" s="66" t="str">
        <f t="shared" si="120"/>
        <v/>
      </c>
      <c r="I426" s="67" t="str">
        <f t="shared" si="121"/>
        <v/>
      </c>
      <c r="J426" s="68" t="str">
        <f t="shared" si="114"/>
        <v/>
      </c>
      <c r="K426" s="69" t="str">
        <f t="shared" si="122"/>
        <v/>
      </c>
      <c r="L426" s="67" t="str">
        <f t="shared" si="123"/>
        <v/>
      </c>
      <c r="M426" s="50" t="str">
        <f t="shared" si="124"/>
        <v/>
      </c>
      <c r="N426" s="50" t="str">
        <f t="shared" si="125"/>
        <v/>
      </c>
      <c r="O426" s="50" t="str">
        <f t="shared" si="115"/>
        <v/>
      </c>
      <c r="P426" s="70" t="str">
        <f t="shared" si="126"/>
        <v/>
      </c>
      <c r="Q426" s="70" t="str">
        <f t="shared" si="127"/>
        <v/>
      </c>
      <c r="R426" s="69" t="str">
        <f t="shared" si="128"/>
        <v/>
      </c>
      <c r="S426" s="69" t="str">
        <f t="shared" si="129"/>
        <v/>
      </c>
      <c r="T426" s="69" t="str">
        <f t="shared" si="130"/>
        <v/>
      </c>
      <c r="U426" s="50" t="str">
        <f t="shared" si="116"/>
        <v/>
      </c>
      <c r="V426" s="49" t="str">
        <f t="shared" si="131"/>
        <v/>
      </c>
      <c r="W426" s="63" t="str">
        <f t="shared" si="132"/>
        <v/>
      </c>
    </row>
    <row r="427" spans="1:23" ht="13.5" customHeight="1">
      <c r="A427" s="41" t="str">
        <f>IF('Time Series Inputs'!A427="","",'Time Series Inputs'!A427)</f>
        <v/>
      </c>
      <c r="B427" s="72" t="str">
        <f>IF('Time Series Inputs'!B427="","",'Time Series Inputs'!B427)</f>
        <v/>
      </c>
      <c r="C427" s="72" t="str">
        <f>IF('Time Series Inputs'!C427="","",'Time Series Inputs'!C427)</f>
        <v/>
      </c>
      <c r="D427" s="50" t="str">
        <f>IF(A427="","",'Apply Constraints'!A427)</f>
        <v/>
      </c>
      <c r="E427" s="71" t="str">
        <f t="shared" si="117"/>
        <v/>
      </c>
      <c r="F427" s="65" t="str">
        <f t="shared" si="118"/>
        <v/>
      </c>
      <c r="G427" s="65" t="str">
        <f t="shared" si="119"/>
        <v/>
      </c>
      <c r="H427" s="66" t="str">
        <f t="shared" si="120"/>
        <v/>
      </c>
      <c r="I427" s="67" t="str">
        <f t="shared" si="121"/>
        <v/>
      </c>
      <c r="J427" s="68" t="str">
        <f t="shared" si="114"/>
        <v/>
      </c>
      <c r="K427" s="69" t="str">
        <f t="shared" si="122"/>
        <v/>
      </c>
      <c r="L427" s="67" t="str">
        <f t="shared" si="123"/>
        <v/>
      </c>
      <c r="M427" s="50" t="str">
        <f t="shared" si="124"/>
        <v/>
      </c>
      <c r="N427" s="50" t="str">
        <f t="shared" si="125"/>
        <v/>
      </c>
      <c r="O427" s="50" t="str">
        <f t="shared" si="115"/>
        <v/>
      </c>
      <c r="P427" s="70" t="str">
        <f t="shared" si="126"/>
        <v/>
      </c>
      <c r="Q427" s="70" t="str">
        <f t="shared" si="127"/>
        <v/>
      </c>
      <c r="R427" s="69" t="str">
        <f t="shared" si="128"/>
        <v/>
      </c>
      <c r="S427" s="69" t="str">
        <f t="shared" si="129"/>
        <v/>
      </c>
      <c r="T427" s="69" t="str">
        <f t="shared" si="130"/>
        <v/>
      </c>
      <c r="U427" s="50" t="str">
        <f t="shared" si="116"/>
        <v/>
      </c>
      <c r="V427" s="49" t="str">
        <f t="shared" si="131"/>
        <v/>
      </c>
      <c r="W427" s="63" t="str">
        <f t="shared" si="132"/>
        <v/>
      </c>
    </row>
    <row r="428" spans="1:23" ht="13.5" customHeight="1">
      <c r="A428" s="41" t="str">
        <f>IF('Time Series Inputs'!A428="","",'Time Series Inputs'!A428)</f>
        <v/>
      </c>
      <c r="B428" s="72" t="str">
        <f>IF('Time Series Inputs'!B428="","",'Time Series Inputs'!B428)</f>
        <v/>
      </c>
      <c r="C428" s="72" t="str">
        <f>IF('Time Series Inputs'!C428="","",'Time Series Inputs'!C428)</f>
        <v/>
      </c>
      <c r="D428" s="50" t="str">
        <f>IF(A428="","",'Apply Constraints'!A428)</f>
        <v/>
      </c>
      <c r="E428" s="71" t="str">
        <f t="shared" si="117"/>
        <v/>
      </c>
      <c r="F428" s="65" t="str">
        <f t="shared" si="118"/>
        <v/>
      </c>
      <c r="G428" s="65" t="str">
        <f t="shared" si="119"/>
        <v/>
      </c>
      <c r="H428" s="66" t="str">
        <f t="shared" si="120"/>
        <v/>
      </c>
      <c r="I428" s="67" t="str">
        <f t="shared" si="121"/>
        <v/>
      </c>
      <c r="J428" s="68" t="str">
        <f t="shared" si="114"/>
        <v/>
      </c>
      <c r="K428" s="69" t="str">
        <f t="shared" si="122"/>
        <v/>
      </c>
      <c r="L428" s="67" t="str">
        <f t="shared" si="123"/>
        <v/>
      </c>
      <c r="M428" s="50" t="str">
        <f t="shared" si="124"/>
        <v/>
      </c>
      <c r="N428" s="50" t="str">
        <f t="shared" si="125"/>
        <v/>
      </c>
      <c r="O428" s="50" t="str">
        <f t="shared" si="115"/>
        <v/>
      </c>
      <c r="P428" s="70" t="str">
        <f t="shared" si="126"/>
        <v/>
      </c>
      <c r="Q428" s="70" t="str">
        <f t="shared" si="127"/>
        <v/>
      </c>
      <c r="R428" s="69" t="str">
        <f t="shared" si="128"/>
        <v/>
      </c>
      <c r="S428" s="69" t="str">
        <f t="shared" si="129"/>
        <v/>
      </c>
      <c r="T428" s="69" t="str">
        <f t="shared" si="130"/>
        <v/>
      </c>
      <c r="U428" s="50" t="str">
        <f t="shared" si="116"/>
        <v/>
      </c>
      <c r="V428" s="49" t="str">
        <f t="shared" si="131"/>
        <v/>
      </c>
      <c r="W428" s="63" t="str">
        <f t="shared" si="132"/>
        <v/>
      </c>
    </row>
    <row r="429" spans="1:23" ht="13.5" customHeight="1">
      <c r="A429" s="41" t="str">
        <f>IF('Time Series Inputs'!A429="","",'Time Series Inputs'!A429)</f>
        <v/>
      </c>
      <c r="B429" s="72" t="str">
        <f>IF('Time Series Inputs'!B429="","",'Time Series Inputs'!B429)</f>
        <v/>
      </c>
      <c r="C429" s="72" t="str">
        <f>IF('Time Series Inputs'!C429="","",'Time Series Inputs'!C429)</f>
        <v/>
      </c>
      <c r="D429" s="50" t="str">
        <f>IF(A429="","",'Apply Constraints'!A429)</f>
        <v/>
      </c>
      <c r="E429" s="71" t="str">
        <f t="shared" si="117"/>
        <v/>
      </c>
      <c r="F429" s="65" t="str">
        <f t="shared" si="118"/>
        <v/>
      </c>
      <c r="G429" s="65" t="str">
        <f t="shared" si="119"/>
        <v/>
      </c>
      <c r="H429" s="66" t="str">
        <f t="shared" si="120"/>
        <v/>
      </c>
      <c r="I429" s="67" t="str">
        <f t="shared" si="121"/>
        <v/>
      </c>
      <c r="J429" s="68" t="str">
        <f t="shared" si="114"/>
        <v/>
      </c>
      <c r="K429" s="69" t="str">
        <f t="shared" si="122"/>
        <v/>
      </c>
      <c r="L429" s="67" t="str">
        <f t="shared" si="123"/>
        <v/>
      </c>
      <c r="M429" s="50" t="str">
        <f t="shared" si="124"/>
        <v/>
      </c>
      <c r="N429" s="50" t="str">
        <f t="shared" si="125"/>
        <v/>
      </c>
      <c r="O429" s="50" t="str">
        <f t="shared" si="115"/>
        <v/>
      </c>
      <c r="P429" s="70" t="str">
        <f t="shared" si="126"/>
        <v/>
      </c>
      <c r="Q429" s="70" t="str">
        <f t="shared" si="127"/>
        <v/>
      </c>
      <c r="R429" s="69" t="str">
        <f t="shared" si="128"/>
        <v/>
      </c>
      <c r="S429" s="69" t="str">
        <f t="shared" si="129"/>
        <v/>
      </c>
      <c r="T429" s="69" t="str">
        <f t="shared" si="130"/>
        <v/>
      </c>
      <c r="U429" s="50" t="str">
        <f t="shared" si="116"/>
        <v/>
      </c>
      <c r="V429" s="49" t="str">
        <f t="shared" si="131"/>
        <v/>
      </c>
      <c r="W429" s="63" t="str">
        <f t="shared" si="132"/>
        <v/>
      </c>
    </row>
    <row r="430" spans="1:23" ht="13.5" customHeight="1">
      <c r="A430" s="41" t="str">
        <f>IF('Time Series Inputs'!A430="","",'Time Series Inputs'!A430)</f>
        <v/>
      </c>
      <c r="B430" s="72" t="str">
        <f>IF('Time Series Inputs'!B430="","",'Time Series Inputs'!B430)</f>
        <v/>
      </c>
      <c r="C430" s="72" t="str">
        <f>IF('Time Series Inputs'!C430="","",'Time Series Inputs'!C430)</f>
        <v/>
      </c>
      <c r="D430" s="50" t="str">
        <f>IF(A430="","",'Apply Constraints'!A430)</f>
        <v/>
      </c>
      <c r="E430" s="71" t="str">
        <f t="shared" si="117"/>
        <v/>
      </c>
      <c r="F430" s="65" t="str">
        <f t="shared" si="118"/>
        <v/>
      </c>
      <c r="G430" s="65" t="str">
        <f t="shared" si="119"/>
        <v/>
      </c>
      <c r="H430" s="66" t="str">
        <f t="shared" si="120"/>
        <v/>
      </c>
      <c r="I430" s="67" t="str">
        <f t="shared" si="121"/>
        <v/>
      </c>
      <c r="J430" s="68" t="str">
        <f t="shared" si="114"/>
        <v/>
      </c>
      <c r="K430" s="69" t="str">
        <f t="shared" si="122"/>
        <v/>
      </c>
      <c r="L430" s="67" t="str">
        <f t="shared" si="123"/>
        <v/>
      </c>
      <c r="M430" s="50" t="str">
        <f t="shared" si="124"/>
        <v/>
      </c>
      <c r="N430" s="50" t="str">
        <f t="shared" si="125"/>
        <v/>
      </c>
      <c r="O430" s="50" t="str">
        <f t="shared" si="115"/>
        <v/>
      </c>
      <c r="P430" s="70" t="str">
        <f t="shared" si="126"/>
        <v/>
      </c>
      <c r="Q430" s="70" t="str">
        <f t="shared" si="127"/>
        <v/>
      </c>
      <c r="R430" s="69" t="str">
        <f t="shared" si="128"/>
        <v/>
      </c>
      <c r="S430" s="69" t="str">
        <f t="shared" si="129"/>
        <v/>
      </c>
      <c r="T430" s="69" t="str">
        <f t="shared" si="130"/>
        <v/>
      </c>
      <c r="U430" s="50" t="str">
        <f t="shared" si="116"/>
        <v/>
      </c>
      <c r="V430" s="49" t="str">
        <f t="shared" si="131"/>
        <v/>
      </c>
      <c r="W430" s="63" t="str">
        <f t="shared" si="132"/>
        <v/>
      </c>
    </row>
    <row r="431" spans="1:23" ht="13.5" customHeight="1">
      <c r="A431" s="41" t="str">
        <f>IF('Time Series Inputs'!A431="","",'Time Series Inputs'!A431)</f>
        <v/>
      </c>
      <c r="B431" s="72" t="str">
        <f>IF('Time Series Inputs'!B431="","",'Time Series Inputs'!B431)</f>
        <v/>
      </c>
      <c r="C431" s="72" t="str">
        <f>IF('Time Series Inputs'!C431="","",'Time Series Inputs'!C431)</f>
        <v/>
      </c>
      <c r="D431" s="50" t="str">
        <f>IF(A431="","",'Apply Constraints'!A431)</f>
        <v/>
      </c>
      <c r="E431" s="71" t="str">
        <f t="shared" si="117"/>
        <v/>
      </c>
      <c r="F431" s="65" t="str">
        <f t="shared" si="118"/>
        <v/>
      </c>
      <c r="G431" s="65" t="str">
        <f t="shared" si="119"/>
        <v/>
      </c>
      <c r="H431" s="66" t="str">
        <f t="shared" si="120"/>
        <v/>
      </c>
      <c r="I431" s="67" t="str">
        <f t="shared" si="121"/>
        <v/>
      </c>
      <c r="J431" s="68" t="str">
        <f t="shared" si="114"/>
        <v/>
      </c>
      <c r="K431" s="69" t="str">
        <f t="shared" si="122"/>
        <v/>
      </c>
      <c r="L431" s="67" t="str">
        <f t="shared" si="123"/>
        <v/>
      </c>
      <c r="M431" s="50" t="str">
        <f t="shared" si="124"/>
        <v/>
      </c>
      <c r="N431" s="50" t="str">
        <f t="shared" si="125"/>
        <v/>
      </c>
      <c r="O431" s="50" t="str">
        <f t="shared" si="115"/>
        <v/>
      </c>
      <c r="P431" s="70" t="str">
        <f t="shared" si="126"/>
        <v/>
      </c>
      <c r="Q431" s="70" t="str">
        <f t="shared" si="127"/>
        <v/>
      </c>
      <c r="R431" s="69" t="str">
        <f t="shared" si="128"/>
        <v/>
      </c>
      <c r="S431" s="69" t="str">
        <f t="shared" si="129"/>
        <v/>
      </c>
      <c r="T431" s="69" t="str">
        <f t="shared" si="130"/>
        <v/>
      </c>
      <c r="U431" s="50" t="str">
        <f t="shared" si="116"/>
        <v/>
      </c>
      <c r="V431" s="49" t="str">
        <f t="shared" si="131"/>
        <v/>
      </c>
      <c r="W431" s="63" t="str">
        <f t="shared" si="132"/>
        <v/>
      </c>
    </row>
    <row r="432" spans="1:23" ht="13.5" customHeight="1">
      <c r="A432" s="41" t="str">
        <f>IF('Time Series Inputs'!A432="","",'Time Series Inputs'!A432)</f>
        <v/>
      </c>
      <c r="B432" s="72" t="str">
        <f>IF('Time Series Inputs'!B432="","",'Time Series Inputs'!B432)</f>
        <v/>
      </c>
      <c r="C432" s="72" t="str">
        <f>IF('Time Series Inputs'!C432="","",'Time Series Inputs'!C432)</f>
        <v/>
      </c>
      <c r="D432" s="50" t="str">
        <f>IF(A432="","",'Apply Constraints'!A432)</f>
        <v/>
      </c>
      <c r="E432" s="71" t="str">
        <f t="shared" si="117"/>
        <v/>
      </c>
      <c r="F432" s="65" t="str">
        <f t="shared" si="118"/>
        <v/>
      </c>
      <c r="G432" s="65" t="str">
        <f t="shared" si="119"/>
        <v/>
      </c>
      <c r="H432" s="66" t="str">
        <f t="shared" si="120"/>
        <v/>
      </c>
      <c r="I432" s="67" t="str">
        <f t="shared" si="121"/>
        <v/>
      </c>
      <c r="J432" s="68" t="str">
        <f t="shared" si="114"/>
        <v/>
      </c>
      <c r="K432" s="69" t="str">
        <f t="shared" si="122"/>
        <v/>
      </c>
      <c r="L432" s="67" t="str">
        <f t="shared" si="123"/>
        <v/>
      </c>
      <c r="M432" s="50" t="str">
        <f t="shared" si="124"/>
        <v/>
      </c>
      <c r="N432" s="50" t="str">
        <f t="shared" si="125"/>
        <v/>
      </c>
      <c r="O432" s="50" t="str">
        <f t="shared" si="115"/>
        <v/>
      </c>
      <c r="P432" s="70" t="str">
        <f t="shared" si="126"/>
        <v/>
      </c>
      <c r="Q432" s="70" t="str">
        <f t="shared" si="127"/>
        <v/>
      </c>
      <c r="R432" s="69" t="str">
        <f t="shared" si="128"/>
        <v/>
      </c>
      <c r="S432" s="69" t="str">
        <f t="shared" si="129"/>
        <v/>
      </c>
      <c r="T432" s="69" t="str">
        <f t="shared" si="130"/>
        <v/>
      </c>
      <c r="U432" s="50" t="str">
        <f t="shared" si="116"/>
        <v/>
      </c>
      <c r="V432" s="49" t="str">
        <f t="shared" si="131"/>
        <v/>
      </c>
      <c r="W432" s="63" t="str">
        <f t="shared" si="132"/>
        <v/>
      </c>
    </row>
    <row r="433" spans="1:23" ht="13.5" customHeight="1">
      <c r="A433" s="41" t="str">
        <f>IF('Time Series Inputs'!A433="","",'Time Series Inputs'!A433)</f>
        <v/>
      </c>
      <c r="B433" s="72" t="str">
        <f>IF('Time Series Inputs'!B433="","",'Time Series Inputs'!B433)</f>
        <v/>
      </c>
      <c r="C433" s="72" t="str">
        <f>IF('Time Series Inputs'!C433="","",'Time Series Inputs'!C433)</f>
        <v/>
      </c>
      <c r="D433" s="50" t="str">
        <f>IF(A433="","",'Apply Constraints'!A433)</f>
        <v/>
      </c>
      <c r="E433" s="71" t="str">
        <f t="shared" si="117"/>
        <v/>
      </c>
      <c r="F433" s="65" t="str">
        <f t="shared" si="118"/>
        <v/>
      </c>
      <c r="G433" s="65" t="str">
        <f t="shared" si="119"/>
        <v/>
      </c>
      <c r="H433" s="66" t="str">
        <f t="shared" si="120"/>
        <v/>
      </c>
      <c r="I433" s="67" t="str">
        <f t="shared" si="121"/>
        <v/>
      </c>
      <c r="J433" s="68" t="str">
        <f t="shared" si="114"/>
        <v/>
      </c>
      <c r="K433" s="69" t="str">
        <f t="shared" si="122"/>
        <v/>
      </c>
      <c r="L433" s="67" t="str">
        <f t="shared" si="123"/>
        <v/>
      </c>
      <c r="M433" s="50" t="str">
        <f t="shared" si="124"/>
        <v/>
      </c>
      <c r="N433" s="50" t="str">
        <f t="shared" si="125"/>
        <v/>
      </c>
      <c r="O433" s="50" t="str">
        <f t="shared" si="115"/>
        <v/>
      </c>
      <c r="P433" s="70" t="str">
        <f t="shared" si="126"/>
        <v/>
      </c>
      <c r="Q433" s="70" t="str">
        <f t="shared" si="127"/>
        <v/>
      </c>
      <c r="R433" s="69" t="str">
        <f t="shared" si="128"/>
        <v/>
      </c>
      <c r="S433" s="69" t="str">
        <f t="shared" si="129"/>
        <v/>
      </c>
      <c r="T433" s="69" t="str">
        <f t="shared" si="130"/>
        <v/>
      </c>
      <c r="U433" s="50" t="str">
        <f t="shared" si="116"/>
        <v/>
      </c>
      <c r="V433" s="49" t="str">
        <f t="shared" si="131"/>
        <v/>
      </c>
      <c r="W433" s="63" t="str">
        <f t="shared" si="132"/>
        <v/>
      </c>
    </row>
    <row r="434" spans="1:23" ht="13.5" customHeight="1">
      <c r="A434" s="41" t="str">
        <f>IF('Time Series Inputs'!A434="","",'Time Series Inputs'!A434)</f>
        <v/>
      </c>
      <c r="B434" s="72" t="str">
        <f>IF('Time Series Inputs'!B434="","",'Time Series Inputs'!B434)</f>
        <v/>
      </c>
      <c r="C434" s="72" t="str">
        <f>IF('Time Series Inputs'!C434="","",'Time Series Inputs'!C434)</f>
        <v/>
      </c>
      <c r="D434" s="50" t="str">
        <f>IF(A434="","",'Apply Constraints'!A434)</f>
        <v/>
      </c>
      <c r="E434" s="71" t="str">
        <f t="shared" si="117"/>
        <v/>
      </c>
      <c r="F434" s="65" t="str">
        <f t="shared" si="118"/>
        <v/>
      </c>
      <c r="G434" s="65" t="str">
        <f t="shared" si="119"/>
        <v/>
      </c>
      <c r="H434" s="66" t="str">
        <f t="shared" si="120"/>
        <v/>
      </c>
      <c r="I434" s="67" t="str">
        <f t="shared" si="121"/>
        <v/>
      </c>
      <c r="J434" s="68" t="str">
        <f t="shared" si="114"/>
        <v/>
      </c>
      <c r="K434" s="69" t="str">
        <f t="shared" si="122"/>
        <v/>
      </c>
      <c r="L434" s="67" t="str">
        <f t="shared" si="123"/>
        <v/>
      </c>
      <c r="M434" s="50" t="str">
        <f t="shared" si="124"/>
        <v/>
      </c>
      <c r="N434" s="50" t="str">
        <f t="shared" si="125"/>
        <v/>
      </c>
      <c r="O434" s="50" t="str">
        <f t="shared" si="115"/>
        <v/>
      </c>
      <c r="P434" s="70" t="str">
        <f t="shared" si="126"/>
        <v/>
      </c>
      <c r="Q434" s="70" t="str">
        <f t="shared" si="127"/>
        <v/>
      </c>
      <c r="R434" s="69" t="str">
        <f t="shared" si="128"/>
        <v/>
      </c>
      <c r="S434" s="69" t="str">
        <f t="shared" si="129"/>
        <v/>
      </c>
      <c r="T434" s="69" t="str">
        <f t="shared" si="130"/>
        <v/>
      </c>
      <c r="U434" s="50" t="str">
        <f t="shared" si="116"/>
        <v/>
      </c>
      <c r="V434" s="49" t="str">
        <f t="shared" si="131"/>
        <v/>
      </c>
      <c r="W434" s="63" t="str">
        <f t="shared" si="132"/>
        <v/>
      </c>
    </row>
    <row r="435" spans="1:23" ht="13.5" customHeight="1">
      <c r="A435" s="41" t="str">
        <f>IF('Time Series Inputs'!A435="","",'Time Series Inputs'!A435)</f>
        <v/>
      </c>
      <c r="B435" s="72" t="str">
        <f>IF('Time Series Inputs'!B435="","",'Time Series Inputs'!B435)</f>
        <v/>
      </c>
      <c r="C435" s="72" t="str">
        <f>IF('Time Series Inputs'!C435="","",'Time Series Inputs'!C435)</f>
        <v/>
      </c>
      <c r="D435" s="50" t="str">
        <f>IF(A435="","",'Apply Constraints'!A435)</f>
        <v/>
      </c>
      <c r="E435" s="71" t="str">
        <f t="shared" si="117"/>
        <v/>
      </c>
      <c r="F435" s="65" t="str">
        <f t="shared" si="118"/>
        <v/>
      </c>
      <c r="G435" s="65" t="str">
        <f t="shared" si="119"/>
        <v/>
      </c>
      <c r="H435" s="66" t="str">
        <f t="shared" si="120"/>
        <v/>
      </c>
      <c r="I435" s="67" t="str">
        <f t="shared" si="121"/>
        <v/>
      </c>
      <c r="J435" s="68" t="str">
        <f t="shared" si="114"/>
        <v/>
      </c>
      <c r="K435" s="69" t="str">
        <f t="shared" si="122"/>
        <v/>
      </c>
      <c r="L435" s="67" t="str">
        <f t="shared" si="123"/>
        <v/>
      </c>
      <c r="M435" s="50" t="str">
        <f t="shared" si="124"/>
        <v/>
      </c>
      <c r="N435" s="50" t="str">
        <f t="shared" si="125"/>
        <v/>
      </c>
      <c r="O435" s="50" t="str">
        <f t="shared" si="115"/>
        <v/>
      </c>
      <c r="P435" s="70" t="str">
        <f t="shared" si="126"/>
        <v/>
      </c>
      <c r="Q435" s="70" t="str">
        <f t="shared" si="127"/>
        <v/>
      </c>
      <c r="R435" s="69" t="str">
        <f t="shared" si="128"/>
        <v/>
      </c>
      <c r="S435" s="69" t="str">
        <f t="shared" si="129"/>
        <v/>
      </c>
      <c r="T435" s="69" t="str">
        <f t="shared" si="130"/>
        <v/>
      </c>
      <c r="U435" s="50" t="str">
        <f t="shared" si="116"/>
        <v/>
      </c>
      <c r="V435" s="49" t="str">
        <f t="shared" si="131"/>
        <v/>
      </c>
      <c r="W435" s="63" t="str">
        <f t="shared" si="132"/>
        <v/>
      </c>
    </row>
    <row r="436" spans="1:23" ht="13.5" customHeight="1">
      <c r="A436" s="41" t="str">
        <f>IF('Time Series Inputs'!A436="","",'Time Series Inputs'!A436)</f>
        <v/>
      </c>
      <c r="B436" s="72" t="str">
        <f>IF('Time Series Inputs'!B436="","",'Time Series Inputs'!B436)</f>
        <v/>
      </c>
      <c r="C436" s="72" t="str">
        <f>IF('Time Series Inputs'!C436="","",'Time Series Inputs'!C436)</f>
        <v/>
      </c>
      <c r="D436" s="50" t="str">
        <f>IF(A436="","",'Apply Constraints'!A436)</f>
        <v/>
      </c>
      <c r="E436" s="71" t="str">
        <f t="shared" si="117"/>
        <v/>
      </c>
      <c r="F436" s="65" t="str">
        <f t="shared" si="118"/>
        <v/>
      </c>
      <c r="G436" s="65" t="str">
        <f t="shared" si="119"/>
        <v/>
      </c>
      <c r="H436" s="66" t="str">
        <f t="shared" si="120"/>
        <v/>
      </c>
      <c r="I436" s="67" t="str">
        <f t="shared" si="121"/>
        <v/>
      </c>
      <c r="J436" s="68" t="str">
        <f t="shared" si="114"/>
        <v/>
      </c>
      <c r="K436" s="69" t="str">
        <f t="shared" si="122"/>
        <v/>
      </c>
      <c r="L436" s="67" t="str">
        <f t="shared" si="123"/>
        <v/>
      </c>
      <c r="M436" s="50" t="str">
        <f t="shared" si="124"/>
        <v/>
      </c>
      <c r="N436" s="50" t="str">
        <f t="shared" si="125"/>
        <v/>
      </c>
      <c r="O436" s="50" t="str">
        <f t="shared" si="115"/>
        <v/>
      </c>
      <c r="P436" s="70" t="str">
        <f t="shared" si="126"/>
        <v/>
      </c>
      <c r="Q436" s="70" t="str">
        <f t="shared" si="127"/>
        <v/>
      </c>
      <c r="R436" s="69" t="str">
        <f t="shared" si="128"/>
        <v/>
      </c>
      <c r="S436" s="69" t="str">
        <f t="shared" si="129"/>
        <v/>
      </c>
      <c r="T436" s="69" t="str">
        <f t="shared" si="130"/>
        <v/>
      </c>
      <c r="U436" s="50" t="str">
        <f t="shared" si="116"/>
        <v/>
      </c>
      <c r="V436" s="49" t="str">
        <f t="shared" si="131"/>
        <v/>
      </c>
      <c r="W436" s="63" t="str">
        <f t="shared" si="132"/>
        <v/>
      </c>
    </row>
    <row r="437" spans="1:23" ht="13.5" customHeight="1">
      <c r="A437" s="41" t="str">
        <f>IF('Time Series Inputs'!A437="","",'Time Series Inputs'!A437)</f>
        <v/>
      </c>
      <c r="B437" s="72" t="str">
        <f>IF('Time Series Inputs'!B437="","",'Time Series Inputs'!B437)</f>
        <v/>
      </c>
      <c r="C437" s="72" t="str">
        <f>IF('Time Series Inputs'!C437="","",'Time Series Inputs'!C437)</f>
        <v/>
      </c>
      <c r="D437" s="50" t="str">
        <f>IF(A437="","",'Apply Constraints'!A437)</f>
        <v/>
      </c>
      <c r="E437" s="71" t="str">
        <f t="shared" si="117"/>
        <v/>
      </c>
      <c r="F437" s="65" t="str">
        <f t="shared" si="118"/>
        <v/>
      </c>
      <c r="G437" s="65" t="str">
        <f t="shared" si="119"/>
        <v/>
      </c>
      <c r="H437" s="66" t="str">
        <f t="shared" si="120"/>
        <v/>
      </c>
      <c r="I437" s="67" t="str">
        <f t="shared" si="121"/>
        <v/>
      </c>
      <c r="J437" s="68" t="str">
        <f t="shared" si="114"/>
        <v/>
      </c>
      <c r="K437" s="69" t="str">
        <f t="shared" si="122"/>
        <v/>
      </c>
      <c r="L437" s="67" t="str">
        <f t="shared" si="123"/>
        <v/>
      </c>
      <c r="M437" s="50" t="str">
        <f t="shared" si="124"/>
        <v/>
      </c>
      <c r="N437" s="50" t="str">
        <f t="shared" si="125"/>
        <v/>
      </c>
      <c r="O437" s="50" t="str">
        <f t="shared" si="115"/>
        <v/>
      </c>
      <c r="P437" s="70" t="str">
        <f t="shared" si="126"/>
        <v/>
      </c>
      <c r="Q437" s="70" t="str">
        <f t="shared" si="127"/>
        <v/>
      </c>
      <c r="R437" s="69" t="str">
        <f t="shared" si="128"/>
        <v/>
      </c>
      <c r="S437" s="69" t="str">
        <f t="shared" si="129"/>
        <v/>
      </c>
      <c r="T437" s="69" t="str">
        <f t="shared" si="130"/>
        <v/>
      </c>
      <c r="U437" s="50" t="str">
        <f t="shared" si="116"/>
        <v/>
      </c>
      <c r="V437" s="49" t="str">
        <f t="shared" si="131"/>
        <v/>
      </c>
      <c r="W437" s="63" t="str">
        <f t="shared" si="132"/>
        <v/>
      </c>
    </row>
    <row r="438" spans="1:23" ht="13.5" customHeight="1">
      <c r="A438" s="41" t="str">
        <f>IF('Time Series Inputs'!A438="","",'Time Series Inputs'!A438)</f>
        <v/>
      </c>
      <c r="B438" s="72" t="str">
        <f>IF('Time Series Inputs'!B438="","",'Time Series Inputs'!B438)</f>
        <v/>
      </c>
      <c r="C438" s="72" t="str">
        <f>IF('Time Series Inputs'!C438="","",'Time Series Inputs'!C438)</f>
        <v/>
      </c>
      <c r="D438" s="50" t="str">
        <f>IF(A438="","",'Apply Constraints'!A438)</f>
        <v/>
      </c>
      <c r="E438" s="71" t="str">
        <f t="shared" si="117"/>
        <v/>
      </c>
      <c r="F438" s="65" t="str">
        <f t="shared" si="118"/>
        <v/>
      </c>
      <c r="G438" s="65" t="str">
        <f t="shared" si="119"/>
        <v/>
      </c>
      <c r="H438" s="66" t="str">
        <f t="shared" si="120"/>
        <v/>
      </c>
      <c r="I438" s="67" t="str">
        <f t="shared" si="121"/>
        <v/>
      </c>
      <c r="J438" s="68" t="str">
        <f t="shared" si="114"/>
        <v/>
      </c>
      <c r="K438" s="69" t="str">
        <f t="shared" si="122"/>
        <v/>
      </c>
      <c r="L438" s="67" t="str">
        <f t="shared" si="123"/>
        <v/>
      </c>
      <c r="M438" s="50" t="str">
        <f t="shared" si="124"/>
        <v/>
      </c>
      <c r="N438" s="50" t="str">
        <f t="shared" si="125"/>
        <v/>
      </c>
      <c r="O438" s="50" t="str">
        <f t="shared" si="115"/>
        <v/>
      </c>
      <c r="P438" s="70" t="str">
        <f t="shared" si="126"/>
        <v/>
      </c>
      <c r="Q438" s="70" t="str">
        <f t="shared" si="127"/>
        <v/>
      </c>
      <c r="R438" s="69" t="str">
        <f t="shared" si="128"/>
        <v/>
      </c>
      <c r="S438" s="69" t="str">
        <f t="shared" si="129"/>
        <v/>
      </c>
      <c r="T438" s="69" t="str">
        <f t="shared" si="130"/>
        <v/>
      </c>
      <c r="U438" s="50" t="str">
        <f t="shared" si="116"/>
        <v/>
      </c>
      <c r="V438" s="49" t="str">
        <f t="shared" si="131"/>
        <v/>
      </c>
      <c r="W438" s="63" t="str">
        <f t="shared" si="132"/>
        <v/>
      </c>
    </row>
    <row r="439" spans="1:23" ht="13.5" customHeight="1">
      <c r="A439" s="41" t="str">
        <f>IF('Time Series Inputs'!A439="","",'Time Series Inputs'!A439)</f>
        <v/>
      </c>
      <c r="B439" s="72" t="str">
        <f>IF('Time Series Inputs'!B439="","",'Time Series Inputs'!B439)</f>
        <v/>
      </c>
      <c r="C439" s="72" t="str">
        <f>IF('Time Series Inputs'!C439="","",'Time Series Inputs'!C439)</f>
        <v/>
      </c>
      <c r="D439" s="50" t="str">
        <f>IF(A439="","",'Apply Constraints'!A439)</f>
        <v/>
      </c>
      <c r="E439" s="71" t="str">
        <f t="shared" si="117"/>
        <v/>
      </c>
      <c r="F439" s="65" t="str">
        <f t="shared" si="118"/>
        <v/>
      </c>
      <c r="G439" s="65" t="str">
        <f t="shared" si="119"/>
        <v/>
      </c>
      <c r="H439" s="66" t="str">
        <f t="shared" si="120"/>
        <v/>
      </c>
      <c r="I439" s="67" t="str">
        <f t="shared" si="121"/>
        <v/>
      </c>
      <c r="J439" s="68" t="str">
        <f t="shared" si="114"/>
        <v/>
      </c>
      <c r="K439" s="69" t="str">
        <f t="shared" si="122"/>
        <v/>
      </c>
      <c r="L439" s="67" t="str">
        <f t="shared" si="123"/>
        <v/>
      </c>
      <c r="M439" s="50" t="str">
        <f t="shared" si="124"/>
        <v/>
      </c>
      <c r="N439" s="50" t="str">
        <f t="shared" si="125"/>
        <v/>
      </c>
      <c r="O439" s="50" t="str">
        <f t="shared" si="115"/>
        <v/>
      </c>
      <c r="P439" s="70" t="str">
        <f t="shared" si="126"/>
        <v/>
      </c>
      <c r="Q439" s="70" t="str">
        <f t="shared" si="127"/>
        <v/>
      </c>
      <c r="R439" s="69" t="str">
        <f t="shared" si="128"/>
        <v/>
      </c>
      <c r="S439" s="69" t="str">
        <f t="shared" si="129"/>
        <v/>
      </c>
      <c r="T439" s="69" t="str">
        <f t="shared" si="130"/>
        <v/>
      </c>
      <c r="U439" s="50" t="str">
        <f t="shared" si="116"/>
        <v/>
      </c>
      <c r="V439" s="49" t="str">
        <f t="shared" si="131"/>
        <v/>
      </c>
      <c r="W439" s="63" t="str">
        <f t="shared" si="132"/>
        <v/>
      </c>
    </row>
    <row r="440" spans="1:23" ht="13.5" customHeight="1">
      <c r="A440" s="41" t="str">
        <f>IF('Time Series Inputs'!A440="","",'Time Series Inputs'!A440)</f>
        <v/>
      </c>
      <c r="B440" s="72" t="str">
        <f>IF('Time Series Inputs'!B440="","",'Time Series Inputs'!B440)</f>
        <v/>
      </c>
      <c r="C440" s="72" t="str">
        <f>IF('Time Series Inputs'!C440="","",'Time Series Inputs'!C440)</f>
        <v/>
      </c>
      <c r="D440" s="50" t="str">
        <f>IF(A440="","",'Apply Constraints'!A440)</f>
        <v/>
      </c>
      <c r="E440" s="71" t="str">
        <f t="shared" si="117"/>
        <v/>
      </c>
      <c r="F440" s="65" t="str">
        <f t="shared" si="118"/>
        <v/>
      </c>
      <c r="G440" s="65" t="str">
        <f t="shared" si="119"/>
        <v/>
      </c>
      <c r="H440" s="66" t="str">
        <f t="shared" si="120"/>
        <v/>
      </c>
      <c r="I440" s="67" t="str">
        <f t="shared" si="121"/>
        <v/>
      </c>
      <c r="J440" s="68" t="str">
        <f t="shared" si="114"/>
        <v/>
      </c>
      <c r="K440" s="69" t="str">
        <f t="shared" si="122"/>
        <v/>
      </c>
      <c r="L440" s="67" t="str">
        <f t="shared" si="123"/>
        <v/>
      </c>
      <c r="M440" s="50" t="str">
        <f t="shared" si="124"/>
        <v/>
      </c>
      <c r="N440" s="50" t="str">
        <f t="shared" si="125"/>
        <v/>
      </c>
      <c r="O440" s="50" t="str">
        <f t="shared" si="115"/>
        <v/>
      </c>
      <c r="P440" s="70" t="str">
        <f t="shared" si="126"/>
        <v/>
      </c>
      <c r="Q440" s="70" t="str">
        <f t="shared" si="127"/>
        <v/>
      </c>
      <c r="R440" s="69" t="str">
        <f t="shared" si="128"/>
        <v/>
      </c>
      <c r="S440" s="69" t="str">
        <f t="shared" si="129"/>
        <v/>
      </c>
      <c r="T440" s="69" t="str">
        <f t="shared" si="130"/>
        <v/>
      </c>
      <c r="U440" s="50" t="str">
        <f t="shared" si="116"/>
        <v/>
      </c>
      <c r="V440" s="49" t="str">
        <f t="shared" si="131"/>
        <v/>
      </c>
      <c r="W440" s="63" t="str">
        <f t="shared" si="132"/>
        <v/>
      </c>
    </row>
    <row r="441" spans="1:23" ht="13.5" customHeight="1">
      <c r="A441" s="41" t="str">
        <f>IF('Time Series Inputs'!A441="","",'Time Series Inputs'!A441)</f>
        <v/>
      </c>
      <c r="B441" s="72" t="str">
        <f>IF('Time Series Inputs'!B441="","",'Time Series Inputs'!B441)</f>
        <v/>
      </c>
      <c r="C441" s="72" t="str">
        <f>IF('Time Series Inputs'!C441="","",'Time Series Inputs'!C441)</f>
        <v/>
      </c>
      <c r="D441" s="50" t="str">
        <f>IF(A441="","",'Apply Constraints'!A441)</f>
        <v/>
      </c>
      <c r="E441" s="71" t="str">
        <f t="shared" si="117"/>
        <v/>
      </c>
      <c r="F441" s="65" t="str">
        <f t="shared" si="118"/>
        <v/>
      </c>
      <c r="G441" s="65" t="str">
        <f t="shared" si="119"/>
        <v/>
      </c>
      <c r="H441" s="66" t="str">
        <f t="shared" si="120"/>
        <v/>
      </c>
      <c r="I441" s="67" t="str">
        <f t="shared" si="121"/>
        <v/>
      </c>
      <c r="J441" s="68" t="str">
        <f t="shared" si="114"/>
        <v/>
      </c>
      <c r="K441" s="69" t="str">
        <f t="shared" si="122"/>
        <v/>
      </c>
      <c r="L441" s="67" t="str">
        <f t="shared" si="123"/>
        <v/>
      </c>
      <c r="M441" s="50" t="str">
        <f t="shared" si="124"/>
        <v/>
      </c>
      <c r="N441" s="50" t="str">
        <f t="shared" si="125"/>
        <v/>
      </c>
      <c r="O441" s="50" t="str">
        <f t="shared" si="115"/>
        <v/>
      </c>
      <c r="P441" s="70" t="str">
        <f t="shared" si="126"/>
        <v/>
      </c>
      <c r="Q441" s="70" t="str">
        <f t="shared" si="127"/>
        <v/>
      </c>
      <c r="R441" s="69" t="str">
        <f t="shared" si="128"/>
        <v/>
      </c>
      <c r="S441" s="69" t="str">
        <f t="shared" si="129"/>
        <v/>
      </c>
      <c r="T441" s="69" t="str">
        <f t="shared" si="130"/>
        <v/>
      </c>
      <c r="U441" s="50" t="str">
        <f t="shared" si="116"/>
        <v/>
      </c>
      <c r="V441" s="49" t="str">
        <f t="shared" si="131"/>
        <v/>
      </c>
      <c r="W441" s="63" t="str">
        <f t="shared" si="132"/>
        <v/>
      </c>
    </row>
    <row r="442" spans="1:23" ht="13.5" customHeight="1">
      <c r="A442" s="41" t="str">
        <f>IF('Time Series Inputs'!A442="","",'Time Series Inputs'!A442)</f>
        <v/>
      </c>
      <c r="B442" s="72" t="str">
        <f>IF('Time Series Inputs'!B442="","",'Time Series Inputs'!B442)</f>
        <v/>
      </c>
      <c r="C442" s="72" t="str">
        <f>IF('Time Series Inputs'!C442="","",'Time Series Inputs'!C442)</f>
        <v/>
      </c>
      <c r="D442" s="50" t="str">
        <f>IF(A442="","",'Apply Constraints'!A442)</f>
        <v/>
      </c>
      <c r="E442" s="71" t="str">
        <f t="shared" si="117"/>
        <v/>
      </c>
      <c r="F442" s="65" t="str">
        <f t="shared" si="118"/>
        <v/>
      </c>
      <c r="G442" s="65" t="str">
        <f t="shared" si="119"/>
        <v/>
      </c>
      <c r="H442" s="66" t="str">
        <f t="shared" si="120"/>
        <v/>
      </c>
      <c r="I442" s="67" t="str">
        <f t="shared" si="121"/>
        <v/>
      </c>
      <c r="J442" s="68" t="str">
        <f t="shared" si="114"/>
        <v/>
      </c>
      <c r="K442" s="69" t="str">
        <f t="shared" si="122"/>
        <v/>
      </c>
      <c r="L442" s="67" t="str">
        <f t="shared" si="123"/>
        <v/>
      </c>
      <c r="M442" s="50" t="str">
        <f t="shared" si="124"/>
        <v/>
      </c>
      <c r="N442" s="50" t="str">
        <f t="shared" si="125"/>
        <v/>
      </c>
      <c r="O442" s="50" t="str">
        <f t="shared" si="115"/>
        <v/>
      </c>
      <c r="P442" s="70" t="str">
        <f t="shared" si="126"/>
        <v/>
      </c>
      <c r="Q442" s="70" t="str">
        <f t="shared" si="127"/>
        <v/>
      </c>
      <c r="R442" s="69" t="str">
        <f t="shared" si="128"/>
        <v/>
      </c>
      <c r="S442" s="69" t="str">
        <f t="shared" si="129"/>
        <v/>
      </c>
      <c r="T442" s="69" t="str">
        <f t="shared" si="130"/>
        <v/>
      </c>
      <c r="U442" s="50" t="str">
        <f t="shared" si="116"/>
        <v/>
      </c>
      <c r="V442" s="49" t="str">
        <f t="shared" si="131"/>
        <v/>
      </c>
      <c r="W442" s="63" t="str">
        <f t="shared" si="132"/>
        <v/>
      </c>
    </row>
    <row r="443" spans="1:23" ht="13.5" customHeight="1">
      <c r="A443" s="41" t="str">
        <f>IF('Time Series Inputs'!A443="","",'Time Series Inputs'!A443)</f>
        <v/>
      </c>
      <c r="B443" s="72" t="str">
        <f>IF('Time Series Inputs'!B443="","",'Time Series Inputs'!B443)</f>
        <v/>
      </c>
      <c r="C443" s="72" t="str">
        <f>IF('Time Series Inputs'!C443="","",'Time Series Inputs'!C443)</f>
        <v/>
      </c>
      <c r="D443" s="50" t="str">
        <f>IF(A443="","",'Apply Constraints'!A443)</f>
        <v/>
      </c>
      <c r="E443" s="71" t="str">
        <f t="shared" si="117"/>
        <v/>
      </c>
      <c r="F443" s="65" t="str">
        <f t="shared" si="118"/>
        <v/>
      </c>
      <c r="G443" s="65" t="str">
        <f t="shared" si="119"/>
        <v/>
      </c>
      <c r="H443" s="66" t="str">
        <f t="shared" si="120"/>
        <v/>
      </c>
      <c r="I443" s="67" t="str">
        <f t="shared" si="121"/>
        <v/>
      </c>
      <c r="J443" s="68" t="str">
        <f t="shared" si="114"/>
        <v/>
      </c>
      <c r="K443" s="69" t="str">
        <f t="shared" si="122"/>
        <v/>
      </c>
      <c r="L443" s="67" t="str">
        <f t="shared" si="123"/>
        <v/>
      </c>
      <c r="M443" s="50" t="str">
        <f t="shared" si="124"/>
        <v/>
      </c>
      <c r="N443" s="50" t="str">
        <f t="shared" si="125"/>
        <v/>
      </c>
      <c r="O443" s="50" t="str">
        <f t="shared" si="115"/>
        <v/>
      </c>
      <c r="P443" s="70" t="str">
        <f t="shared" si="126"/>
        <v/>
      </c>
      <c r="Q443" s="70" t="str">
        <f t="shared" si="127"/>
        <v/>
      </c>
      <c r="R443" s="69" t="str">
        <f t="shared" si="128"/>
        <v/>
      </c>
      <c r="S443" s="69" t="str">
        <f t="shared" si="129"/>
        <v/>
      </c>
      <c r="T443" s="69" t="str">
        <f t="shared" si="130"/>
        <v/>
      </c>
      <c r="U443" s="50" t="str">
        <f t="shared" si="116"/>
        <v/>
      </c>
      <c r="V443" s="49" t="str">
        <f t="shared" si="131"/>
        <v/>
      </c>
      <c r="W443" s="63" t="str">
        <f t="shared" si="132"/>
        <v/>
      </c>
    </row>
    <row r="444" spans="1:23" ht="13.5" customHeight="1">
      <c r="A444" s="41" t="str">
        <f>IF('Time Series Inputs'!A444="","",'Time Series Inputs'!A444)</f>
        <v/>
      </c>
      <c r="B444" s="72" t="str">
        <f>IF('Time Series Inputs'!B444="","",'Time Series Inputs'!B444)</f>
        <v/>
      </c>
      <c r="C444" s="72" t="str">
        <f>IF('Time Series Inputs'!C444="","",'Time Series Inputs'!C444)</f>
        <v/>
      </c>
      <c r="D444" s="50" t="str">
        <f>IF(A444="","",'Apply Constraints'!A444)</f>
        <v/>
      </c>
      <c r="E444" s="71" t="str">
        <f t="shared" si="117"/>
        <v/>
      </c>
      <c r="F444" s="65" t="str">
        <f t="shared" si="118"/>
        <v/>
      </c>
      <c r="G444" s="65" t="str">
        <f t="shared" si="119"/>
        <v/>
      </c>
      <c r="H444" s="66" t="str">
        <f t="shared" si="120"/>
        <v/>
      </c>
      <c r="I444" s="67" t="str">
        <f t="shared" si="121"/>
        <v/>
      </c>
      <c r="J444" s="68" t="str">
        <f t="shared" si="114"/>
        <v/>
      </c>
      <c r="K444" s="69" t="str">
        <f t="shared" si="122"/>
        <v/>
      </c>
      <c r="L444" s="67" t="str">
        <f t="shared" si="123"/>
        <v/>
      </c>
      <c r="M444" s="50" t="str">
        <f t="shared" si="124"/>
        <v/>
      </c>
      <c r="N444" s="50" t="str">
        <f t="shared" si="125"/>
        <v/>
      </c>
      <c r="O444" s="50" t="str">
        <f t="shared" si="115"/>
        <v/>
      </c>
      <c r="P444" s="70" t="str">
        <f t="shared" si="126"/>
        <v/>
      </c>
      <c r="Q444" s="70" t="str">
        <f t="shared" si="127"/>
        <v/>
      </c>
      <c r="R444" s="69" t="str">
        <f t="shared" si="128"/>
        <v/>
      </c>
      <c r="S444" s="69" t="str">
        <f t="shared" si="129"/>
        <v/>
      </c>
      <c r="T444" s="69" t="str">
        <f t="shared" si="130"/>
        <v/>
      </c>
      <c r="U444" s="50" t="str">
        <f t="shared" si="116"/>
        <v/>
      </c>
      <c r="V444" s="49" t="str">
        <f t="shared" si="131"/>
        <v/>
      </c>
      <c r="W444" s="63" t="str">
        <f t="shared" si="132"/>
        <v/>
      </c>
    </row>
    <row r="445" spans="1:23" ht="13.5" customHeight="1">
      <c r="A445" s="41" t="str">
        <f>IF('Time Series Inputs'!A445="","",'Time Series Inputs'!A445)</f>
        <v/>
      </c>
      <c r="B445" s="72" t="str">
        <f>IF('Time Series Inputs'!B445="","",'Time Series Inputs'!B445)</f>
        <v/>
      </c>
      <c r="C445" s="72" t="str">
        <f>IF('Time Series Inputs'!C445="","",'Time Series Inputs'!C445)</f>
        <v/>
      </c>
      <c r="D445" s="50" t="str">
        <f>IF(A445="","",'Apply Constraints'!A445)</f>
        <v/>
      </c>
      <c r="E445" s="71" t="str">
        <f t="shared" si="117"/>
        <v/>
      </c>
      <c r="F445" s="65" t="str">
        <f t="shared" si="118"/>
        <v/>
      </c>
      <c r="G445" s="65" t="str">
        <f t="shared" si="119"/>
        <v/>
      </c>
      <c r="H445" s="66" t="str">
        <f t="shared" si="120"/>
        <v/>
      </c>
      <c r="I445" s="67" t="str">
        <f t="shared" si="121"/>
        <v/>
      </c>
      <c r="J445" s="68" t="str">
        <f t="shared" si="114"/>
        <v/>
      </c>
      <c r="K445" s="69" t="str">
        <f t="shared" si="122"/>
        <v/>
      </c>
      <c r="L445" s="67" t="str">
        <f t="shared" si="123"/>
        <v/>
      </c>
      <c r="M445" s="50" t="str">
        <f t="shared" si="124"/>
        <v/>
      </c>
      <c r="N445" s="50" t="str">
        <f t="shared" si="125"/>
        <v/>
      </c>
      <c r="O445" s="50" t="str">
        <f t="shared" si="115"/>
        <v/>
      </c>
      <c r="P445" s="70" t="str">
        <f t="shared" si="126"/>
        <v/>
      </c>
      <c r="Q445" s="70" t="str">
        <f t="shared" si="127"/>
        <v/>
      </c>
      <c r="R445" s="69" t="str">
        <f t="shared" si="128"/>
        <v/>
      </c>
      <c r="S445" s="69" t="str">
        <f t="shared" si="129"/>
        <v/>
      </c>
      <c r="T445" s="69" t="str">
        <f t="shared" si="130"/>
        <v/>
      </c>
      <c r="U445" s="50" t="str">
        <f t="shared" si="116"/>
        <v/>
      </c>
      <c r="V445" s="49" t="str">
        <f t="shared" si="131"/>
        <v/>
      </c>
      <c r="W445" s="63" t="str">
        <f t="shared" si="132"/>
        <v/>
      </c>
    </row>
    <row r="446" spans="1:23" ht="13.5" customHeight="1">
      <c r="A446" s="41" t="str">
        <f>IF('Time Series Inputs'!A446="","",'Time Series Inputs'!A446)</f>
        <v/>
      </c>
      <c r="B446" s="72" t="str">
        <f>IF('Time Series Inputs'!B446="","",'Time Series Inputs'!B446)</f>
        <v/>
      </c>
      <c r="C446" s="72" t="str">
        <f>IF('Time Series Inputs'!C446="","",'Time Series Inputs'!C446)</f>
        <v/>
      </c>
      <c r="D446" s="50" t="str">
        <f>IF(A446="","",'Apply Constraints'!A446)</f>
        <v/>
      </c>
      <c r="E446" s="71" t="str">
        <f t="shared" si="117"/>
        <v/>
      </c>
      <c r="F446" s="65" t="str">
        <f t="shared" si="118"/>
        <v/>
      </c>
      <c r="G446" s="65" t="str">
        <f t="shared" si="119"/>
        <v/>
      </c>
      <c r="H446" s="66" t="str">
        <f t="shared" si="120"/>
        <v/>
      </c>
      <c r="I446" s="67" t="str">
        <f t="shared" si="121"/>
        <v/>
      </c>
      <c r="J446" s="68" t="str">
        <f t="shared" si="114"/>
        <v/>
      </c>
      <c r="K446" s="69" t="str">
        <f t="shared" si="122"/>
        <v/>
      </c>
      <c r="L446" s="67" t="str">
        <f t="shared" si="123"/>
        <v/>
      </c>
      <c r="M446" s="50" t="str">
        <f t="shared" si="124"/>
        <v/>
      </c>
      <c r="N446" s="50" t="str">
        <f t="shared" si="125"/>
        <v/>
      </c>
      <c r="O446" s="50" t="str">
        <f t="shared" si="115"/>
        <v/>
      </c>
      <c r="P446" s="70" t="str">
        <f t="shared" si="126"/>
        <v/>
      </c>
      <c r="Q446" s="70" t="str">
        <f t="shared" si="127"/>
        <v/>
      </c>
      <c r="R446" s="69" t="str">
        <f t="shared" si="128"/>
        <v/>
      </c>
      <c r="S446" s="69" t="str">
        <f t="shared" si="129"/>
        <v/>
      </c>
      <c r="T446" s="69" t="str">
        <f t="shared" si="130"/>
        <v/>
      </c>
      <c r="U446" s="50" t="str">
        <f t="shared" si="116"/>
        <v/>
      </c>
      <c r="V446" s="49" t="str">
        <f t="shared" si="131"/>
        <v/>
      </c>
      <c r="W446" s="63" t="str">
        <f t="shared" si="132"/>
        <v/>
      </c>
    </row>
    <row r="447" spans="1:23" ht="13.5" customHeight="1">
      <c r="A447" s="41" t="str">
        <f>IF('Time Series Inputs'!A447="","",'Time Series Inputs'!A447)</f>
        <v/>
      </c>
      <c r="B447" s="72" t="str">
        <f>IF('Time Series Inputs'!B447="","",'Time Series Inputs'!B447)</f>
        <v/>
      </c>
      <c r="C447" s="72" t="str">
        <f>IF('Time Series Inputs'!C447="","",'Time Series Inputs'!C447)</f>
        <v/>
      </c>
      <c r="D447" s="50" t="str">
        <f>IF(A447="","",'Apply Constraints'!A447)</f>
        <v/>
      </c>
      <c r="E447" s="71" t="str">
        <f t="shared" si="117"/>
        <v/>
      </c>
      <c r="F447" s="65" t="str">
        <f t="shared" si="118"/>
        <v/>
      </c>
      <c r="G447" s="65" t="str">
        <f t="shared" si="119"/>
        <v/>
      </c>
      <c r="H447" s="66" t="str">
        <f t="shared" si="120"/>
        <v/>
      </c>
      <c r="I447" s="67" t="str">
        <f t="shared" si="121"/>
        <v/>
      </c>
      <c r="J447" s="68" t="str">
        <f t="shared" si="114"/>
        <v/>
      </c>
      <c r="K447" s="69" t="str">
        <f t="shared" si="122"/>
        <v/>
      </c>
      <c r="L447" s="67" t="str">
        <f t="shared" si="123"/>
        <v/>
      </c>
      <c r="M447" s="50" t="str">
        <f t="shared" si="124"/>
        <v/>
      </c>
      <c r="N447" s="50" t="str">
        <f t="shared" si="125"/>
        <v/>
      </c>
      <c r="O447" s="50" t="str">
        <f t="shared" si="115"/>
        <v/>
      </c>
      <c r="P447" s="70" t="str">
        <f t="shared" si="126"/>
        <v/>
      </c>
      <c r="Q447" s="70" t="str">
        <f t="shared" si="127"/>
        <v/>
      </c>
      <c r="R447" s="69" t="str">
        <f t="shared" si="128"/>
        <v/>
      </c>
      <c r="S447" s="69" t="str">
        <f t="shared" si="129"/>
        <v/>
      </c>
      <c r="T447" s="69" t="str">
        <f t="shared" si="130"/>
        <v/>
      </c>
      <c r="U447" s="50" t="str">
        <f t="shared" si="116"/>
        <v/>
      </c>
      <c r="V447" s="49" t="str">
        <f t="shared" si="131"/>
        <v/>
      </c>
      <c r="W447" s="63" t="str">
        <f t="shared" si="132"/>
        <v/>
      </c>
    </row>
    <row r="448" spans="1:23" ht="13.5" customHeight="1">
      <c r="A448" s="41" t="str">
        <f>IF('Time Series Inputs'!A448="","",'Time Series Inputs'!A448)</f>
        <v/>
      </c>
      <c r="B448" s="72" t="str">
        <f>IF('Time Series Inputs'!B448="","",'Time Series Inputs'!B448)</f>
        <v/>
      </c>
      <c r="C448" s="72" t="str">
        <f>IF('Time Series Inputs'!C448="","",'Time Series Inputs'!C448)</f>
        <v/>
      </c>
      <c r="D448" s="50" t="str">
        <f>IF(A448="","",'Apply Constraints'!A448)</f>
        <v/>
      </c>
      <c r="E448" s="71" t="str">
        <f t="shared" si="117"/>
        <v/>
      </c>
      <c r="F448" s="65" t="str">
        <f t="shared" si="118"/>
        <v/>
      </c>
      <c r="G448" s="65" t="str">
        <f t="shared" si="119"/>
        <v/>
      </c>
      <c r="H448" s="66" t="str">
        <f t="shared" si="120"/>
        <v/>
      </c>
      <c r="I448" s="67" t="str">
        <f t="shared" si="121"/>
        <v/>
      </c>
      <c r="J448" s="68" t="str">
        <f t="shared" si="114"/>
        <v/>
      </c>
      <c r="K448" s="69" t="str">
        <f t="shared" si="122"/>
        <v/>
      </c>
      <c r="L448" s="67" t="str">
        <f t="shared" si="123"/>
        <v/>
      </c>
      <c r="M448" s="50" t="str">
        <f t="shared" si="124"/>
        <v/>
      </c>
      <c r="N448" s="50" t="str">
        <f t="shared" si="125"/>
        <v/>
      </c>
      <c r="O448" s="50" t="str">
        <f t="shared" si="115"/>
        <v/>
      </c>
      <c r="P448" s="70" t="str">
        <f t="shared" si="126"/>
        <v/>
      </c>
      <c r="Q448" s="70" t="str">
        <f t="shared" si="127"/>
        <v/>
      </c>
      <c r="R448" s="69" t="str">
        <f t="shared" si="128"/>
        <v/>
      </c>
      <c r="S448" s="69" t="str">
        <f t="shared" si="129"/>
        <v/>
      </c>
      <c r="T448" s="69" t="str">
        <f t="shared" si="130"/>
        <v/>
      </c>
      <c r="U448" s="50" t="str">
        <f t="shared" si="116"/>
        <v/>
      </c>
      <c r="V448" s="49" t="str">
        <f t="shared" si="131"/>
        <v/>
      </c>
      <c r="W448" s="63" t="str">
        <f t="shared" si="132"/>
        <v/>
      </c>
    </row>
    <row r="449" spans="1:23" ht="13.5" customHeight="1">
      <c r="A449" s="41" t="str">
        <f>IF('Time Series Inputs'!A449="","",'Time Series Inputs'!A449)</f>
        <v/>
      </c>
      <c r="B449" s="72" t="str">
        <f>IF('Time Series Inputs'!B449="","",'Time Series Inputs'!B449)</f>
        <v/>
      </c>
      <c r="C449" s="72" t="str">
        <f>IF('Time Series Inputs'!C449="","",'Time Series Inputs'!C449)</f>
        <v/>
      </c>
      <c r="D449" s="50" t="str">
        <f>IF(A449="","",'Apply Constraints'!A449)</f>
        <v/>
      </c>
      <c r="E449" s="71" t="str">
        <f t="shared" si="117"/>
        <v/>
      </c>
      <c r="F449" s="65" t="str">
        <f t="shared" si="118"/>
        <v/>
      </c>
      <c r="G449" s="65" t="str">
        <f t="shared" si="119"/>
        <v/>
      </c>
      <c r="H449" s="66" t="str">
        <f t="shared" si="120"/>
        <v/>
      </c>
      <c r="I449" s="67" t="str">
        <f t="shared" si="121"/>
        <v/>
      </c>
      <c r="J449" s="68" t="str">
        <f t="shared" si="114"/>
        <v/>
      </c>
      <c r="K449" s="69" t="str">
        <f t="shared" si="122"/>
        <v/>
      </c>
      <c r="L449" s="67" t="str">
        <f t="shared" si="123"/>
        <v/>
      </c>
      <c r="M449" s="50" t="str">
        <f t="shared" si="124"/>
        <v/>
      </c>
      <c r="N449" s="50" t="str">
        <f t="shared" si="125"/>
        <v/>
      </c>
      <c r="O449" s="50" t="str">
        <f t="shared" si="115"/>
        <v/>
      </c>
      <c r="P449" s="70" t="str">
        <f t="shared" si="126"/>
        <v/>
      </c>
      <c r="Q449" s="70" t="str">
        <f t="shared" si="127"/>
        <v/>
      </c>
      <c r="R449" s="69" t="str">
        <f t="shared" si="128"/>
        <v/>
      </c>
      <c r="S449" s="69" t="str">
        <f t="shared" si="129"/>
        <v/>
      </c>
      <c r="T449" s="69" t="str">
        <f t="shared" si="130"/>
        <v/>
      </c>
      <c r="U449" s="50" t="str">
        <f t="shared" si="116"/>
        <v/>
      </c>
      <c r="V449" s="49" t="str">
        <f t="shared" si="131"/>
        <v/>
      </c>
      <c r="W449" s="63" t="str">
        <f t="shared" si="132"/>
        <v/>
      </c>
    </row>
    <row r="450" spans="1:23" ht="13.5" customHeight="1">
      <c r="A450" s="41" t="str">
        <f>IF('Time Series Inputs'!A450="","",'Time Series Inputs'!A450)</f>
        <v/>
      </c>
      <c r="B450" s="72" t="str">
        <f>IF('Time Series Inputs'!B450="","",'Time Series Inputs'!B450)</f>
        <v/>
      </c>
      <c r="C450" s="72" t="str">
        <f>IF('Time Series Inputs'!C450="","",'Time Series Inputs'!C450)</f>
        <v/>
      </c>
      <c r="D450" s="50" t="str">
        <f>IF(A450="","",'Apply Constraints'!A450)</f>
        <v/>
      </c>
      <c r="E450" s="71" t="str">
        <f t="shared" si="117"/>
        <v/>
      </c>
      <c r="F450" s="65" t="str">
        <f t="shared" si="118"/>
        <v/>
      </c>
      <c r="G450" s="65" t="str">
        <f t="shared" si="119"/>
        <v/>
      </c>
      <c r="H450" s="66" t="str">
        <f t="shared" si="120"/>
        <v/>
      </c>
      <c r="I450" s="67" t="str">
        <f t="shared" si="121"/>
        <v/>
      </c>
      <c r="J450" s="68" t="str">
        <f t="shared" ref="J450:J513" si="133">IF(B450="","", -F450* (1-(1-ANNUAL_FEE)^(1/252)))</f>
        <v/>
      </c>
      <c r="K450" s="69" t="str">
        <f t="shared" si="122"/>
        <v/>
      </c>
      <c r="L450" s="67" t="str">
        <f t="shared" si="123"/>
        <v/>
      </c>
      <c r="M450" s="50" t="str">
        <f t="shared" si="124"/>
        <v/>
      </c>
      <c r="N450" s="50" t="str">
        <f t="shared" si="125"/>
        <v/>
      </c>
      <c r="O450" s="50" t="str">
        <f t="shared" ref="O450:O513" si="134">IF(A450="","",IF(D450=N450,0,IF(D450&gt;N450,(D450-N450)/(1+BID_OFFER_SPREAD/2*D450),(D450-N450)/(1-BID_OFFER_SPREAD/2*D450))*(K450/(1-N450))))</f>
        <v/>
      </c>
      <c r="P450" s="70" t="str">
        <f t="shared" si="126"/>
        <v/>
      </c>
      <c r="Q450" s="70" t="str">
        <f t="shared" si="127"/>
        <v/>
      </c>
      <c r="R450" s="69" t="str">
        <f t="shared" si="128"/>
        <v/>
      </c>
      <c r="S450" s="69" t="str">
        <f t="shared" si="129"/>
        <v/>
      </c>
      <c r="T450" s="69" t="str">
        <f t="shared" si="130"/>
        <v/>
      </c>
      <c r="U450" s="50" t="str">
        <f t="shared" ref="U450:U513" si="135">IF(E450="","",T450/(T450+S450))</f>
        <v/>
      </c>
      <c r="V450" s="49" t="str">
        <f t="shared" si="131"/>
        <v/>
      </c>
      <c r="W450" s="63" t="str">
        <f t="shared" si="132"/>
        <v/>
      </c>
    </row>
    <row r="451" spans="1:23" ht="13.5" customHeight="1">
      <c r="A451" s="41" t="str">
        <f>IF('Time Series Inputs'!A451="","",'Time Series Inputs'!A451)</f>
        <v/>
      </c>
      <c r="B451" s="72" t="str">
        <f>IF('Time Series Inputs'!B451="","",'Time Series Inputs'!B451)</f>
        <v/>
      </c>
      <c r="C451" s="72" t="str">
        <f>IF('Time Series Inputs'!C451="","",'Time Series Inputs'!C451)</f>
        <v/>
      </c>
      <c r="D451" s="50" t="str">
        <f>IF(A451="","",'Apply Constraints'!A451)</f>
        <v/>
      </c>
      <c r="E451" s="71" t="str">
        <f t="shared" ref="E451:E514" si="136">IF(B451="","",(U450*B451/B450/(1+U450*(B451/B450-1))))</f>
        <v/>
      </c>
      <c r="F451" s="65" t="str">
        <f t="shared" ref="F451:F514" si="137">IF(B451="","",Q450*B451+S450)</f>
        <v/>
      </c>
      <c r="G451" s="65" t="str">
        <f t="shared" ref="G451:G514" si="138">IF(B451="","", E451*F451)</f>
        <v/>
      </c>
      <c r="H451" s="66" t="str">
        <f t="shared" ref="H451:H514" si="139">IF(B451="","", F451 - Q450*B451)</f>
        <v/>
      </c>
      <c r="I451" s="67" t="str">
        <f t="shared" ref="I451:I514" si="140">IF(B451="","", G451/B451)</f>
        <v/>
      </c>
      <c r="J451" s="68" t="str">
        <f t="shared" si="133"/>
        <v/>
      </c>
      <c r="K451" s="69" t="str">
        <f t="shared" ref="K451:K514" si="141">IF(B451="","", H451+J451)</f>
        <v/>
      </c>
      <c r="L451" s="67" t="str">
        <f t="shared" ref="L451:L514" si="142">IF(B451="","", K451+G451)</f>
        <v/>
      </c>
      <c r="M451" s="50" t="str">
        <f t="shared" ref="M451:M514" si="143">IF(B451="","", L451*D451*(1-ANNUAL_FEE)^(1/252))</f>
        <v/>
      </c>
      <c r="N451" s="50" t="str">
        <f t="shared" ref="N451:N514" si="144">IF(B451="","", G451/L451)</f>
        <v/>
      </c>
      <c r="O451" s="50" t="str">
        <f t="shared" si="134"/>
        <v/>
      </c>
      <c r="P451" s="70" t="str">
        <f t="shared" ref="P451:P514" si="145">IF(B451="","", O451/B451)</f>
        <v/>
      </c>
      <c r="Q451" s="70" t="str">
        <f t="shared" ref="Q451:Q514" si="146">IF(B451="","", P451+I451)</f>
        <v/>
      </c>
      <c r="R451" s="69" t="str">
        <f t="shared" ref="R451:R514" si="147">IF(A451="","",IF(P451&gt;0,-P451*B451*(1+BID_OFFER_SPREAD/2),-P451*B451*(1-BID_OFFER_SPREAD/2)))</f>
        <v/>
      </c>
      <c r="S451" s="69" t="str">
        <f t="shared" ref="S451:S514" si="148">IF(B451="","", K451+R451)</f>
        <v/>
      </c>
      <c r="T451" s="69" t="str">
        <f t="shared" ref="T451:T514" si="149">IF(B451="","", Q451*B451)</f>
        <v/>
      </c>
      <c r="U451" s="50" t="str">
        <f t="shared" si="135"/>
        <v/>
      </c>
      <c r="V451" s="49" t="str">
        <f t="shared" ref="V451:V514" si="150">IF(B451="","", IF(U451=D451,"Correct", "Error"))</f>
        <v/>
      </c>
      <c r="W451" s="63" t="str">
        <f t="shared" ref="W451:W514" si="151">IF(B451="","", S451+T451)</f>
        <v/>
      </c>
    </row>
    <row r="452" spans="1:23" ht="13.5" customHeight="1">
      <c r="A452" s="41" t="str">
        <f>IF('Time Series Inputs'!A452="","",'Time Series Inputs'!A452)</f>
        <v/>
      </c>
      <c r="B452" s="72" t="str">
        <f>IF('Time Series Inputs'!B452="","",'Time Series Inputs'!B452)</f>
        <v/>
      </c>
      <c r="C452" s="72" t="str">
        <f>IF('Time Series Inputs'!C452="","",'Time Series Inputs'!C452)</f>
        <v/>
      </c>
      <c r="D452" s="50" t="str">
        <f>IF(A452="","",'Apply Constraints'!A452)</f>
        <v/>
      </c>
      <c r="E452" s="71" t="str">
        <f t="shared" si="136"/>
        <v/>
      </c>
      <c r="F452" s="65" t="str">
        <f t="shared" si="137"/>
        <v/>
      </c>
      <c r="G452" s="65" t="str">
        <f t="shared" si="138"/>
        <v/>
      </c>
      <c r="H452" s="66" t="str">
        <f t="shared" si="139"/>
        <v/>
      </c>
      <c r="I452" s="67" t="str">
        <f t="shared" si="140"/>
        <v/>
      </c>
      <c r="J452" s="68" t="str">
        <f t="shared" si="133"/>
        <v/>
      </c>
      <c r="K452" s="69" t="str">
        <f t="shared" si="141"/>
        <v/>
      </c>
      <c r="L452" s="67" t="str">
        <f t="shared" si="142"/>
        <v/>
      </c>
      <c r="M452" s="50" t="str">
        <f t="shared" si="143"/>
        <v/>
      </c>
      <c r="N452" s="50" t="str">
        <f t="shared" si="144"/>
        <v/>
      </c>
      <c r="O452" s="50" t="str">
        <f t="shared" si="134"/>
        <v/>
      </c>
      <c r="P452" s="70" t="str">
        <f t="shared" si="145"/>
        <v/>
      </c>
      <c r="Q452" s="70" t="str">
        <f t="shared" si="146"/>
        <v/>
      </c>
      <c r="R452" s="69" t="str">
        <f t="shared" si="147"/>
        <v/>
      </c>
      <c r="S452" s="69" t="str">
        <f t="shared" si="148"/>
        <v/>
      </c>
      <c r="T452" s="69" t="str">
        <f t="shared" si="149"/>
        <v/>
      </c>
      <c r="U452" s="50" t="str">
        <f t="shared" si="135"/>
        <v/>
      </c>
      <c r="V452" s="49" t="str">
        <f t="shared" si="150"/>
        <v/>
      </c>
      <c r="W452" s="63" t="str">
        <f t="shared" si="151"/>
        <v/>
      </c>
    </row>
    <row r="453" spans="1:23" ht="13.5" customHeight="1">
      <c r="A453" s="41" t="str">
        <f>IF('Time Series Inputs'!A453="","",'Time Series Inputs'!A453)</f>
        <v/>
      </c>
      <c r="B453" s="72" t="str">
        <f>IF('Time Series Inputs'!B453="","",'Time Series Inputs'!B453)</f>
        <v/>
      </c>
      <c r="C453" s="72" t="str">
        <f>IF('Time Series Inputs'!C453="","",'Time Series Inputs'!C453)</f>
        <v/>
      </c>
      <c r="D453" s="50" t="str">
        <f>IF(A453="","",'Apply Constraints'!A453)</f>
        <v/>
      </c>
      <c r="E453" s="71" t="str">
        <f t="shared" si="136"/>
        <v/>
      </c>
      <c r="F453" s="65" t="str">
        <f t="shared" si="137"/>
        <v/>
      </c>
      <c r="G453" s="65" t="str">
        <f t="shared" si="138"/>
        <v/>
      </c>
      <c r="H453" s="66" t="str">
        <f t="shared" si="139"/>
        <v/>
      </c>
      <c r="I453" s="67" t="str">
        <f t="shared" si="140"/>
        <v/>
      </c>
      <c r="J453" s="68" t="str">
        <f t="shared" si="133"/>
        <v/>
      </c>
      <c r="K453" s="69" t="str">
        <f t="shared" si="141"/>
        <v/>
      </c>
      <c r="L453" s="67" t="str">
        <f t="shared" si="142"/>
        <v/>
      </c>
      <c r="M453" s="50" t="str">
        <f t="shared" si="143"/>
        <v/>
      </c>
      <c r="N453" s="50" t="str">
        <f t="shared" si="144"/>
        <v/>
      </c>
      <c r="O453" s="50" t="str">
        <f t="shared" si="134"/>
        <v/>
      </c>
      <c r="P453" s="70" t="str">
        <f t="shared" si="145"/>
        <v/>
      </c>
      <c r="Q453" s="70" t="str">
        <f t="shared" si="146"/>
        <v/>
      </c>
      <c r="R453" s="69" t="str">
        <f t="shared" si="147"/>
        <v/>
      </c>
      <c r="S453" s="69" t="str">
        <f t="shared" si="148"/>
        <v/>
      </c>
      <c r="T453" s="69" t="str">
        <f t="shared" si="149"/>
        <v/>
      </c>
      <c r="U453" s="50" t="str">
        <f t="shared" si="135"/>
        <v/>
      </c>
      <c r="V453" s="49" t="str">
        <f t="shared" si="150"/>
        <v/>
      </c>
      <c r="W453" s="63" t="str">
        <f t="shared" si="151"/>
        <v/>
      </c>
    </row>
    <row r="454" spans="1:23" ht="13.5" customHeight="1">
      <c r="A454" s="41" t="str">
        <f>IF('Time Series Inputs'!A454="","",'Time Series Inputs'!A454)</f>
        <v/>
      </c>
      <c r="B454" s="72" t="str">
        <f>IF('Time Series Inputs'!B454="","",'Time Series Inputs'!B454)</f>
        <v/>
      </c>
      <c r="C454" s="72" t="str">
        <f>IF('Time Series Inputs'!C454="","",'Time Series Inputs'!C454)</f>
        <v/>
      </c>
      <c r="D454" s="50" t="str">
        <f>IF(A454="","",'Apply Constraints'!A454)</f>
        <v/>
      </c>
      <c r="E454" s="71" t="str">
        <f t="shared" si="136"/>
        <v/>
      </c>
      <c r="F454" s="65" t="str">
        <f t="shared" si="137"/>
        <v/>
      </c>
      <c r="G454" s="65" t="str">
        <f t="shared" si="138"/>
        <v/>
      </c>
      <c r="H454" s="66" t="str">
        <f t="shared" si="139"/>
        <v/>
      </c>
      <c r="I454" s="67" t="str">
        <f t="shared" si="140"/>
        <v/>
      </c>
      <c r="J454" s="68" t="str">
        <f t="shared" si="133"/>
        <v/>
      </c>
      <c r="K454" s="69" t="str">
        <f t="shared" si="141"/>
        <v/>
      </c>
      <c r="L454" s="67" t="str">
        <f t="shared" si="142"/>
        <v/>
      </c>
      <c r="M454" s="50" t="str">
        <f t="shared" si="143"/>
        <v/>
      </c>
      <c r="N454" s="50" t="str">
        <f t="shared" si="144"/>
        <v/>
      </c>
      <c r="O454" s="50" t="str">
        <f t="shared" si="134"/>
        <v/>
      </c>
      <c r="P454" s="70" t="str">
        <f t="shared" si="145"/>
        <v/>
      </c>
      <c r="Q454" s="70" t="str">
        <f t="shared" si="146"/>
        <v/>
      </c>
      <c r="R454" s="69" t="str">
        <f t="shared" si="147"/>
        <v/>
      </c>
      <c r="S454" s="69" t="str">
        <f t="shared" si="148"/>
        <v/>
      </c>
      <c r="T454" s="69" t="str">
        <f t="shared" si="149"/>
        <v/>
      </c>
      <c r="U454" s="50" t="str">
        <f t="shared" si="135"/>
        <v/>
      </c>
      <c r="V454" s="49" t="str">
        <f t="shared" si="150"/>
        <v/>
      </c>
      <c r="W454" s="63" t="str">
        <f t="shared" si="151"/>
        <v/>
      </c>
    </row>
    <row r="455" spans="1:23" ht="13.5" customHeight="1">
      <c r="A455" s="41" t="str">
        <f>IF('Time Series Inputs'!A455="","",'Time Series Inputs'!A455)</f>
        <v/>
      </c>
      <c r="B455" s="72" t="str">
        <f>IF('Time Series Inputs'!B455="","",'Time Series Inputs'!B455)</f>
        <v/>
      </c>
      <c r="C455" s="72" t="str">
        <f>IF('Time Series Inputs'!C455="","",'Time Series Inputs'!C455)</f>
        <v/>
      </c>
      <c r="D455" s="50" t="str">
        <f>IF(A455="","",'Apply Constraints'!A455)</f>
        <v/>
      </c>
      <c r="E455" s="71" t="str">
        <f t="shared" si="136"/>
        <v/>
      </c>
      <c r="F455" s="65" t="str">
        <f t="shared" si="137"/>
        <v/>
      </c>
      <c r="G455" s="65" t="str">
        <f t="shared" si="138"/>
        <v/>
      </c>
      <c r="H455" s="66" t="str">
        <f t="shared" si="139"/>
        <v/>
      </c>
      <c r="I455" s="67" t="str">
        <f t="shared" si="140"/>
        <v/>
      </c>
      <c r="J455" s="68" t="str">
        <f t="shared" si="133"/>
        <v/>
      </c>
      <c r="K455" s="69" t="str">
        <f t="shared" si="141"/>
        <v/>
      </c>
      <c r="L455" s="67" t="str">
        <f t="shared" si="142"/>
        <v/>
      </c>
      <c r="M455" s="50" t="str">
        <f t="shared" si="143"/>
        <v/>
      </c>
      <c r="N455" s="50" t="str">
        <f t="shared" si="144"/>
        <v/>
      </c>
      <c r="O455" s="50" t="str">
        <f t="shared" si="134"/>
        <v/>
      </c>
      <c r="P455" s="70" t="str">
        <f t="shared" si="145"/>
        <v/>
      </c>
      <c r="Q455" s="70" t="str">
        <f t="shared" si="146"/>
        <v/>
      </c>
      <c r="R455" s="69" t="str">
        <f t="shared" si="147"/>
        <v/>
      </c>
      <c r="S455" s="69" t="str">
        <f t="shared" si="148"/>
        <v/>
      </c>
      <c r="T455" s="69" t="str">
        <f t="shared" si="149"/>
        <v/>
      </c>
      <c r="U455" s="50" t="str">
        <f t="shared" si="135"/>
        <v/>
      </c>
      <c r="V455" s="49" t="str">
        <f t="shared" si="150"/>
        <v/>
      </c>
      <c r="W455" s="63" t="str">
        <f t="shared" si="151"/>
        <v/>
      </c>
    </row>
    <row r="456" spans="1:23" ht="13.5" customHeight="1">
      <c r="A456" s="41" t="str">
        <f>IF('Time Series Inputs'!A456="","",'Time Series Inputs'!A456)</f>
        <v/>
      </c>
      <c r="B456" s="72" t="str">
        <f>IF('Time Series Inputs'!B456="","",'Time Series Inputs'!B456)</f>
        <v/>
      </c>
      <c r="C456" s="72" t="str">
        <f>IF('Time Series Inputs'!C456="","",'Time Series Inputs'!C456)</f>
        <v/>
      </c>
      <c r="D456" s="50" t="str">
        <f>IF(A456="","",'Apply Constraints'!A456)</f>
        <v/>
      </c>
      <c r="E456" s="71" t="str">
        <f t="shared" si="136"/>
        <v/>
      </c>
      <c r="F456" s="65" t="str">
        <f t="shared" si="137"/>
        <v/>
      </c>
      <c r="G456" s="65" t="str">
        <f t="shared" si="138"/>
        <v/>
      </c>
      <c r="H456" s="66" t="str">
        <f t="shared" si="139"/>
        <v/>
      </c>
      <c r="I456" s="67" t="str">
        <f t="shared" si="140"/>
        <v/>
      </c>
      <c r="J456" s="68" t="str">
        <f t="shared" si="133"/>
        <v/>
      </c>
      <c r="K456" s="69" t="str">
        <f t="shared" si="141"/>
        <v/>
      </c>
      <c r="L456" s="67" t="str">
        <f t="shared" si="142"/>
        <v/>
      </c>
      <c r="M456" s="50" t="str">
        <f t="shared" si="143"/>
        <v/>
      </c>
      <c r="N456" s="50" t="str">
        <f t="shared" si="144"/>
        <v/>
      </c>
      <c r="O456" s="50" t="str">
        <f t="shared" si="134"/>
        <v/>
      </c>
      <c r="P456" s="70" t="str">
        <f t="shared" si="145"/>
        <v/>
      </c>
      <c r="Q456" s="70" t="str">
        <f t="shared" si="146"/>
        <v/>
      </c>
      <c r="R456" s="69" t="str">
        <f t="shared" si="147"/>
        <v/>
      </c>
      <c r="S456" s="69" t="str">
        <f t="shared" si="148"/>
        <v/>
      </c>
      <c r="T456" s="69" t="str">
        <f t="shared" si="149"/>
        <v/>
      </c>
      <c r="U456" s="50" t="str">
        <f t="shared" si="135"/>
        <v/>
      </c>
      <c r="V456" s="49" t="str">
        <f t="shared" si="150"/>
        <v/>
      </c>
      <c r="W456" s="63" t="str">
        <f t="shared" si="151"/>
        <v/>
      </c>
    </row>
    <row r="457" spans="1:23" ht="13.5" customHeight="1">
      <c r="A457" s="41" t="str">
        <f>IF('Time Series Inputs'!A457="","",'Time Series Inputs'!A457)</f>
        <v/>
      </c>
      <c r="B457" s="72" t="str">
        <f>IF('Time Series Inputs'!B457="","",'Time Series Inputs'!B457)</f>
        <v/>
      </c>
      <c r="C457" s="72" t="str">
        <f>IF('Time Series Inputs'!C457="","",'Time Series Inputs'!C457)</f>
        <v/>
      </c>
      <c r="D457" s="50" t="str">
        <f>IF(A457="","",'Apply Constraints'!A457)</f>
        <v/>
      </c>
      <c r="E457" s="71" t="str">
        <f t="shared" si="136"/>
        <v/>
      </c>
      <c r="F457" s="65" t="str">
        <f t="shared" si="137"/>
        <v/>
      </c>
      <c r="G457" s="65" t="str">
        <f t="shared" si="138"/>
        <v/>
      </c>
      <c r="H457" s="66" t="str">
        <f t="shared" si="139"/>
        <v/>
      </c>
      <c r="I457" s="67" t="str">
        <f t="shared" si="140"/>
        <v/>
      </c>
      <c r="J457" s="68" t="str">
        <f t="shared" si="133"/>
        <v/>
      </c>
      <c r="K457" s="69" t="str">
        <f t="shared" si="141"/>
        <v/>
      </c>
      <c r="L457" s="67" t="str">
        <f t="shared" si="142"/>
        <v/>
      </c>
      <c r="M457" s="50" t="str">
        <f t="shared" si="143"/>
        <v/>
      </c>
      <c r="N457" s="50" t="str">
        <f t="shared" si="144"/>
        <v/>
      </c>
      <c r="O457" s="50" t="str">
        <f t="shared" si="134"/>
        <v/>
      </c>
      <c r="P457" s="70" t="str">
        <f t="shared" si="145"/>
        <v/>
      </c>
      <c r="Q457" s="70" t="str">
        <f t="shared" si="146"/>
        <v/>
      </c>
      <c r="R457" s="69" t="str">
        <f t="shared" si="147"/>
        <v/>
      </c>
      <c r="S457" s="69" t="str">
        <f t="shared" si="148"/>
        <v/>
      </c>
      <c r="T457" s="69" t="str">
        <f t="shared" si="149"/>
        <v/>
      </c>
      <c r="U457" s="50" t="str">
        <f t="shared" si="135"/>
        <v/>
      </c>
      <c r="V457" s="49" t="str">
        <f t="shared" si="150"/>
        <v/>
      </c>
      <c r="W457" s="63" t="str">
        <f t="shared" si="151"/>
        <v/>
      </c>
    </row>
    <row r="458" spans="1:23" ht="13.5" customHeight="1">
      <c r="A458" s="41" t="str">
        <f>IF('Time Series Inputs'!A458="","",'Time Series Inputs'!A458)</f>
        <v/>
      </c>
      <c r="B458" s="72" t="str">
        <f>IF('Time Series Inputs'!B458="","",'Time Series Inputs'!B458)</f>
        <v/>
      </c>
      <c r="C458" s="72" t="str">
        <f>IF('Time Series Inputs'!C458="","",'Time Series Inputs'!C458)</f>
        <v/>
      </c>
      <c r="D458" s="50" t="str">
        <f>IF(A458="","",'Apply Constraints'!A458)</f>
        <v/>
      </c>
      <c r="E458" s="71" t="str">
        <f t="shared" si="136"/>
        <v/>
      </c>
      <c r="F458" s="65" t="str">
        <f t="shared" si="137"/>
        <v/>
      </c>
      <c r="G458" s="65" t="str">
        <f t="shared" si="138"/>
        <v/>
      </c>
      <c r="H458" s="66" t="str">
        <f t="shared" si="139"/>
        <v/>
      </c>
      <c r="I458" s="67" t="str">
        <f t="shared" si="140"/>
        <v/>
      </c>
      <c r="J458" s="68" t="str">
        <f t="shared" si="133"/>
        <v/>
      </c>
      <c r="K458" s="69" t="str">
        <f t="shared" si="141"/>
        <v/>
      </c>
      <c r="L458" s="67" t="str">
        <f t="shared" si="142"/>
        <v/>
      </c>
      <c r="M458" s="50" t="str">
        <f t="shared" si="143"/>
        <v/>
      </c>
      <c r="N458" s="50" t="str">
        <f t="shared" si="144"/>
        <v/>
      </c>
      <c r="O458" s="50" t="str">
        <f t="shared" si="134"/>
        <v/>
      </c>
      <c r="P458" s="70" t="str">
        <f t="shared" si="145"/>
        <v/>
      </c>
      <c r="Q458" s="70" t="str">
        <f t="shared" si="146"/>
        <v/>
      </c>
      <c r="R458" s="69" t="str">
        <f t="shared" si="147"/>
        <v/>
      </c>
      <c r="S458" s="69" t="str">
        <f t="shared" si="148"/>
        <v/>
      </c>
      <c r="T458" s="69" t="str">
        <f t="shared" si="149"/>
        <v/>
      </c>
      <c r="U458" s="50" t="str">
        <f t="shared" si="135"/>
        <v/>
      </c>
      <c r="V458" s="49" t="str">
        <f t="shared" si="150"/>
        <v/>
      </c>
      <c r="W458" s="63" t="str">
        <f t="shared" si="151"/>
        <v/>
      </c>
    </row>
    <row r="459" spans="1:23" ht="13.5" customHeight="1">
      <c r="A459" s="41" t="str">
        <f>IF('Time Series Inputs'!A459="","",'Time Series Inputs'!A459)</f>
        <v/>
      </c>
      <c r="B459" s="72" t="str">
        <f>IF('Time Series Inputs'!B459="","",'Time Series Inputs'!B459)</f>
        <v/>
      </c>
      <c r="C459" s="72" t="str">
        <f>IF('Time Series Inputs'!C459="","",'Time Series Inputs'!C459)</f>
        <v/>
      </c>
      <c r="D459" s="50" t="str">
        <f>IF(A459="","",'Apply Constraints'!A459)</f>
        <v/>
      </c>
      <c r="E459" s="71" t="str">
        <f t="shared" si="136"/>
        <v/>
      </c>
      <c r="F459" s="65" t="str">
        <f t="shared" si="137"/>
        <v/>
      </c>
      <c r="G459" s="65" t="str">
        <f t="shared" si="138"/>
        <v/>
      </c>
      <c r="H459" s="66" t="str">
        <f t="shared" si="139"/>
        <v/>
      </c>
      <c r="I459" s="67" t="str">
        <f t="shared" si="140"/>
        <v/>
      </c>
      <c r="J459" s="68" t="str">
        <f t="shared" si="133"/>
        <v/>
      </c>
      <c r="K459" s="69" t="str">
        <f t="shared" si="141"/>
        <v/>
      </c>
      <c r="L459" s="67" t="str">
        <f t="shared" si="142"/>
        <v/>
      </c>
      <c r="M459" s="50" t="str">
        <f t="shared" si="143"/>
        <v/>
      </c>
      <c r="N459" s="50" t="str">
        <f t="shared" si="144"/>
        <v/>
      </c>
      <c r="O459" s="50" t="str">
        <f t="shared" si="134"/>
        <v/>
      </c>
      <c r="P459" s="70" t="str">
        <f t="shared" si="145"/>
        <v/>
      </c>
      <c r="Q459" s="70" t="str">
        <f t="shared" si="146"/>
        <v/>
      </c>
      <c r="R459" s="69" t="str">
        <f t="shared" si="147"/>
        <v/>
      </c>
      <c r="S459" s="69" t="str">
        <f t="shared" si="148"/>
        <v/>
      </c>
      <c r="T459" s="69" t="str">
        <f t="shared" si="149"/>
        <v/>
      </c>
      <c r="U459" s="50" t="str">
        <f t="shared" si="135"/>
        <v/>
      </c>
      <c r="V459" s="49" t="str">
        <f t="shared" si="150"/>
        <v/>
      </c>
      <c r="W459" s="63" t="str">
        <f t="shared" si="151"/>
        <v/>
      </c>
    </row>
    <row r="460" spans="1:23" ht="13.5" customHeight="1">
      <c r="A460" s="41" t="str">
        <f>IF('Time Series Inputs'!A460="","",'Time Series Inputs'!A460)</f>
        <v/>
      </c>
      <c r="B460" s="72" t="str">
        <f>IF('Time Series Inputs'!B460="","",'Time Series Inputs'!B460)</f>
        <v/>
      </c>
      <c r="C460" s="72" t="str">
        <f>IF('Time Series Inputs'!C460="","",'Time Series Inputs'!C460)</f>
        <v/>
      </c>
      <c r="D460" s="50" t="str">
        <f>IF(A460="","",'Apply Constraints'!A460)</f>
        <v/>
      </c>
      <c r="E460" s="71" t="str">
        <f t="shared" si="136"/>
        <v/>
      </c>
      <c r="F460" s="65" t="str">
        <f t="shared" si="137"/>
        <v/>
      </c>
      <c r="G460" s="65" t="str">
        <f t="shared" si="138"/>
        <v/>
      </c>
      <c r="H460" s="66" t="str">
        <f t="shared" si="139"/>
        <v/>
      </c>
      <c r="I460" s="67" t="str">
        <f t="shared" si="140"/>
        <v/>
      </c>
      <c r="J460" s="68" t="str">
        <f t="shared" si="133"/>
        <v/>
      </c>
      <c r="K460" s="69" t="str">
        <f t="shared" si="141"/>
        <v/>
      </c>
      <c r="L460" s="67" t="str">
        <f t="shared" si="142"/>
        <v/>
      </c>
      <c r="M460" s="50" t="str">
        <f t="shared" si="143"/>
        <v/>
      </c>
      <c r="N460" s="50" t="str">
        <f t="shared" si="144"/>
        <v/>
      </c>
      <c r="O460" s="50" t="str">
        <f t="shared" si="134"/>
        <v/>
      </c>
      <c r="P460" s="70" t="str">
        <f t="shared" si="145"/>
        <v/>
      </c>
      <c r="Q460" s="70" t="str">
        <f t="shared" si="146"/>
        <v/>
      </c>
      <c r="R460" s="69" t="str">
        <f t="shared" si="147"/>
        <v/>
      </c>
      <c r="S460" s="69" t="str">
        <f t="shared" si="148"/>
        <v/>
      </c>
      <c r="T460" s="69" t="str">
        <f t="shared" si="149"/>
        <v/>
      </c>
      <c r="U460" s="50" t="str">
        <f t="shared" si="135"/>
        <v/>
      </c>
      <c r="V460" s="49" t="str">
        <f t="shared" si="150"/>
        <v/>
      </c>
      <c r="W460" s="63" t="str">
        <f t="shared" si="151"/>
        <v/>
      </c>
    </row>
    <row r="461" spans="1:23" ht="13.5" customHeight="1">
      <c r="A461" s="41" t="str">
        <f>IF('Time Series Inputs'!A461="","",'Time Series Inputs'!A461)</f>
        <v/>
      </c>
      <c r="B461" s="72" t="str">
        <f>IF('Time Series Inputs'!B461="","",'Time Series Inputs'!B461)</f>
        <v/>
      </c>
      <c r="C461" s="72" t="str">
        <f>IF('Time Series Inputs'!C461="","",'Time Series Inputs'!C461)</f>
        <v/>
      </c>
      <c r="D461" s="50" t="str">
        <f>IF(A461="","",'Apply Constraints'!A461)</f>
        <v/>
      </c>
      <c r="E461" s="71" t="str">
        <f t="shared" si="136"/>
        <v/>
      </c>
      <c r="F461" s="65" t="str">
        <f t="shared" si="137"/>
        <v/>
      </c>
      <c r="G461" s="65" t="str">
        <f t="shared" si="138"/>
        <v/>
      </c>
      <c r="H461" s="66" t="str">
        <f t="shared" si="139"/>
        <v/>
      </c>
      <c r="I461" s="67" t="str">
        <f t="shared" si="140"/>
        <v/>
      </c>
      <c r="J461" s="68" t="str">
        <f t="shared" si="133"/>
        <v/>
      </c>
      <c r="K461" s="69" t="str">
        <f t="shared" si="141"/>
        <v/>
      </c>
      <c r="L461" s="67" t="str">
        <f t="shared" si="142"/>
        <v/>
      </c>
      <c r="M461" s="50" t="str">
        <f t="shared" si="143"/>
        <v/>
      </c>
      <c r="N461" s="50" t="str">
        <f t="shared" si="144"/>
        <v/>
      </c>
      <c r="O461" s="50" t="str">
        <f t="shared" si="134"/>
        <v/>
      </c>
      <c r="P461" s="70" t="str">
        <f t="shared" si="145"/>
        <v/>
      </c>
      <c r="Q461" s="70" t="str">
        <f t="shared" si="146"/>
        <v/>
      </c>
      <c r="R461" s="69" t="str">
        <f t="shared" si="147"/>
        <v/>
      </c>
      <c r="S461" s="69" t="str">
        <f t="shared" si="148"/>
        <v/>
      </c>
      <c r="T461" s="69" t="str">
        <f t="shared" si="149"/>
        <v/>
      </c>
      <c r="U461" s="50" t="str">
        <f t="shared" si="135"/>
        <v/>
      </c>
      <c r="V461" s="49" t="str">
        <f t="shared" si="150"/>
        <v/>
      </c>
      <c r="W461" s="63" t="str">
        <f t="shared" si="151"/>
        <v/>
      </c>
    </row>
    <row r="462" spans="1:23" ht="13.5" customHeight="1">
      <c r="A462" s="41" t="str">
        <f>IF('Time Series Inputs'!A462="","",'Time Series Inputs'!A462)</f>
        <v/>
      </c>
      <c r="B462" s="72" t="str">
        <f>IF('Time Series Inputs'!B462="","",'Time Series Inputs'!B462)</f>
        <v/>
      </c>
      <c r="C462" s="72" t="str">
        <f>IF('Time Series Inputs'!C462="","",'Time Series Inputs'!C462)</f>
        <v/>
      </c>
      <c r="D462" s="50" t="str">
        <f>IF(A462="","",'Apply Constraints'!A462)</f>
        <v/>
      </c>
      <c r="E462" s="71" t="str">
        <f t="shared" si="136"/>
        <v/>
      </c>
      <c r="F462" s="65" t="str">
        <f t="shared" si="137"/>
        <v/>
      </c>
      <c r="G462" s="65" t="str">
        <f t="shared" si="138"/>
        <v/>
      </c>
      <c r="H462" s="66" t="str">
        <f t="shared" si="139"/>
        <v/>
      </c>
      <c r="I462" s="67" t="str">
        <f t="shared" si="140"/>
        <v/>
      </c>
      <c r="J462" s="68" t="str">
        <f t="shared" si="133"/>
        <v/>
      </c>
      <c r="K462" s="69" t="str">
        <f t="shared" si="141"/>
        <v/>
      </c>
      <c r="L462" s="67" t="str">
        <f t="shared" si="142"/>
        <v/>
      </c>
      <c r="M462" s="50" t="str">
        <f t="shared" si="143"/>
        <v/>
      </c>
      <c r="N462" s="50" t="str">
        <f t="shared" si="144"/>
        <v/>
      </c>
      <c r="O462" s="50" t="str">
        <f t="shared" si="134"/>
        <v/>
      </c>
      <c r="P462" s="70" t="str">
        <f t="shared" si="145"/>
        <v/>
      </c>
      <c r="Q462" s="70" t="str">
        <f t="shared" si="146"/>
        <v/>
      </c>
      <c r="R462" s="69" t="str">
        <f t="shared" si="147"/>
        <v/>
      </c>
      <c r="S462" s="69" t="str">
        <f t="shared" si="148"/>
        <v/>
      </c>
      <c r="T462" s="69" t="str">
        <f t="shared" si="149"/>
        <v/>
      </c>
      <c r="U462" s="50" t="str">
        <f t="shared" si="135"/>
        <v/>
      </c>
      <c r="V462" s="49" t="str">
        <f t="shared" si="150"/>
        <v/>
      </c>
      <c r="W462" s="63" t="str">
        <f t="shared" si="151"/>
        <v/>
      </c>
    </row>
    <row r="463" spans="1:23" ht="13.5" customHeight="1">
      <c r="A463" s="41" t="str">
        <f>IF('Time Series Inputs'!A463="","",'Time Series Inputs'!A463)</f>
        <v/>
      </c>
      <c r="B463" s="72" t="str">
        <f>IF('Time Series Inputs'!B463="","",'Time Series Inputs'!B463)</f>
        <v/>
      </c>
      <c r="C463" s="72" t="str">
        <f>IF('Time Series Inputs'!C463="","",'Time Series Inputs'!C463)</f>
        <v/>
      </c>
      <c r="D463" s="50" t="str">
        <f>IF(A463="","",'Apply Constraints'!A463)</f>
        <v/>
      </c>
      <c r="E463" s="71" t="str">
        <f t="shared" si="136"/>
        <v/>
      </c>
      <c r="F463" s="65" t="str">
        <f t="shared" si="137"/>
        <v/>
      </c>
      <c r="G463" s="65" t="str">
        <f t="shared" si="138"/>
        <v/>
      </c>
      <c r="H463" s="66" t="str">
        <f t="shared" si="139"/>
        <v/>
      </c>
      <c r="I463" s="67" t="str">
        <f t="shared" si="140"/>
        <v/>
      </c>
      <c r="J463" s="68" t="str">
        <f t="shared" si="133"/>
        <v/>
      </c>
      <c r="K463" s="69" t="str">
        <f t="shared" si="141"/>
        <v/>
      </c>
      <c r="L463" s="67" t="str">
        <f t="shared" si="142"/>
        <v/>
      </c>
      <c r="M463" s="50" t="str">
        <f t="shared" si="143"/>
        <v/>
      </c>
      <c r="N463" s="50" t="str">
        <f t="shared" si="144"/>
        <v/>
      </c>
      <c r="O463" s="50" t="str">
        <f t="shared" si="134"/>
        <v/>
      </c>
      <c r="P463" s="70" t="str">
        <f t="shared" si="145"/>
        <v/>
      </c>
      <c r="Q463" s="70" t="str">
        <f t="shared" si="146"/>
        <v/>
      </c>
      <c r="R463" s="69" t="str">
        <f t="shared" si="147"/>
        <v/>
      </c>
      <c r="S463" s="69" t="str">
        <f t="shared" si="148"/>
        <v/>
      </c>
      <c r="T463" s="69" t="str">
        <f t="shared" si="149"/>
        <v/>
      </c>
      <c r="U463" s="50" t="str">
        <f t="shared" si="135"/>
        <v/>
      </c>
      <c r="V463" s="49" t="str">
        <f t="shared" si="150"/>
        <v/>
      </c>
      <c r="W463" s="63" t="str">
        <f t="shared" si="151"/>
        <v/>
      </c>
    </row>
    <row r="464" spans="1:23" ht="13.5" customHeight="1">
      <c r="A464" s="41" t="str">
        <f>IF('Time Series Inputs'!A464="","",'Time Series Inputs'!A464)</f>
        <v/>
      </c>
      <c r="B464" s="72" t="str">
        <f>IF('Time Series Inputs'!B464="","",'Time Series Inputs'!B464)</f>
        <v/>
      </c>
      <c r="C464" s="72" t="str">
        <f>IF('Time Series Inputs'!C464="","",'Time Series Inputs'!C464)</f>
        <v/>
      </c>
      <c r="D464" s="50" t="str">
        <f>IF(A464="","",'Apply Constraints'!A464)</f>
        <v/>
      </c>
      <c r="E464" s="71" t="str">
        <f t="shared" si="136"/>
        <v/>
      </c>
      <c r="F464" s="65" t="str">
        <f t="shared" si="137"/>
        <v/>
      </c>
      <c r="G464" s="65" t="str">
        <f t="shared" si="138"/>
        <v/>
      </c>
      <c r="H464" s="66" t="str">
        <f t="shared" si="139"/>
        <v/>
      </c>
      <c r="I464" s="67" t="str">
        <f t="shared" si="140"/>
        <v/>
      </c>
      <c r="J464" s="68" t="str">
        <f t="shared" si="133"/>
        <v/>
      </c>
      <c r="K464" s="69" t="str">
        <f t="shared" si="141"/>
        <v/>
      </c>
      <c r="L464" s="67" t="str">
        <f t="shared" si="142"/>
        <v/>
      </c>
      <c r="M464" s="50" t="str">
        <f t="shared" si="143"/>
        <v/>
      </c>
      <c r="N464" s="50" t="str">
        <f t="shared" si="144"/>
        <v/>
      </c>
      <c r="O464" s="50" t="str">
        <f t="shared" si="134"/>
        <v/>
      </c>
      <c r="P464" s="70" t="str">
        <f t="shared" si="145"/>
        <v/>
      </c>
      <c r="Q464" s="70" t="str">
        <f t="shared" si="146"/>
        <v/>
      </c>
      <c r="R464" s="69" t="str">
        <f t="shared" si="147"/>
        <v/>
      </c>
      <c r="S464" s="69" t="str">
        <f t="shared" si="148"/>
        <v/>
      </c>
      <c r="T464" s="69" t="str">
        <f t="shared" si="149"/>
        <v/>
      </c>
      <c r="U464" s="50" t="str">
        <f t="shared" si="135"/>
        <v/>
      </c>
      <c r="V464" s="49" t="str">
        <f t="shared" si="150"/>
        <v/>
      </c>
      <c r="W464" s="63" t="str">
        <f t="shared" si="151"/>
        <v/>
      </c>
    </row>
    <row r="465" spans="1:23" ht="13.5" customHeight="1">
      <c r="A465" s="41" t="str">
        <f>IF('Time Series Inputs'!A465="","",'Time Series Inputs'!A465)</f>
        <v/>
      </c>
      <c r="B465" s="72" t="str">
        <f>IF('Time Series Inputs'!B465="","",'Time Series Inputs'!B465)</f>
        <v/>
      </c>
      <c r="C465" s="72" t="str">
        <f>IF('Time Series Inputs'!C465="","",'Time Series Inputs'!C465)</f>
        <v/>
      </c>
      <c r="D465" s="50" t="str">
        <f>IF(A465="","",'Apply Constraints'!A465)</f>
        <v/>
      </c>
      <c r="E465" s="71" t="str">
        <f t="shared" si="136"/>
        <v/>
      </c>
      <c r="F465" s="65" t="str">
        <f t="shared" si="137"/>
        <v/>
      </c>
      <c r="G465" s="65" t="str">
        <f t="shared" si="138"/>
        <v/>
      </c>
      <c r="H465" s="66" t="str">
        <f t="shared" si="139"/>
        <v/>
      </c>
      <c r="I465" s="67" t="str">
        <f t="shared" si="140"/>
        <v/>
      </c>
      <c r="J465" s="68" t="str">
        <f t="shared" si="133"/>
        <v/>
      </c>
      <c r="K465" s="69" t="str">
        <f t="shared" si="141"/>
        <v/>
      </c>
      <c r="L465" s="67" t="str">
        <f t="shared" si="142"/>
        <v/>
      </c>
      <c r="M465" s="50" t="str">
        <f t="shared" si="143"/>
        <v/>
      </c>
      <c r="N465" s="50" t="str">
        <f t="shared" si="144"/>
        <v/>
      </c>
      <c r="O465" s="50" t="str">
        <f t="shared" si="134"/>
        <v/>
      </c>
      <c r="P465" s="70" t="str">
        <f t="shared" si="145"/>
        <v/>
      </c>
      <c r="Q465" s="70" t="str">
        <f t="shared" si="146"/>
        <v/>
      </c>
      <c r="R465" s="69" t="str">
        <f t="shared" si="147"/>
        <v/>
      </c>
      <c r="S465" s="69" t="str">
        <f t="shared" si="148"/>
        <v/>
      </c>
      <c r="T465" s="69" t="str">
        <f t="shared" si="149"/>
        <v/>
      </c>
      <c r="U465" s="50" t="str">
        <f t="shared" si="135"/>
        <v/>
      </c>
      <c r="V465" s="49" t="str">
        <f t="shared" si="150"/>
        <v/>
      </c>
      <c r="W465" s="63" t="str">
        <f t="shared" si="151"/>
        <v/>
      </c>
    </row>
    <row r="466" spans="1:23" ht="13.5" customHeight="1">
      <c r="A466" s="41" t="str">
        <f>IF('Time Series Inputs'!A466="","",'Time Series Inputs'!A466)</f>
        <v/>
      </c>
      <c r="B466" s="72" t="str">
        <f>IF('Time Series Inputs'!B466="","",'Time Series Inputs'!B466)</f>
        <v/>
      </c>
      <c r="C466" s="72" t="str">
        <f>IF('Time Series Inputs'!C466="","",'Time Series Inputs'!C466)</f>
        <v/>
      </c>
      <c r="D466" s="50" t="str">
        <f>IF(A466="","",'Apply Constraints'!A466)</f>
        <v/>
      </c>
      <c r="E466" s="71" t="str">
        <f t="shared" si="136"/>
        <v/>
      </c>
      <c r="F466" s="65" t="str">
        <f t="shared" si="137"/>
        <v/>
      </c>
      <c r="G466" s="65" t="str">
        <f t="shared" si="138"/>
        <v/>
      </c>
      <c r="H466" s="66" t="str">
        <f t="shared" si="139"/>
        <v/>
      </c>
      <c r="I466" s="67" t="str">
        <f t="shared" si="140"/>
        <v/>
      </c>
      <c r="J466" s="68" t="str">
        <f t="shared" si="133"/>
        <v/>
      </c>
      <c r="K466" s="69" t="str">
        <f t="shared" si="141"/>
        <v/>
      </c>
      <c r="L466" s="67" t="str">
        <f t="shared" si="142"/>
        <v/>
      </c>
      <c r="M466" s="50" t="str">
        <f t="shared" si="143"/>
        <v/>
      </c>
      <c r="N466" s="50" t="str">
        <f t="shared" si="144"/>
        <v/>
      </c>
      <c r="O466" s="50" t="str">
        <f t="shared" si="134"/>
        <v/>
      </c>
      <c r="P466" s="70" t="str">
        <f t="shared" si="145"/>
        <v/>
      </c>
      <c r="Q466" s="70" t="str">
        <f t="shared" si="146"/>
        <v/>
      </c>
      <c r="R466" s="69" t="str">
        <f t="shared" si="147"/>
        <v/>
      </c>
      <c r="S466" s="69" t="str">
        <f t="shared" si="148"/>
        <v/>
      </c>
      <c r="T466" s="69" t="str">
        <f t="shared" si="149"/>
        <v/>
      </c>
      <c r="U466" s="50" t="str">
        <f t="shared" si="135"/>
        <v/>
      </c>
      <c r="V466" s="49" t="str">
        <f t="shared" si="150"/>
        <v/>
      </c>
      <c r="W466" s="63" t="str">
        <f t="shared" si="151"/>
        <v/>
      </c>
    </row>
    <row r="467" spans="1:23" ht="13.5" customHeight="1">
      <c r="A467" s="41" t="str">
        <f>IF('Time Series Inputs'!A467="","",'Time Series Inputs'!A467)</f>
        <v/>
      </c>
      <c r="B467" s="72" t="str">
        <f>IF('Time Series Inputs'!B467="","",'Time Series Inputs'!B467)</f>
        <v/>
      </c>
      <c r="C467" s="72" t="str">
        <f>IF('Time Series Inputs'!C467="","",'Time Series Inputs'!C467)</f>
        <v/>
      </c>
      <c r="D467" s="50" t="str">
        <f>IF(A467="","",'Apply Constraints'!A467)</f>
        <v/>
      </c>
      <c r="E467" s="71" t="str">
        <f t="shared" si="136"/>
        <v/>
      </c>
      <c r="F467" s="65" t="str">
        <f t="shared" si="137"/>
        <v/>
      </c>
      <c r="G467" s="65" t="str">
        <f t="shared" si="138"/>
        <v/>
      </c>
      <c r="H467" s="66" t="str">
        <f t="shared" si="139"/>
        <v/>
      </c>
      <c r="I467" s="67" t="str">
        <f t="shared" si="140"/>
        <v/>
      </c>
      <c r="J467" s="68" t="str">
        <f t="shared" si="133"/>
        <v/>
      </c>
      <c r="K467" s="69" t="str">
        <f t="shared" si="141"/>
        <v/>
      </c>
      <c r="L467" s="67" t="str">
        <f t="shared" si="142"/>
        <v/>
      </c>
      <c r="M467" s="50" t="str">
        <f t="shared" si="143"/>
        <v/>
      </c>
      <c r="N467" s="50" t="str">
        <f t="shared" si="144"/>
        <v/>
      </c>
      <c r="O467" s="50" t="str">
        <f t="shared" si="134"/>
        <v/>
      </c>
      <c r="P467" s="70" t="str">
        <f t="shared" si="145"/>
        <v/>
      </c>
      <c r="Q467" s="70" t="str">
        <f t="shared" si="146"/>
        <v/>
      </c>
      <c r="R467" s="69" t="str">
        <f t="shared" si="147"/>
        <v/>
      </c>
      <c r="S467" s="69" t="str">
        <f t="shared" si="148"/>
        <v/>
      </c>
      <c r="T467" s="69" t="str">
        <f t="shared" si="149"/>
        <v/>
      </c>
      <c r="U467" s="50" t="str">
        <f t="shared" si="135"/>
        <v/>
      </c>
      <c r="V467" s="49" t="str">
        <f t="shared" si="150"/>
        <v/>
      </c>
      <c r="W467" s="63" t="str">
        <f t="shared" si="151"/>
        <v/>
      </c>
    </row>
    <row r="468" spans="1:23" ht="13.5" customHeight="1">
      <c r="A468" s="41" t="str">
        <f>IF('Time Series Inputs'!A468="","",'Time Series Inputs'!A468)</f>
        <v/>
      </c>
      <c r="B468" s="72" t="str">
        <f>IF('Time Series Inputs'!B468="","",'Time Series Inputs'!B468)</f>
        <v/>
      </c>
      <c r="C468" s="72" t="str">
        <f>IF('Time Series Inputs'!C468="","",'Time Series Inputs'!C468)</f>
        <v/>
      </c>
      <c r="D468" s="50" t="str">
        <f>IF(A468="","",'Apply Constraints'!A468)</f>
        <v/>
      </c>
      <c r="E468" s="71" t="str">
        <f t="shared" si="136"/>
        <v/>
      </c>
      <c r="F468" s="65" t="str">
        <f t="shared" si="137"/>
        <v/>
      </c>
      <c r="G468" s="65" t="str">
        <f t="shared" si="138"/>
        <v/>
      </c>
      <c r="H468" s="66" t="str">
        <f t="shared" si="139"/>
        <v/>
      </c>
      <c r="I468" s="67" t="str">
        <f t="shared" si="140"/>
        <v/>
      </c>
      <c r="J468" s="68" t="str">
        <f t="shared" si="133"/>
        <v/>
      </c>
      <c r="K468" s="69" t="str">
        <f t="shared" si="141"/>
        <v/>
      </c>
      <c r="L468" s="67" t="str">
        <f t="shared" si="142"/>
        <v/>
      </c>
      <c r="M468" s="50" t="str">
        <f t="shared" si="143"/>
        <v/>
      </c>
      <c r="N468" s="50" t="str">
        <f t="shared" si="144"/>
        <v/>
      </c>
      <c r="O468" s="50" t="str">
        <f t="shared" si="134"/>
        <v/>
      </c>
      <c r="P468" s="70" t="str">
        <f t="shared" si="145"/>
        <v/>
      </c>
      <c r="Q468" s="70" t="str">
        <f t="shared" si="146"/>
        <v/>
      </c>
      <c r="R468" s="69" t="str">
        <f t="shared" si="147"/>
        <v/>
      </c>
      <c r="S468" s="69" t="str">
        <f t="shared" si="148"/>
        <v/>
      </c>
      <c r="T468" s="69" t="str">
        <f t="shared" si="149"/>
        <v/>
      </c>
      <c r="U468" s="50" t="str">
        <f t="shared" si="135"/>
        <v/>
      </c>
      <c r="V468" s="49" t="str">
        <f t="shared" si="150"/>
        <v/>
      </c>
      <c r="W468" s="63" t="str">
        <f t="shared" si="151"/>
        <v/>
      </c>
    </row>
    <row r="469" spans="1:23" ht="13.5" customHeight="1">
      <c r="A469" s="41" t="str">
        <f>IF('Time Series Inputs'!A469="","",'Time Series Inputs'!A469)</f>
        <v/>
      </c>
      <c r="B469" s="72" t="str">
        <f>IF('Time Series Inputs'!B469="","",'Time Series Inputs'!B469)</f>
        <v/>
      </c>
      <c r="C469" s="72" t="str">
        <f>IF('Time Series Inputs'!C469="","",'Time Series Inputs'!C469)</f>
        <v/>
      </c>
      <c r="D469" s="50" t="str">
        <f>IF(A469="","",'Apply Constraints'!A469)</f>
        <v/>
      </c>
      <c r="E469" s="71" t="str">
        <f t="shared" si="136"/>
        <v/>
      </c>
      <c r="F469" s="65" t="str">
        <f t="shared" si="137"/>
        <v/>
      </c>
      <c r="G469" s="65" t="str">
        <f t="shared" si="138"/>
        <v/>
      </c>
      <c r="H469" s="66" t="str">
        <f t="shared" si="139"/>
        <v/>
      </c>
      <c r="I469" s="67" t="str">
        <f t="shared" si="140"/>
        <v/>
      </c>
      <c r="J469" s="68" t="str">
        <f t="shared" si="133"/>
        <v/>
      </c>
      <c r="K469" s="69" t="str">
        <f t="shared" si="141"/>
        <v/>
      </c>
      <c r="L469" s="67" t="str">
        <f t="shared" si="142"/>
        <v/>
      </c>
      <c r="M469" s="50" t="str">
        <f t="shared" si="143"/>
        <v/>
      </c>
      <c r="N469" s="50" t="str">
        <f t="shared" si="144"/>
        <v/>
      </c>
      <c r="O469" s="50" t="str">
        <f t="shared" si="134"/>
        <v/>
      </c>
      <c r="P469" s="70" t="str">
        <f t="shared" si="145"/>
        <v/>
      </c>
      <c r="Q469" s="70" t="str">
        <f t="shared" si="146"/>
        <v/>
      </c>
      <c r="R469" s="69" t="str">
        <f t="shared" si="147"/>
        <v/>
      </c>
      <c r="S469" s="69" t="str">
        <f t="shared" si="148"/>
        <v/>
      </c>
      <c r="T469" s="69" t="str">
        <f t="shared" si="149"/>
        <v/>
      </c>
      <c r="U469" s="50" t="str">
        <f t="shared" si="135"/>
        <v/>
      </c>
      <c r="V469" s="49" t="str">
        <f t="shared" si="150"/>
        <v/>
      </c>
      <c r="W469" s="63" t="str">
        <f t="shared" si="151"/>
        <v/>
      </c>
    </row>
    <row r="470" spans="1:23" ht="13.5" customHeight="1">
      <c r="A470" s="41" t="str">
        <f>IF('Time Series Inputs'!A470="","",'Time Series Inputs'!A470)</f>
        <v/>
      </c>
      <c r="B470" s="72" t="str">
        <f>IF('Time Series Inputs'!B470="","",'Time Series Inputs'!B470)</f>
        <v/>
      </c>
      <c r="C470" s="72" t="str">
        <f>IF('Time Series Inputs'!C470="","",'Time Series Inputs'!C470)</f>
        <v/>
      </c>
      <c r="D470" s="50" t="str">
        <f>IF(A470="","",'Apply Constraints'!A470)</f>
        <v/>
      </c>
      <c r="E470" s="71" t="str">
        <f t="shared" si="136"/>
        <v/>
      </c>
      <c r="F470" s="65" t="str">
        <f t="shared" si="137"/>
        <v/>
      </c>
      <c r="G470" s="65" t="str">
        <f t="shared" si="138"/>
        <v/>
      </c>
      <c r="H470" s="66" t="str">
        <f t="shared" si="139"/>
        <v/>
      </c>
      <c r="I470" s="67" t="str">
        <f t="shared" si="140"/>
        <v/>
      </c>
      <c r="J470" s="68" t="str">
        <f t="shared" si="133"/>
        <v/>
      </c>
      <c r="K470" s="69" t="str">
        <f t="shared" si="141"/>
        <v/>
      </c>
      <c r="L470" s="67" t="str">
        <f t="shared" si="142"/>
        <v/>
      </c>
      <c r="M470" s="50" t="str">
        <f t="shared" si="143"/>
        <v/>
      </c>
      <c r="N470" s="50" t="str">
        <f t="shared" si="144"/>
        <v/>
      </c>
      <c r="O470" s="50" t="str">
        <f t="shared" si="134"/>
        <v/>
      </c>
      <c r="P470" s="70" t="str">
        <f t="shared" si="145"/>
        <v/>
      </c>
      <c r="Q470" s="70" t="str">
        <f t="shared" si="146"/>
        <v/>
      </c>
      <c r="R470" s="69" t="str">
        <f t="shared" si="147"/>
        <v/>
      </c>
      <c r="S470" s="69" t="str">
        <f t="shared" si="148"/>
        <v/>
      </c>
      <c r="T470" s="69" t="str">
        <f t="shared" si="149"/>
        <v/>
      </c>
      <c r="U470" s="50" t="str">
        <f t="shared" si="135"/>
        <v/>
      </c>
      <c r="V470" s="49" t="str">
        <f t="shared" si="150"/>
        <v/>
      </c>
      <c r="W470" s="63" t="str">
        <f t="shared" si="151"/>
        <v/>
      </c>
    </row>
    <row r="471" spans="1:23" ht="13.5" customHeight="1">
      <c r="A471" s="41" t="str">
        <f>IF('Time Series Inputs'!A471="","",'Time Series Inputs'!A471)</f>
        <v/>
      </c>
      <c r="B471" s="72" t="str">
        <f>IF('Time Series Inputs'!B471="","",'Time Series Inputs'!B471)</f>
        <v/>
      </c>
      <c r="C471" s="72" t="str">
        <f>IF('Time Series Inputs'!C471="","",'Time Series Inputs'!C471)</f>
        <v/>
      </c>
      <c r="D471" s="50" t="str">
        <f>IF(A471="","",'Apply Constraints'!A471)</f>
        <v/>
      </c>
      <c r="E471" s="71" t="str">
        <f t="shared" si="136"/>
        <v/>
      </c>
      <c r="F471" s="65" t="str">
        <f t="shared" si="137"/>
        <v/>
      </c>
      <c r="G471" s="65" t="str">
        <f t="shared" si="138"/>
        <v/>
      </c>
      <c r="H471" s="66" t="str">
        <f t="shared" si="139"/>
        <v/>
      </c>
      <c r="I471" s="67" t="str">
        <f t="shared" si="140"/>
        <v/>
      </c>
      <c r="J471" s="68" t="str">
        <f t="shared" si="133"/>
        <v/>
      </c>
      <c r="K471" s="69" t="str">
        <f t="shared" si="141"/>
        <v/>
      </c>
      <c r="L471" s="67" t="str">
        <f t="shared" si="142"/>
        <v/>
      </c>
      <c r="M471" s="50" t="str">
        <f t="shared" si="143"/>
        <v/>
      </c>
      <c r="N471" s="50" t="str">
        <f t="shared" si="144"/>
        <v/>
      </c>
      <c r="O471" s="50" t="str">
        <f t="shared" si="134"/>
        <v/>
      </c>
      <c r="P471" s="70" t="str">
        <f t="shared" si="145"/>
        <v/>
      </c>
      <c r="Q471" s="70" t="str">
        <f t="shared" si="146"/>
        <v/>
      </c>
      <c r="R471" s="69" t="str">
        <f t="shared" si="147"/>
        <v/>
      </c>
      <c r="S471" s="69" t="str">
        <f t="shared" si="148"/>
        <v/>
      </c>
      <c r="T471" s="69" t="str">
        <f t="shared" si="149"/>
        <v/>
      </c>
      <c r="U471" s="50" t="str">
        <f t="shared" si="135"/>
        <v/>
      </c>
      <c r="V471" s="49" t="str">
        <f t="shared" si="150"/>
        <v/>
      </c>
      <c r="W471" s="63" t="str">
        <f t="shared" si="151"/>
        <v/>
      </c>
    </row>
    <row r="472" spans="1:23" ht="13.5" customHeight="1">
      <c r="A472" s="41" t="str">
        <f>IF('Time Series Inputs'!A472="","",'Time Series Inputs'!A472)</f>
        <v/>
      </c>
      <c r="B472" s="72" t="str">
        <f>IF('Time Series Inputs'!B472="","",'Time Series Inputs'!B472)</f>
        <v/>
      </c>
      <c r="C472" s="72" t="str">
        <f>IF('Time Series Inputs'!C472="","",'Time Series Inputs'!C472)</f>
        <v/>
      </c>
      <c r="D472" s="50" t="str">
        <f>IF(A472="","",'Apply Constraints'!A472)</f>
        <v/>
      </c>
      <c r="E472" s="71" t="str">
        <f t="shared" si="136"/>
        <v/>
      </c>
      <c r="F472" s="65" t="str">
        <f t="shared" si="137"/>
        <v/>
      </c>
      <c r="G472" s="65" t="str">
        <f t="shared" si="138"/>
        <v/>
      </c>
      <c r="H472" s="66" t="str">
        <f t="shared" si="139"/>
        <v/>
      </c>
      <c r="I472" s="67" t="str">
        <f t="shared" si="140"/>
        <v/>
      </c>
      <c r="J472" s="68" t="str">
        <f t="shared" si="133"/>
        <v/>
      </c>
      <c r="K472" s="69" t="str">
        <f t="shared" si="141"/>
        <v/>
      </c>
      <c r="L472" s="67" t="str">
        <f t="shared" si="142"/>
        <v/>
      </c>
      <c r="M472" s="50" t="str">
        <f t="shared" si="143"/>
        <v/>
      </c>
      <c r="N472" s="50" t="str">
        <f t="shared" si="144"/>
        <v/>
      </c>
      <c r="O472" s="50" t="str">
        <f t="shared" si="134"/>
        <v/>
      </c>
      <c r="P472" s="70" t="str">
        <f t="shared" si="145"/>
        <v/>
      </c>
      <c r="Q472" s="70" t="str">
        <f t="shared" si="146"/>
        <v/>
      </c>
      <c r="R472" s="69" t="str">
        <f t="shared" si="147"/>
        <v/>
      </c>
      <c r="S472" s="69" t="str">
        <f t="shared" si="148"/>
        <v/>
      </c>
      <c r="T472" s="69" t="str">
        <f t="shared" si="149"/>
        <v/>
      </c>
      <c r="U472" s="50" t="str">
        <f t="shared" si="135"/>
        <v/>
      </c>
      <c r="V472" s="49" t="str">
        <f t="shared" si="150"/>
        <v/>
      </c>
      <c r="W472" s="63" t="str">
        <f t="shared" si="151"/>
        <v/>
      </c>
    </row>
    <row r="473" spans="1:23" ht="13.5" customHeight="1">
      <c r="A473" s="41" t="str">
        <f>IF('Time Series Inputs'!A473="","",'Time Series Inputs'!A473)</f>
        <v/>
      </c>
      <c r="B473" s="72" t="str">
        <f>IF('Time Series Inputs'!B473="","",'Time Series Inputs'!B473)</f>
        <v/>
      </c>
      <c r="C473" s="72" t="str">
        <f>IF('Time Series Inputs'!C473="","",'Time Series Inputs'!C473)</f>
        <v/>
      </c>
      <c r="D473" s="50" t="str">
        <f>IF(A473="","",'Apply Constraints'!A473)</f>
        <v/>
      </c>
      <c r="E473" s="71" t="str">
        <f t="shared" si="136"/>
        <v/>
      </c>
      <c r="F473" s="65" t="str">
        <f t="shared" si="137"/>
        <v/>
      </c>
      <c r="G473" s="65" t="str">
        <f t="shared" si="138"/>
        <v/>
      </c>
      <c r="H473" s="66" t="str">
        <f t="shared" si="139"/>
        <v/>
      </c>
      <c r="I473" s="67" t="str">
        <f t="shared" si="140"/>
        <v/>
      </c>
      <c r="J473" s="68" t="str">
        <f t="shared" si="133"/>
        <v/>
      </c>
      <c r="K473" s="69" t="str">
        <f t="shared" si="141"/>
        <v/>
      </c>
      <c r="L473" s="67" t="str">
        <f t="shared" si="142"/>
        <v/>
      </c>
      <c r="M473" s="50" t="str">
        <f t="shared" si="143"/>
        <v/>
      </c>
      <c r="N473" s="50" t="str">
        <f t="shared" si="144"/>
        <v/>
      </c>
      <c r="O473" s="50" t="str">
        <f t="shared" si="134"/>
        <v/>
      </c>
      <c r="P473" s="70" t="str">
        <f t="shared" si="145"/>
        <v/>
      </c>
      <c r="Q473" s="70" t="str">
        <f t="shared" si="146"/>
        <v/>
      </c>
      <c r="R473" s="69" t="str">
        <f t="shared" si="147"/>
        <v/>
      </c>
      <c r="S473" s="69" t="str">
        <f t="shared" si="148"/>
        <v/>
      </c>
      <c r="T473" s="69" t="str">
        <f t="shared" si="149"/>
        <v/>
      </c>
      <c r="U473" s="50" t="str">
        <f t="shared" si="135"/>
        <v/>
      </c>
      <c r="V473" s="49" t="str">
        <f t="shared" si="150"/>
        <v/>
      </c>
      <c r="W473" s="63" t="str">
        <f t="shared" si="151"/>
        <v/>
      </c>
    </row>
    <row r="474" spans="1:23" ht="13.5" customHeight="1">
      <c r="A474" s="41" t="str">
        <f>IF('Time Series Inputs'!A474="","",'Time Series Inputs'!A474)</f>
        <v/>
      </c>
      <c r="B474" s="72" t="str">
        <f>IF('Time Series Inputs'!B474="","",'Time Series Inputs'!B474)</f>
        <v/>
      </c>
      <c r="C474" s="72" t="str">
        <f>IF('Time Series Inputs'!C474="","",'Time Series Inputs'!C474)</f>
        <v/>
      </c>
      <c r="D474" s="50" t="str">
        <f>IF(A474="","",'Apply Constraints'!A474)</f>
        <v/>
      </c>
      <c r="E474" s="71" t="str">
        <f t="shared" si="136"/>
        <v/>
      </c>
      <c r="F474" s="65" t="str">
        <f t="shared" si="137"/>
        <v/>
      </c>
      <c r="G474" s="65" t="str">
        <f t="shared" si="138"/>
        <v/>
      </c>
      <c r="H474" s="66" t="str">
        <f t="shared" si="139"/>
        <v/>
      </c>
      <c r="I474" s="67" t="str">
        <f t="shared" si="140"/>
        <v/>
      </c>
      <c r="J474" s="68" t="str">
        <f t="shared" si="133"/>
        <v/>
      </c>
      <c r="K474" s="69" t="str">
        <f t="shared" si="141"/>
        <v/>
      </c>
      <c r="L474" s="67" t="str">
        <f t="shared" si="142"/>
        <v/>
      </c>
      <c r="M474" s="50" t="str">
        <f t="shared" si="143"/>
        <v/>
      </c>
      <c r="N474" s="50" t="str">
        <f t="shared" si="144"/>
        <v/>
      </c>
      <c r="O474" s="50" t="str">
        <f t="shared" si="134"/>
        <v/>
      </c>
      <c r="P474" s="70" t="str">
        <f t="shared" si="145"/>
        <v/>
      </c>
      <c r="Q474" s="70" t="str">
        <f t="shared" si="146"/>
        <v/>
      </c>
      <c r="R474" s="69" t="str">
        <f t="shared" si="147"/>
        <v/>
      </c>
      <c r="S474" s="69" t="str">
        <f t="shared" si="148"/>
        <v/>
      </c>
      <c r="T474" s="69" t="str">
        <f t="shared" si="149"/>
        <v/>
      </c>
      <c r="U474" s="50" t="str">
        <f t="shared" si="135"/>
        <v/>
      </c>
      <c r="V474" s="49" t="str">
        <f t="shared" si="150"/>
        <v/>
      </c>
      <c r="W474" s="63" t="str">
        <f t="shared" si="151"/>
        <v/>
      </c>
    </row>
    <row r="475" spans="1:23" ht="13.5" customHeight="1">
      <c r="A475" s="41" t="str">
        <f>IF('Time Series Inputs'!A475="","",'Time Series Inputs'!A475)</f>
        <v/>
      </c>
      <c r="B475" s="72" t="str">
        <f>IF('Time Series Inputs'!B475="","",'Time Series Inputs'!B475)</f>
        <v/>
      </c>
      <c r="C475" s="72" t="str">
        <f>IF('Time Series Inputs'!C475="","",'Time Series Inputs'!C475)</f>
        <v/>
      </c>
      <c r="D475" s="50" t="str">
        <f>IF(A475="","",'Apply Constraints'!A475)</f>
        <v/>
      </c>
      <c r="E475" s="71" t="str">
        <f t="shared" si="136"/>
        <v/>
      </c>
      <c r="F475" s="65" t="str">
        <f t="shared" si="137"/>
        <v/>
      </c>
      <c r="G475" s="65" t="str">
        <f t="shared" si="138"/>
        <v/>
      </c>
      <c r="H475" s="66" t="str">
        <f t="shared" si="139"/>
        <v/>
      </c>
      <c r="I475" s="67" t="str">
        <f t="shared" si="140"/>
        <v/>
      </c>
      <c r="J475" s="68" t="str">
        <f t="shared" si="133"/>
        <v/>
      </c>
      <c r="K475" s="69" t="str">
        <f t="shared" si="141"/>
        <v/>
      </c>
      <c r="L475" s="67" t="str">
        <f t="shared" si="142"/>
        <v/>
      </c>
      <c r="M475" s="50" t="str">
        <f t="shared" si="143"/>
        <v/>
      </c>
      <c r="N475" s="50" t="str">
        <f t="shared" si="144"/>
        <v/>
      </c>
      <c r="O475" s="50" t="str">
        <f t="shared" si="134"/>
        <v/>
      </c>
      <c r="P475" s="70" t="str">
        <f t="shared" si="145"/>
        <v/>
      </c>
      <c r="Q475" s="70" t="str">
        <f t="shared" si="146"/>
        <v/>
      </c>
      <c r="R475" s="69" t="str">
        <f t="shared" si="147"/>
        <v/>
      </c>
      <c r="S475" s="69" t="str">
        <f t="shared" si="148"/>
        <v/>
      </c>
      <c r="T475" s="69" t="str">
        <f t="shared" si="149"/>
        <v/>
      </c>
      <c r="U475" s="50" t="str">
        <f t="shared" si="135"/>
        <v/>
      </c>
      <c r="V475" s="49" t="str">
        <f t="shared" si="150"/>
        <v/>
      </c>
      <c r="W475" s="63" t="str">
        <f t="shared" si="151"/>
        <v/>
      </c>
    </row>
    <row r="476" spans="1:23" ht="13.5" customHeight="1">
      <c r="A476" s="41" t="str">
        <f>IF('Time Series Inputs'!A476="","",'Time Series Inputs'!A476)</f>
        <v/>
      </c>
      <c r="B476" s="72" t="str">
        <f>IF('Time Series Inputs'!B476="","",'Time Series Inputs'!B476)</f>
        <v/>
      </c>
      <c r="C476" s="72" t="str">
        <f>IF('Time Series Inputs'!C476="","",'Time Series Inputs'!C476)</f>
        <v/>
      </c>
      <c r="D476" s="50" t="str">
        <f>IF(A476="","",'Apply Constraints'!A476)</f>
        <v/>
      </c>
      <c r="E476" s="71" t="str">
        <f t="shared" si="136"/>
        <v/>
      </c>
      <c r="F476" s="65" t="str">
        <f t="shared" si="137"/>
        <v/>
      </c>
      <c r="G476" s="65" t="str">
        <f t="shared" si="138"/>
        <v/>
      </c>
      <c r="H476" s="66" t="str">
        <f t="shared" si="139"/>
        <v/>
      </c>
      <c r="I476" s="67" t="str">
        <f t="shared" si="140"/>
        <v/>
      </c>
      <c r="J476" s="68" t="str">
        <f t="shared" si="133"/>
        <v/>
      </c>
      <c r="K476" s="69" t="str">
        <f t="shared" si="141"/>
        <v/>
      </c>
      <c r="L476" s="67" t="str">
        <f t="shared" si="142"/>
        <v/>
      </c>
      <c r="M476" s="50" t="str">
        <f t="shared" si="143"/>
        <v/>
      </c>
      <c r="N476" s="50" t="str">
        <f t="shared" si="144"/>
        <v/>
      </c>
      <c r="O476" s="50" t="str">
        <f t="shared" si="134"/>
        <v/>
      </c>
      <c r="P476" s="70" t="str">
        <f t="shared" si="145"/>
        <v/>
      </c>
      <c r="Q476" s="70" t="str">
        <f t="shared" si="146"/>
        <v/>
      </c>
      <c r="R476" s="69" t="str">
        <f t="shared" si="147"/>
        <v/>
      </c>
      <c r="S476" s="69" t="str">
        <f t="shared" si="148"/>
        <v/>
      </c>
      <c r="T476" s="69" t="str">
        <f t="shared" si="149"/>
        <v/>
      </c>
      <c r="U476" s="50" t="str">
        <f t="shared" si="135"/>
        <v/>
      </c>
      <c r="V476" s="49" t="str">
        <f t="shared" si="150"/>
        <v/>
      </c>
      <c r="W476" s="63" t="str">
        <f t="shared" si="151"/>
        <v/>
      </c>
    </row>
    <row r="477" spans="1:23" ht="13.5" customHeight="1">
      <c r="A477" s="41" t="str">
        <f>IF('Time Series Inputs'!A477="","",'Time Series Inputs'!A477)</f>
        <v/>
      </c>
      <c r="B477" s="72" t="str">
        <f>IF('Time Series Inputs'!B477="","",'Time Series Inputs'!B477)</f>
        <v/>
      </c>
      <c r="C477" s="72" t="str">
        <f>IF('Time Series Inputs'!C477="","",'Time Series Inputs'!C477)</f>
        <v/>
      </c>
      <c r="D477" s="50" t="str">
        <f>IF(A477="","",'Apply Constraints'!A477)</f>
        <v/>
      </c>
      <c r="E477" s="71" t="str">
        <f t="shared" si="136"/>
        <v/>
      </c>
      <c r="F477" s="65" t="str">
        <f t="shared" si="137"/>
        <v/>
      </c>
      <c r="G477" s="65" t="str">
        <f t="shared" si="138"/>
        <v/>
      </c>
      <c r="H477" s="66" t="str">
        <f t="shared" si="139"/>
        <v/>
      </c>
      <c r="I477" s="67" t="str">
        <f t="shared" si="140"/>
        <v/>
      </c>
      <c r="J477" s="68" t="str">
        <f t="shared" si="133"/>
        <v/>
      </c>
      <c r="K477" s="69" t="str">
        <f t="shared" si="141"/>
        <v/>
      </c>
      <c r="L477" s="67" t="str">
        <f t="shared" si="142"/>
        <v/>
      </c>
      <c r="M477" s="50" t="str">
        <f t="shared" si="143"/>
        <v/>
      </c>
      <c r="N477" s="50" t="str">
        <f t="shared" si="144"/>
        <v/>
      </c>
      <c r="O477" s="50" t="str">
        <f t="shared" si="134"/>
        <v/>
      </c>
      <c r="P477" s="70" t="str">
        <f t="shared" si="145"/>
        <v/>
      </c>
      <c r="Q477" s="70" t="str">
        <f t="shared" si="146"/>
        <v/>
      </c>
      <c r="R477" s="69" t="str">
        <f t="shared" si="147"/>
        <v/>
      </c>
      <c r="S477" s="69" t="str">
        <f t="shared" si="148"/>
        <v/>
      </c>
      <c r="T477" s="69" t="str">
        <f t="shared" si="149"/>
        <v/>
      </c>
      <c r="U477" s="50" t="str">
        <f t="shared" si="135"/>
        <v/>
      </c>
      <c r="V477" s="49" t="str">
        <f t="shared" si="150"/>
        <v/>
      </c>
      <c r="W477" s="63" t="str">
        <f t="shared" si="151"/>
        <v/>
      </c>
    </row>
    <row r="478" spans="1:23" ht="13.5" customHeight="1">
      <c r="A478" s="41" t="str">
        <f>IF('Time Series Inputs'!A478="","",'Time Series Inputs'!A478)</f>
        <v/>
      </c>
      <c r="B478" s="72" t="str">
        <f>IF('Time Series Inputs'!B478="","",'Time Series Inputs'!B478)</f>
        <v/>
      </c>
      <c r="C478" s="72" t="str">
        <f>IF('Time Series Inputs'!C478="","",'Time Series Inputs'!C478)</f>
        <v/>
      </c>
      <c r="D478" s="50" t="str">
        <f>IF(A478="","",'Apply Constraints'!A478)</f>
        <v/>
      </c>
      <c r="E478" s="71" t="str">
        <f t="shared" si="136"/>
        <v/>
      </c>
      <c r="F478" s="65" t="str">
        <f t="shared" si="137"/>
        <v/>
      </c>
      <c r="G478" s="65" t="str">
        <f t="shared" si="138"/>
        <v/>
      </c>
      <c r="H478" s="66" t="str">
        <f t="shared" si="139"/>
        <v/>
      </c>
      <c r="I478" s="67" t="str">
        <f t="shared" si="140"/>
        <v/>
      </c>
      <c r="J478" s="68" t="str">
        <f t="shared" si="133"/>
        <v/>
      </c>
      <c r="K478" s="69" t="str">
        <f t="shared" si="141"/>
        <v/>
      </c>
      <c r="L478" s="67" t="str">
        <f t="shared" si="142"/>
        <v/>
      </c>
      <c r="M478" s="50" t="str">
        <f t="shared" si="143"/>
        <v/>
      </c>
      <c r="N478" s="50" t="str">
        <f t="shared" si="144"/>
        <v/>
      </c>
      <c r="O478" s="50" t="str">
        <f t="shared" si="134"/>
        <v/>
      </c>
      <c r="P478" s="70" t="str">
        <f t="shared" si="145"/>
        <v/>
      </c>
      <c r="Q478" s="70" t="str">
        <f t="shared" si="146"/>
        <v/>
      </c>
      <c r="R478" s="69" t="str">
        <f t="shared" si="147"/>
        <v/>
      </c>
      <c r="S478" s="69" t="str">
        <f t="shared" si="148"/>
        <v/>
      </c>
      <c r="T478" s="69" t="str">
        <f t="shared" si="149"/>
        <v/>
      </c>
      <c r="U478" s="50" t="str">
        <f t="shared" si="135"/>
        <v/>
      </c>
      <c r="V478" s="49" t="str">
        <f t="shared" si="150"/>
        <v/>
      </c>
      <c r="W478" s="63" t="str">
        <f t="shared" si="151"/>
        <v/>
      </c>
    </row>
    <row r="479" spans="1:23" ht="13.5" customHeight="1">
      <c r="A479" s="41" t="str">
        <f>IF('Time Series Inputs'!A479="","",'Time Series Inputs'!A479)</f>
        <v/>
      </c>
      <c r="B479" s="72" t="str">
        <f>IF('Time Series Inputs'!B479="","",'Time Series Inputs'!B479)</f>
        <v/>
      </c>
      <c r="C479" s="72" t="str">
        <f>IF('Time Series Inputs'!C479="","",'Time Series Inputs'!C479)</f>
        <v/>
      </c>
      <c r="D479" s="50" t="str">
        <f>IF(A479="","",'Apply Constraints'!A479)</f>
        <v/>
      </c>
      <c r="E479" s="71" t="str">
        <f t="shared" si="136"/>
        <v/>
      </c>
      <c r="F479" s="65" t="str">
        <f t="shared" si="137"/>
        <v/>
      </c>
      <c r="G479" s="65" t="str">
        <f t="shared" si="138"/>
        <v/>
      </c>
      <c r="H479" s="66" t="str">
        <f t="shared" si="139"/>
        <v/>
      </c>
      <c r="I479" s="67" t="str">
        <f t="shared" si="140"/>
        <v/>
      </c>
      <c r="J479" s="68" t="str">
        <f t="shared" si="133"/>
        <v/>
      </c>
      <c r="K479" s="69" t="str">
        <f t="shared" si="141"/>
        <v/>
      </c>
      <c r="L479" s="67" t="str">
        <f t="shared" si="142"/>
        <v/>
      </c>
      <c r="M479" s="50" t="str">
        <f t="shared" si="143"/>
        <v/>
      </c>
      <c r="N479" s="50" t="str">
        <f t="shared" si="144"/>
        <v/>
      </c>
      <c r="O479" s="50" t="str">
        <f t="shared" si="134"/>
        <v/>
      </c>
      <c r="P479" s="70" t="str">
        <f t="shared" si="145"/>
        <v/>
      </c>
      <c r="Q479" s="70" t="str">
        <f t="shared" si="146"/>
        <v/>
      </c>
      <c r="R479" s="69" t="str">
        <f t="shared" si="147"/>
        <v/>
      </c>
      <c r="S479" s="69" t="str">
        <f t="shared" si="148"/>
        <v/>
      </c>
      <c r="T479" s="69" t="str">
        <f t="shared" si="149"/>
        <v/>
      </c>
      <c r="U479" s="50" t="str">
        <f t="shared" si="135"/>
        <v/>
      </c>
      <c r="V479" s="49" t="str">
        <f t="shared" si="150"/>
        <v/>
      </c>
      <c r="W479" s="63" t="str">
        <f t="shared" si="151"/>
        <v/>
      </c>
    </row>
    <row r="480" spans="1:23" ht="13.5" customHeight="1">
      <c r="A480" s="41" t="str">
        <f>IF('Time Series Inputs'!A480="","",'Time Series Inputs'!A480)</f>
        <v/>
      </c>
      <c r="B480" s="72" t="str">
        <f>IF('Time Series Inputs'!B480="","",'Time Series Inputs'!B480)</f>
        <v/>
      </c>
      <c r="C480" s="72" t="str">
        <f>IF('Time Series Inputs'!C480="","",'Time Series Inputs'!C480)</f>
        <v/>
      </c>
      <c r="D480" s="50" t="str">
        <f>IF(A480="","",'Apply Constraints'!A480)</f>
        <v/>
      </c>
      <c r="E480" s="71" t="str">
        <f t="shared" si="136"/>
        <v/>
      </c>
      <c r="F480" s="65" t="str">
        <f t="shared" si="137"/>
        <v/>
      </c>
      <c r="G480" s="65" t="str">
        <f t="shared" si="138"/>
        <v/>
      </c>
      <c r="H480" s="66" t="str">
        <f t="shared" si="139"/>
        <v/>
      </c>
      <c r="I480" s="67" t="str">
        <f t="shared" si="140"/>
        <v/>
      </c>
      <c r="J480" s="68" t="str">
        <f t="shared" si="133"/>
        <v/>
      </c>
      <c r="K480" s="69" t="str">
        <f t="shared" si="141"/>
        <v/>
      </c>
      <c r="L480" s="67" t="str">
        <f t="shared" si="142"/>
        <v/>
      </c>
      <c r="M480" s="50" t="str">
        <f t="shared" si="143"/>
        <v/>
      </c>
      <c r="N480" s="50" t="str">
        <f t="shared" si="144"/>
        <v/>
      </c>
      <c r="O480" s="50" t="str">
        <f t="shared" si="134"/>
        <v/>
      </c>
      <c r="P480" s="70" t="str">
        <f t="shared" si="145"/>
        <v/>
      </c>
      <c r="Q480" s="70" t="str">
        <f t="shared" si="146"/>
        <v/>
      </c>
      <c r="R480" s="69" t="str">
        <f t="shared" si="147"/>
        <v/>
      </c>
      <c r="S480" s="69" t="str">
        <f t="shared" si="148"/>
        <v/>
      </c>
      <c r="T480" s="69" t="str">
        <f t="shared" si="149"/>
        <v/>
      </c>
      <c r="U480" s="50" t="str">
        <f t="shared" si="135"/>
        <v/>
      </c>
      <c r="V480" s="49" t="str">
        <f t="shared" si="150"/>
        <v/>
      </c>
      <c r="W480" s="63" t="str">
        <f t="shared" si="151"/>
        <v/>
      </c>
    </row>
    <row r="481" spans="1:23" ht="13.5" customHeight="1">
      <c r="A481" s="41" t="str">
        <f>IF('Time Series Inputs'!A481="","",'Time Series Inputs'!A481)</f>
        <v/>
      </c>
      <c r="B481" s="72" t="str">
        <f>IF('Time Series Inputs'!B481="","",'Time Series Inputs'!B481)</f>
        <v/>
      </c>
      <c r="C481" s="72" t="str">
        <f>IF('Time Series Inputs'!C481="","",'Time Series Inputs'!C481)</f>
        <v/>
      </c>
      <c r="D481" s="50" t="str">
        <f>IF(A481="","",'Apply Constraints'!A481)</f>
        <v/>
      </c>
      <c r="E481" s="71" t="str">
        <f t="shared" si="136"/>
        <v/>
      </c>
      <c r="F481" s="65" t="str">
        <f t="shared" si="137"/>
        <v/>
      </c>
      <c r="G481" s="65" t="str">
        <f t="shared" si="138"/>
        <v/>
      </c>
      <c r="H481" s="66" t="str">
        <f t="shared" si="139"/>
        <v/>
      </c>
      <c r="I481" s="67" t="str">
        <f t="shared" si="140"/>
        <v/>
      </c>
      <c r="J481" s="68" t="str">
        <f t="shared" si="133"/>
        <v/>
      </c>
      <c r="K481" s="69" t="str">
        <f t="shared" si="141"/>
        <v/>
      </c>
      <c r="L481" s="67" t="str">
        <f t="shared" si="142"/>
        <v/>
      </c>
      <c r="M481" s="50" t="str">
        <f t="shared" si="143"/>
        <v/>
      </c>
      <c r="N481" s="50" t="str">
        <f t="shared" si="144"/>
        <v/>
      </c>
      <c r="O481" s="50" t="str">
        <f t="shared" si="134"/>
        <v/>
      </c>
      <c r="P481" s="70" t="str">
        <f t="shared" si="145"/>
        <v/>
      </c>
      <c r="Q481" s="70" t="str">
        <f t="shared" si="146"/>
        <v/>
      </c>
      <c r="R481" s="69" t="str">
        <f t="shared" si="147"/>
        <v/>
      </c>
      <c r="S481" s="69" t="str">
        <f t="shared" si="148"/>
        <v/>
      </c>
      <c r="T481" s="69" t="str">
        <f t="shared" si="149"/>
        <v/>
      </c>
      <c r="U481" s="50" t="str">
        <f t="shared" si="135"/>
        <v/>
      </c>
      <c r="V481" s="49" t="str">
        <f t="shared" si="150"/>
        <v/>
      </c>
      <c r="W481" s="63" t="str">
        <f t="shared" si="151"/>
        <v/>
      </c>
    </row>
    <row r="482" spans="1:23" ht="13.5" customHeight="1">
      <c r="A482" s="41" t="str">
        <f>IF('Time Series Inputs'!A482="","",'Time Series Inputs'!A482)</f>
        <v/>
      </c>
      <c r="B482" s="72" t="str">
        <f>IF('Time Series Inputs'!B482="","",'Time Series Inputs'!B482)</f>
        <v/>
      </c>
      <c r="C482" s="72" t="str">
        <f>IF('Time Series Inputs'!C482="","",'Time Series Inputs'!C482)</f>
        <v/>
      </c>
      <c r="D482" s="50" t="str">
        <f>IF(A482="","",'Apply Constraints'!A482)</f>
        <v/>
      </c>
      <c r="E482" s="71" t="str">
        <f t="shared" si="136"/>
        <v/>
      </c>
      <c r="F482" s="65" t="str">
        <f t="shared" si="137"/>
        <v/>
      </c>
      <c r="G482" s="65" t="str">
        <f t="shared" si="138"/>
        <v/>
      </c>
      <c r="H482" s="66" t="str">
        <f t="shared" si="139"/>
        <v/>
      </c>
      <c r="I482" s="67" t="str">
        <f t="shared" si="140"/>
        <v/>
      </c>
      <c r="J482" s="68" t="str">
        <f t="shared" si="133"/>
        <v/>
      </c>
      <c r="K482" s="69" t="str">
        <f t="shared" si="141"/>
        <v/>
      </c>
      <c r="L482" s="67" t="str">
        <f t="shared" si="142"/>
        <v/>
      </c>
      <c r="M482" s="50" t="str">
        <f t="shared" si="143"/>
        <v/>
      </c>
      <c r="N482" s="50" t="str">
        <f t="shared" si="144"/>
        <v/>
      </c>
      <c r="O482" s="50" t="str">
        <f t="shared" si="134"/>
        <v/>
      </c>
      <c r="P482" s="70" t="str">
        <f t="shared" si="145"/>
        <v/>
      </c>
      <c r="Q482" s="70" t="str">
        <f t="shared" si="146"/>
        <v/>
      </c>
      <c r="R482" s="69" t="str">
        <f t="shared" si="147"/>
        <v/>
      </c>
      <c r="S482" s="69" t="str">
        <f t="shared" si="148"/>
        <v/>
      </c>
      <c r="T482" s="69" t="str">
        <f t="shared" si="149"/>
        <v/>
      </c>
      <c r="U482" s="50" t="str">
        <f t="shared" si="135"/>
        <v/>
      </c>
      <c r="V482" s="49" t="str">
        <f t="shared" si="150"/>
        <v/>
      </c>
      <c r="W482" s="63" t="str">
        <f t="shared" si="151"/>
        <v/>
      </c>
    </row>
    <row r="483" spans="1:23" ht="13.5" customHeight="1">
      <c r="A483" s="41" t="str">
        <f>IF('Time Series Inputs'!A483="","",'Time Series Inputs'!A483)</f>
        <v/>
      </c>
      <c r="B483" s="72" t="str">
        <f>IF('Time Series Inputs'!B483="","",'Time Series Inputs'!B483)</f>
        <v/>
      </c>
      <c r="C483" s="72" t="str">
        <f>IF('Time Series Inputs'!C483="","",'Time Series Inputs'!C483)</f>
        <v/>
      </c>
      <c r="D483" s="50" t="str">
        <f>IF(A483="","",'Apply Constraints'!A483)</f>
        <v/>
      </c>
      <c r="E483" s="71" t="str">
        <f t="shared" si="136"/>
        <v/>
      </c>
      <c r="F483" s="65" t="str">
        <f t="shared" si="137"/>
        <v/>
      </c>
      <c r="G483" s="65" t="str">
        <f t="shared" si="138"/>
        <v/>
      </c>
      <c r="H483" s="66" t="str">
        <f t="shared" si="139"/>
        <v/>
      </c>
      <c r="I483" s="67" t="str">
        <f t="shared" si="140"/>
        <v/>
      </c>
      <c r="J483" s="68" t="str">
        <f t="shared" si="133"/>
        <v/>
      </c>
      <c r="K483" s="69" t="str">
        <f t="shared" si="141"/>
        <v/>
      </c>
      <c r="L483" s="67" t="str">
        <f t="shared" si="142"/>
        <v/>
      </c>
      <c r="M483" s="50" t="str">
        <f t="shared" si="143"/>
        <v/>
      </c>
      <c r="N483" s="50" t="str">
        <f t="shared" si="144"/>
        <v/>
      </c>
      <c r="O483" s="50" t="str">
        <f t="shared" si="134"/>
        <v/>
      </c>
      <c r="P483" s="70" t="str">
        <f t="shared" si="145"/>
        <v/>
      </c>
      <c r="Q483" s="70" t="str">
        <f t="shared" si="146"/>
        <v/>
      </c>
      <c r="R483" s="69" t="str">
        <f t="shared" si="147"/>
        <v/>
      </c>
      <c r="S483" s="69" t="str">
        <f t="shared" si="148"/>
        <v/>
      </c>
      <c r="T483" s="69" t="str">
        <f t="shared" si="149"/>
        <v/>
      </c>
      <c r="U483" s="50" t="str">
        <f t="shared" si="135"/>
        <v/>
      </c>
      <c r="V483" s="49" t="str">
        <f t="shared" si="150"/>
        <v/>
      </c>
      <c r="W483" s="63" t="str">
        <f t="shared" si="151"/>
        <v/>
      </c>
    </row>
    <row r="484" spans="1:23" ht="13.5" customHeight="1">
      <c r="A484" s="41" t="str">
        <f>IF('Time Series Inputs'!A484="","",'Time Series Inputs'!A484)</f>
        <v/>
      </c>
      <c r="B484" s="72" t="str">
        <f>IF('Time Series Inputs'!B484="","",'Time Series Inputs'!B484)</f>
        <v/>
      </c>
      <c r="C484" s="72" t="str">
        <f>IF('Time Series Inputs'!C484="","",'Time Series Inputs'!C484)</f>
        <v/>
      </c>
      <c r="D484" s="50" t="str">
        <f>IF(A484="","",'Apply Constraints'!A484)</f>
        <v/>
      </c>
      <c r="E484" s="71" t="str">
        <f t="shared" si="136"/>
        <v/>
      </c>
      <c r="F484" s="65" t="str">
        <f t="shared" si="137"/>
        <v/>
      </c>
      <c r="G484" s="65" t="str">
        <f t="shared" si="138"/>
        <v/>
      </c>
      <c r="H484" s="66" t="str">
        <f t="shared" si="139"/>
        <v/>
      </c>
      <c r="I484" s="67" t="str">
        <f t="shared" si="140"/>
        <v/>
      </c>
      <c r="J484" s="68" t="str">
        <f t="shared" si="133"/>
        <v/>
      </c>
      <c r="K484" s="69" t="str">
        <f t="shared" si="141"/>
        <v/>
      </c>
      <c r="L484" s="67" t="str">
        <f t="shared" si="142"/>
        <v/>
      </c>
      <c r="M484" s="50" t="str">
        <f t="shared" si="143"/>
        <v/>
      </c>
      <c r="N484" s="50" t="str">
        <f t="shared" si="144"/>
        <v/>
      </c>
      <c r="O484" s="50" t="str">
        <f t="shared" si="134"/>
        <v/>
      </c>
      <c r="P484" s="70" t="str">
        <f t="shared" si="145"/>
        <v/>
      </c>
      <c r="Q484" s="70" t="str">
        <f t="shared" si="146"/>
        <v/>
      </c>
      <c r="R484" s="69" t="str">
        <f t="shared" si="147"/>
        <v/>
      </c>
      <c r="S484" s="69" t="str">
        <f t="shared" si="148"/>
        <v/>
      </c>
      <c r="T484" s="69" t="str">
        <f t="shared" si="149"/>
        <v/>
      </c>
      <c r="U484" s="50" t="str">
        <f t="shared" si="135"/>
        <v/>
      </c>
      <c r="V484" s="49" t="str">
        <f t="shared" si="150"/>
        <v/>
      </c>
      <c r="W484" s="63" t="str">
        <f t="shared" si="151"/>
        <v/>
      </c>
    </row>
    <row r="485" spans="1:23" ht="13.5" customHeight="1">
      <c r="A485" s="41" t="str">
        <f>IF('Time Series Inputs'!A485="","",'Time Series Inputs'!A485)</f>
        <v/>
      </c>
      <c r="B485" s="72" t="str">
        <f>IF('Time Series Inputs'!B485="","",'Time Series Inputs'!B485)</f>
        <v/>
      </c>
      <c r="C485" s="72" t="str">
        <f>IF('Time Series Inputs'!C485="","",'Time Series Inputs'!C485)</f>
        <v/>
      </c>
      <c r="D485" s="50" t="str">
        <f>IF(A485="","",'Apply Constraints'!A485)</f>
        <v/>
      </c>
      <c r="E485" s="71" t="str">
        <f t="shared" si="136"/>
        <v/>
      </c>
      <c r="F485" s="65" t="str">
        <f t="shared" si="137"/>
        <v/>
      </c>
      <c r="G485" s="65" t="str">
        <f t="shared" si="138"/>
        <v/>
      </c>
      <c r="H485" s="66" t="str">
        <f t="shared" si="139"/>
        <v/>
      </c>
      <c r="I485" s="67" t="str">
        <f t="shared" si="140"/>
        <v/>
      </c>
      <c r="J485" s="68" t="str">
        <f t="shared" si="133"/>
        <v/>
      </c>
      <c r="K485" s="69" t="str">
        <f t="shared" si="141"/>
        <v/>
      </c>
      <c r="L485" s="67" t="str">
        <f t="shared" si="142"/>
        <v/>
      </c>
      <c r="M485" s="50" t="str">
        <f t="shared" si="143"/>
        <v/>
      </c>
      <c r="N485" s="50" t="str">
        <f t="shared" si="144"/>
        <v/>
      </c>
      <c r="O485" s="50" t="str">
        <f t="shared" si="134"/>
        <v/>
      </c>
      <c r="P485" s="70" t="str">
        <f t="shared" si="145"/>
        <v/>
      </c>
      <c r="Q485" s="70" t="str">
        <f t="shared" si="146"/>
        <v/>
      </c>
      <c r="R485" s="69" t="str">
        <f t="shared" si="147"/>
        <v/>
      </c>
      <c r="S485" s="69" t="str">
        <f t="shared" si="148"/>
        <v/>
      </c>
      <c r="T485" s="69" t="str">
        <f t="shared" si="149"/>
        <v/>
      </c>
      <c r="U485" s="50" t="str">
        <f t="shared" si="135"/>
        <v/>
      </c>
      <c r="V485" s="49" t="str">
        <f t="shared" si="150"/>
        <v/>
      </c>
      <c r="W485" s="63" t="str">
        <f t="shared" si="151"/>
        <v/>
      </c>
    </row>
    <row r="486" spans="1:23" ht="13.5" customHeight="1">
      <c r="A486" s="41" t="str">
        <f>IF('Time Series Inputs'!A486="","",'Time Series Inputs'!A486)</f>
        <v/>
      </c>
      <c r="B486" s="72" t="str">
        <f>IF('Time Series Inputs'!B486="","",'Time Series Inputs'!B486)</f>
        <v/>
      </c>
      <c r="C486" s="72" t="str">
        <f>IF('Time Series Inputs'!C486="","",'Time Series Inputs'!C486)</f>
        <v/>
      </c>
      <c r="D486" s="50" t="str">
        <f>IF(A486="","",'Apply Constraints'!A486)</f>
        <v/>
      </c>
      <c r="E486" s="71" t="str">
        <f t="shared" si="136"/>
        <v/>
      </c>
      <c r="F486" s="65" t="str">
        <f t="shared" si="137"/>
        <v/>
      </c>
      <c r="G486" s="65" t="str">
        <f t="shared" si="138"/>
        <v/>
      </c>
      <c r="H486" s="66" t="str">
        <f t="shared" si="139"/>
        <v/>
      </c>
      <c r="I486" s="67" t="str">
        <f t="shared" si="140"/>
        <v/>
      </c>
      <c r="J486" s="68" t="str">
        <f t="shared" si="133"/>
        <v/>
      </c>
      <c r="K486" s="69" t="str">
        <f t="shared" si="141"/>
        <v/>
      </c>
      <c r="L486" s="67" t="str">
        <f t="shared" si="142"/>
        <v/>
      </c>
      <c r="M486" s="50" t="str">
        <f t="shared" si="143"/>
        <v/>
      </c>
      <c r="N486" s="50" t="str">
        <f t="shared" si="144"/>
        <v/>
      </c>
      <c r="O486" s="50" t="str">
        <f t="shared" si="134"/>
        <v/>
      </c>
      <c r="P486" s="70" t="str">
        <f t="shared" si="145"/>
        <v/>
      </c>
      <c r="Q486" s="70" t="str">
        <f t="shared" si="146"/>
        <v/>
      </c>
      <c r="R486" s="69" t="str">
        <f t="shared" si="147"/>
        <v/>
      </c>
      <c r="S486" s="69" t="str">
        <f t="shared" si="148"/>
        <v/>
      </c>
      <c r="T486" s="69" t="str">
        <f t="shared" si="149"/>
        <v/>
      </c>
      <c r="U486" s="50" t="str">
        <f t="shared" si="135"/>
        <v/>
      </c>
      <c r="V486" s="49" t="str">
        <f t="shared" si="150"/>
        <v/>
      </c>
      <c r="W486" s="63" t="str">
        <f t="shared" si="151"/>
        <v/>
      </c>
    </row>
    <row r="487" spans="1:23" ht="13.5" customHeight="1">
      <c r="A487" s="41" t="str">
        <f>IF('Time Series Inputs'!A487="","",'Time Series Inputs'!A487)</f>
        <v/>
      </c>
      <c r="B487" s="72" t="str">
        <f>IF('Time Series Inputs'!B487="","",'Time Series Inputs'!B487)</f>
        <v/>
      </c>
      <c r="C487" s="72" t="str">
        <f>IF('Time Series Inputs'!C487="","",'Time Series Inputs'!C487)</f>
        <v/>
      </c>
      <c r="D487" s="50" t="str">
        <f>IF(A487="","",'Apply Constraints'!A487)</f>
        <v/>
      </c>
      <c r="E487" s="71" t="str">
        <f t="shared" si="136"/>
        <v/>
      </c>
      <c r="F487" s="65" t="str">
        <f t="shared" si="137"/>
        <v/>
      </c>
      <c r="G487" s="65" t="str">
        <f t="shared" si="138"/>
        <v/>
      </c>
      <c r="H487" s="66" t="str">
        <f t="shared" si="139"/>
        <v/>
      </c>
      <c r="I487" s="67" t="str">
        <f t="shared" si="140"/>
        <v/>
      </c>
      <c r="J487" s="68" t="str">
        <f t="shared" si="133"/>
        <v/>
      </c>
      <c r="K487" s="69" t="str">
        <f t="shared" si="141"/>
        <v/>
      </c>
      <c r="L487" s="67" t="str">
        <f t="shared" si="142"/>
        <v/>
      </c>
      <c r="M487" s="50" t="str">
        <f t="shared" si="143"/>
        <v/>
      </c>
      <c r="N487" s="50" t="str">
        <f t="shared" si="144"/>
        <v/>
      </c>
      <c r="O487" s="50" t="str">
        <f t="shared" si="134"/>
        <v/>
      </c>
      <c r="P487" s="70" t="str">
        <f t="shared" si="145"/>
        <v/>
      </c>
      <c r="Q487" s="70" t="str">
        <f t="shared" si="146"/>
        <v/>
      </c>
      <c r="R487" s="69" t="str">
        <f t="shared" si="147"/>
        <v/>
      </c>
      <c r="S487" s="69" t="str">
        <f t="shared" si="148"/>
        <v/>
      </c>
      <c r="T487" s="69" t="str">
        <f t="shared" si="149"/>
        <v/>
      </c>
      <c r="U487" s="50" t="str">
        <f t="shared" si="135"/>
        <v/>
      </c>
      <c r="V487" s="49" t="str">
        <f t="shared" si="150"/>
        <v/>
      </c>
      <c r="W487" s="63" t="str">
        <f t="shared" si="151"/>
        <v/>
      </c>
    </row>
    <row r="488" spans="1:23" ht="13.5" customHeight="1">
      <c r="A488" s="41" t="str">
        <f>IF('Time Series Inputs'!A488="","",'Time Series Inputs'!A488)</f>
        <v/>
      </c>
      <c r="B488" s="72" t="str">
        <f>IF('Time Series Inputs'!B488="","",'Time Series Inputs'!B488)</f>
        <v/>
      </c>
      <c r="C488" s="72" t="str">
        <f>IF('Time Series Inputs'!C488="","",'Time Series Inputs'!C488)</f>
        <v/>
      </c>
      <c r="D488" s="50" t="str">
        <f>IF(A488="","",'Apply Constraints'!A488)</f>
        <v/>
      </c>
      <c r="E488" s="71" t="str">
        <f t="shared" si="136"/>
        <v/>
      </c>
      <c r="F488" s="65" t="str">
        <f t="shared" si="137"/>
        <v/>
      </c>
      <c r="G488" s="65" t="str">
        <f t="shared" si="138"/>
        <v/>
      </c>
      <c r="H488" s="66" t="str">
        <f t="shared" si="139"/>
        <v/>
      </c>
      <c r="I488" s="67" t="str">
        <f t="shared" si="140"/>
        <v/>
      </c>
      <c r="J488" s="68" t="str">
        <f t="shared" si="133"/>
        <v/>
      </c>
      <c r="K488" s="69" t="str">
        <f t="shared" si="141"/>
        <v/>
      </c>
      <c r="L488" s="67" t="str">
        <f t="shared" si="142"/>
        <v/>
      </c>
      <c r="M488" s="50" t="str">
        <f t="shared" si="143"/>
        <v/>
      </c>
      <c r="N488" s="50" t="str">
        <f t="shared" si="144"/>
        <v/>
      </c>
      <c r="O488" s="50" t="str">
        <f t="shared" si="134"/>
        <v/>
      </c>
      <c r="P488" s="70" t="str">
        <f t="shared" si="145"/>
        <v/>
      </c>
      <c r="Q488" s="70" t="str">
        <f t="shared" si="146"/>
        <v/>
      </c>
      <c r="R488" s="69" t="str">
        <f t="shared" si="147"/>
        <v/>
      </c>
      <c r="S488" s="69" t="str">
        <f t="shared" si="148"/>
        <v/>
      </c>
      <c r="T488" s="69" t="str">
        <f t="shared" si="149"/>
        <v/>
      </c>
      <c r="U488" s="50" t="str">
        <f t="shared" si="135"/>
        <v/>
      </c>
      <c r="V488" s="49" t="str">
        <f t="shared" si="150"/>
        <v/>
      </c>
      <c r="W488" s="63" t="str">
        <f t="shared" si="151"/>
        <v/>
      </c>
    </row>
    <row r="489" spans="1:23" ht="13.5" customHeight="1">
      <c r="A489" s="41" t="str">
        <f>IF('Time Series Inputs'!A489="","",'Time Series Inputs'!A489)</f>
        <v/>
      </c>
      <c r="B489" s="72" t="str">
        <f>IF('Time Series Inputs'!B489="","",'Time Series Inputs'!B489)</f>
        <v/>
      </c>
      <c r="C489" s="72" t="str">
        <f>IF('Time Series Inputs'!C489="","",'Time Series Inputs'!C489)</f>
        <v/>
      </c>
      <c r="D489" s="50" t="str">
        <f>IF(A489="","",'Apply Constraints'!A489)</f>
        <v/>
      </c>
      <c r="E489" s="71" t="str">
        <f t="shared" si="136"/>
        <v/>
      </c>
      <c r="F489" s="65" t="str">
        <f t="shared" si="137"/>
        <v/>
      </c>
      <c r="G489" s="65" t="str">
        <f t="shared" si="138"/>
        <v/>
      </c>
      <c r="H489" s="66" t="str">
        <f t="shared" si="139"/>
        <v/>
      </c>
      <c r="I489" s="67" t="str">
        <f t="shared" si="140"/>
        <v/>
      </c>
      <c r="J489" s="68" t="str">
        <f t="shared" si="133"/>
        <v/>
      </c>
      <c r="K489" s="69" t="str">
        <f t="shared" si="141"/>
        <v/>
      </c>
      <c r="L489" s="67" t="str">
        <f t="shared" si="142"/>
        <v/>
      </c>
      <c r="M489" s="50" t="str">
        <f t="shared" si="143"/>
        <v/>
      </c>
      <c r="N489" s="50" t="str">
        <f t="shared" si="144"/>
        <v/>
      </c>
      <c r="O489" s="50" t="str">
        <f t="shared" si="134"/>
        <v/>
      </c>
      <c r="P489" s="70" t="str">
        <f t="shared" si="145"/>
        <v/>
      </c>
      <c r="Q489" s="70" t="str">
        <f t="shared" si="146"/>
        <v/>
      </c>
      <c r="R489" s="69" t="str">
        <f t="shared" si="147"/>
        <v/>
      </c>
      <c r="S489" s="69" t="str">
        <f t="shared" si="148"/>
        <v/>
      </c>
      <c r="T489" s="69" t="str">
        <f t="shared" si="149"/>
        <v/>
      </c>
      <c r="U489" s="50" t="str">
        <f t="shared" si="135"/>
        <v/>
      </c>
      <c r="V489" s="49" t="str">
        <f t="shared" si="150"/>
        <v/>
      </c>
      <c r="W489" s="63" t="str">
        <f t="shared" si="151"/>
        <v/>
      </c>
    </row>
    <row r="490" spans="1:23" ht="13.5" customHeight="1">
      <c r="A490" s="41" t="str">
        <f>IF('Time Series Inputs'!A490="","",'Time Series Inputs'!A490)</f>
        <v/>
      </c>
      <c r="B490" s="72" t="str">
        <f>IF('Time Series Inputs'!B490="","",'Time Series Inputs'!B490)</f>
        <v/>
      </c>
      <c r="C490" s="72" t="str">
        <f>IF('Time Series Inputs'!C490="","",'Time Series Inputs'!C490)</f>
        <v/>
      </c>
      <c r="D490" s="50" t="str">
        <f>IF(A490="","",'Apply Constraints'!A490)</f>
        <v/>
      </c>
      <c r="E490" s="71" t="str">
        <f t="shared" si="136"/>
        <v/>
      </c>
      <c r="F490" s="65" t="str">
        <f t="shared" si="137"/>
        <v/>
      </c>
      <c r="G490" s="65" t="str">
        <f t="shared" si="138"/>
        <v/>
      </c>
      <c r="H490" s="66" t="str">
        <f t="shared" si="139"/>
        <v/>
      </c>
      <c r="I490" s="67" t="str">
        <f t="shared" si="140"/>
        <v/>
      </c>
      <c r="J490" s="68" t="str">
        <f t="shared" si="133"/>
        <v/>
      </c>
      <c r="K490" s="69" t="str">
        <f t="shared" si="141"/>
        <v/>
      </c>
      <c r="L490" s="67" t="str">
        <f t="shared" si="142"/>
        <v/>
      </c>
      <c r="M490" s="50" t="str">
        <f t="shared" si="143"/>
        <v/>
      </c>
      <c r="N490" s="50" t="str">
        <f t="shared" si="144"/>
        <v/>
      </c>
      <c r="O490" s="50" t="str">
        <f t="shared" si="134"/>
        <v/>
      </c>
      <c r="P490" s="70" t="str">
        <f t="shared" si="145"/>
        <v/>
      </c>
      <c r="Q490" s="70" t="str">
        <f t="shared" si="146"/>
        <v/>
      </c>
      <c r="R490" s="69" t="str">
        <f t="shared" si="147"/>
        <v/>
      </c>
      <c r="S490" s="69" t="str">
        <f t="shared" si="148"/>
        <v/>
      </c>
      <c r="T490" s="69" t="str">
        <f t="shared" si="149"/>
        <v/>
      </c>
      <c r="U490" s="50" t="str">
        <f t="shared" si="135"/>
        <v/>
      </c>
      <c r="V490" s="49" t="str">
        <f t="shared" si="150"/>
        <v/>
      </c>
      <c r="W490" s="63" t="str">
        <f t="shared" si="151"/>
        <v/>
      </c>
    </row>
    <row r="491" spans="1:23" ht="13.5" customHeight="1">
      <c r="A491" s="41" t="str">
        <f>IF('Time Series Inputs'!A491="","",'Time Series Inputs'!A491)</f>
        <v/>
      </c>
      <c r="B491" s="72" t="str">
        <f>IF('Time Series Inputs'!B491="","",'Time Series Inputs'!B491)</f>
        <v/>
      </c>
      <c r="C491" s="72" t="str">
        <f>IF('Time Series Inputs'!C491="","",'Time Series Inputs'!C491)</f>
        <v/>
      </c>
      <c r="D491" s="50" t="str">
        <f>IF(A491="","",'Apply Constraints'!A491)</f>
        <v/>
      </c>
      <c r="E491" s="71" t="str">
        <f t="shared" si="136"/>
        <v/>
      </c>
      <c r="F491" s="65" t="str">
        <f t="shared" si="137"/>
        <v/>
      </c>
      <c r="G491" s="65" t="str">
        <f t="shared" si="138"/>
        <v/>
      </c>
      <c r="H491" s="66" t="str">
        <f t="shared" si="139"/>
        <v/>
      </c>
      <c r="I491" s="67" t="str">
        <f t="shared" si="140"/>
        <v/>
      </c>
      <c r="J491" s="68" t="str">
        <f t="shared" si="133"/>
        <v/>
      </c>
      <c r="K491" s="69" t="str">
        <f t="shared" si="141"/>
        <v/>
      </c>
      <c r="L491" s="67" t="str">
        <f t="shared" si="142"/>
        <v/>
      </c>
      <c r="M491" s="50" t="str">
        <f t="shared" si="143"/>
        <v/>
      </c>
      <c r="N491" s="50" t="str">
        <f t="shared" si="144"/>
        <v/>
      </c>
      <c r="O491" s="50" t="str">
        <f t="shared" si="134"/>
        <v/>
      </c>
      <c r="P491" s="70" t="str">
        <f t="shared" si="145"/>
        <v/>
      </c>
      <c r="Q491" s="70" t="str">
        <f t="shared" si="146"/>
        <v/>
      </c>
      <c r="R491" s="69" t="str">
        <f t="shared" si="147"/>
        <v/>
      </c>
      <c r="S491" s="69" t="str">
        <f t="shared" si="148"/>
        <v/>
      </c>
      <c r="T491" s="69" t="str">
        <f t="shared" si="149"/>
        <v/>
      </c>
      <c r="U491" s="50" t="str">
        <f t="shared" si="135"/>
        <v/>
      </c>
      <c r="V491" s="49" t="str">
        <f t="shared" si="150"/>
        <v/>
      </c>
      <c r="W491" s="63" t="str">
        <f t="shared" si="151"/>
        <v/>
      </c>
    </row>
    <row r="492" spans="1:23" ht="13.5" customHeight="1">
      <c r="A492" s="41" t="str">
        <f>IF('Time Series Inputs'!A492="","",'Time Series Inputs'!A492)</f>
        <v/>
      </c>
      <c r="B492" s="72" t="str">
        <f>IF('Time Series Inputs'!B492="","",'Time Series Inputs'!B492)</f>
        <v/>
      </c>
      <c r="C492" s="72" t="str">
        <f>IF('Time Series Inputs'!C492="","",'Time Series Inputs'!C492)</f>
        <v/>
      </c>
      <c r="D492" s="50" t="str">
        <f>IF(A492="","",'Apply Constraints'!A492)</f>
        <v/>
      </c>
      <c r="E492" s="71" t="str">
        <f t="shared" si="136"/>
        <v/>
      </c>
      <c r="F492" s="65" t="str">
        <f t="shared" si="137"/>
        <v/>
      </c>
      <c r="G492" s="65" t="str">
        <f t="shared" si="138"/>
        <v/>
      </c>
      <c r="H492" s="66" t="str">
        <f t="shared" si="139"/>
        <v/>
      </c>
      <c r="I492" s="67" t="str">
        <f t="shared" si="140"/>
        <v/>
      </c>
      <c r="J492" s="68" t="str">
        <f t="shared" si="133"/>
        <v/>
      </c>
      <c r="K492" s="69" t="str">
        <f t="shared" si="141"/>
        <v/>
      </c>
      <c r="L492" s="67" t="str">
        <f t="shared" si="142"/>
        <v/>
      </c>
      <c r="M492" s="50" t="str">
        <f t="shared" si="143"/>
        <v/>
      </c>
      <c r="N492" s="50" t="str">
        <f t="shared" si="144"/>
        <v/>
      </c>
      <c r="O492" s="50" t="str">
        <f t="shared" si="134"/>
        <v/>
      </c>
      <c r="P492" s="70" t="str">
        <f t="shared" si="145"/>
        <v/>
      </c>
      <c r="Q492" s="70" t="str">
        <f t="shared" si="146"/>
        <v/>
      </c>
      <c r="R492" s="69" t="str">
        <f t="shared" si="147"/>
        <v/>
      </c>
      <c r="S492" s="69" t="str">
        <f t="shared" si="148"/>
        <v/>
      </c>
      <c r="T492" s="69" t="str">
        <f t="shared" si="149"/>
        <v/>
      </c>
      <c r="U492" s="50" t="str">
        <f t="shared" si="135"/>
        <v/>
      </c>
      <c r="V492" s="49" t="str">
        <f t="shared" si="150"/>
        <v/>
      </c>
      <c r="W492" s="63" t="str">
        <f t="shared" si="151"/>
        <v/>
      </c>
    </row>
    <row r="493" spans="1:23" ht="13.5" customHeight="1">
      <c r="A493" s="41" t="str">
        <f>IF('Time Series Inputs'!A493="","",'Time Series Inputs'!A493)</f>
        <v/>
      </c>
      <c r="B493" s="72" t="str">
        <f>IF('Time Series Inputs'!B493="","",'Time Series Inputs'!B493)</f>
        <v/>
      </c>
      <c r="C493" s="72" t="str">
        <f>IF('Time Series Inputs'!C493="","",'Time Series Inputs'!C493)</f>
        <v/>
      </c>
      <c r="D493" s="50" t="str">
        <f>IF(A493="","",'Apply Constraints'!A493)</f>
        <v/>
      </c>
      <c r="E493" s="71" t="str">
        <f t="shared" si="136"/>
        <v/>
      </c>
      <c r="F493" s="65" t="str">
        <f t="shared" si="137"/>
        <v/>
      </c>
      <c r="G493" s="65" t="str">
        <f t="shared" si="138"/>
        <v/>
      </c>
      <c r="H493" s="66" t="str">
        <f t="shared" si="139"/>
        <v/>
      </c>
      <c r="I493" s="67" t="str">
        <f t="shared" si="140"/>
        <v/>
      </c>
      <c r="J493" s="68" t="str">
        <f t="shared" si="133"/>
        <v/>
      </c>
      <c r="K493" s="69" t="str">
        <f t="shared" si="141"/>
        <v/>
      </c>
      <c r="L493" s="67" t="str">
        <f t="shared" si="142"/>
        <v/>
      </c>
      <c r="M493" s="50" t="str">
        <f t="shared" si="143"/>
        <v/>
      </c>
      <c r="N493" s="50" t="str">
        <f t="shared" si="144"/>
        <v/>
      </c>
      <c r="O493" s="50" t="str">
        <f t="shared" si="134"/>
        <v/>
      </c>
      <c r="P493" s="70" t="str">
        <f t="shared" si="145"/>
        <v/>
      </c>
      <c r="Q493" s="70" t="str">
        <f t="shared" si="146"/>
        <v/>
      </c>
      <c r="R493" s="69" t="str">
        <f t="shared" si="147"/>
        <v/>
      </c>
      <c r="S493" s="69" t="str">
        <f t="shared" si="148"/>
        <v/>
      </c>
      <c r="T493" s="69" t="str">
        <f t="shared" si="149"/>
        <v/>
      </c>
      <c r="U493" s="50" t="str">
        <f t="shared" si="135"/>
        <v/>
      </c>
      <c r="V493" s="49" t="str">
        <f t="shared" si="150"/>
        <v/>
      </c>
      <c r="W493" s="63" t="str">
        <f t="shared" si="151"/>
        <v/>
      </c>
    </row>
    <row r="494" spans="1:23" ht="13.5" customHeight="1">
      <c r="A494" s="41" t="str">
        <f>IF('Time Series Inputs'!A494="","",'Time Series Inputs'!A494)</f>
        <v/>
      </c>
      <c r="B494" s="72" t="str">
        <f>IF('Time Series Inputs'!B494="","",'Time Series Inputs'!B494)</f>
        <v/>
      </c>
      <c r="C494" s="72" t="str">
        <f>IF('Time Series Inputs'!C494="","",'Time Series Inputs'!C494)</f>
        <v/>
      </c>
      <c r="D494" s="50" t="str">
        <f>IF(A494="","",'Apply Constraints'!A494)</f>
        <v/>
      </c>
      <c r="E494" s="71" t="str">
        <f t="shared" si="136"/>
        <v/>
      </c>
      <c r="F494" s="65" t="str">
        <f t="shared" si="137"/>
        <v/>
      </c>
      <c r="G494" s="65" t="str">
        <f t="shared" si="138"/>
        <v/>
      </c>
      <c r="H494" s="66" t="str">
        <f t="shared" si="139"/>
        <v/>
      </c>
      <c r="I494" s="67" t="str">
        <f t="shared" si="140"/>
        <v/>
      </c>
      <c r="J494" s="68" t="str">
        <f t="shared" si="133"/>
        <v/>
      </c>
      <c r="K494" s="69" t="str">
        <f t="shared" si="141"/>
        <v/>
      </c>
      <c r="L494" s="67" t="str">
        <f t="shared" si="142"/>
        <v/>
      </c>
      <c r="M494" s="50" t="str">
        <f t="shared" si="143"/>
        <v/>
      </c>
      <c r="N494" s="50" t="str">
        <f t="shared" si="144"/>
        <v/>
      </c>
      <c r="O494" s="50" t="str">
        <f t="shared" si="134"/>
        <v/>
      </c>
      <c r="P494" s="70" t="str">
        <f t="shared" si="145"/>
        <v/>
      </c>
      <c r="Q494" s="70" t="str">
        <f t="shared" si="146"/>
        <v/>
      </c>
      <c r="R494" s="69" t="str">
        <f t="shared" si="147"/>
        <v/>
      </c>
      <c r="S494" s="69" t="str">
        <f t="shared" si="148"/>
        <v/>
      </c>
      <c r="T494" s="69" t="str">
        <f t="shared" si="149"/>
        <v/>
      </c>
      <c r="U494" s="50" t="str">
        <f t="shared" si="135"/>
        <v/>
      </c>
      <c r="V494" s="49" t="str">
        <f t="shared" si="150"/>
        <v/>
      </c>
      <c r="W494" s="63" t="str">
        <f t="shared" si="151"/>
        <v/>
      </c>
    </row>
    <row r="495" spans="1:23" ht="13.5" customHeight="1">
      <c r="A495" s="41" t="str">
        <f>IF('Time Series Inputs'!A495="","",'Time Series Inputs'!A495)</f>
        <v/>
      </c>
      <c r="B495" s="72" t="str">
        <f>IF('Time Series Inputs'!B495="","",'Time Series Inputs'!B495)</f>
        <v/>
      </c>
      <c r="C495" s="72" t="str">
        <f>IF('Time Series Inputs'!C495="","",'Time Series Inputs'!C495)</f>
        <v/>
      </c>
      <c r="D495" s="50" t="str">
        <f>IF(A495="","",'Apply Constraints'!A495)</f>
        <v/>
      </c>
      <c r="E495" s="71" t="str">
        <f t="shared" si="136"/>
        <v/>
      </c>
      <c r="F495" s="65" t="str">
        <f t="shared" si="137"/>
        <v/>
      </c>
      <c r="G495" s="65" t="str">
        <f t="shared" si="138"/>
        <v/>
      </c>
      <c r="H495" s="66" t="str">
        <f t="shared" si="139"/>
        <v/>
      </c>
      <c r="I495" s="67" t="str">
        <f t="shared" si="140"/>
        <v/>
      </c>
      <c r="J495" s="68" t="str">
        <f t="shared" si="133"/>
        <v/>
      </c>
      <c r="K495" s="69" t="str">
        <f t="shared" si="141"/>
        <v/>
      </c>
      <c r="L495" s="67" t="str">
        <f t="shared" si="142"/>
        <v/>
      </c>
      <c r="M495" s="50" t="str">
        <f t="shared" si="143"/>
        <v/>
      </c>
      <c r="N495" s="50" t="str">
        <f t="shared" si="144"/>
        <v/>
      </c>
      <c r="O495" s="50" t="str">
        <f t="shared" si="134"/>
        <v/>
      </c>
      <c r="P495" s="70" t="str">
        <f t="shared" si="145"/>
        <v/>
      </c>
      <c r="Q495" s="70" t="str">
        <f t="shared" si="146"/>
        <v/>
      </c>
      <c r="R495" s="69" t="str">
        <f t="shared" si="147"/>
        <v/>
      </c>
      <c r="S495" s="69" t="str">
        <f t="shared" si="148"/>
        <v/>
      </c>
      <c r="T495" s="69" t="str">
        <f t="shared" si="149"/>
        <v/>
      </c>
      <c r="U495" s="50" t="str">
        <f t="shared" si="135"/>
        <v/>
      </c>
      <c r="V495" s="49" t="str">
        <f t="shared" si="150"/>
        <v/>
      </c>
      <c r="W495" s="63" t="str">
        <f t="shared" si="151"/>
        <v/>
      </c>
    </row>
    <row r="496" spans="1:23" ht="13.5" customHeight="1">
      <c r="A496" s="41" t="str">
        <f>IF('Time Series Inputs'!A496="","",'Time Series Inputs'!A496)</f>
        <v/>
      </c>
      <c r="B496" s="72" t="str">
        <f>IF('Time Series Inputs'!B496="","",'Time Series Inputs'!B496)</f>
        <v/>
      </c>
      <c r="C496" s="72" t="str">
        <f>IF('Time Series Inputs'!C496="","",'Time Series Inputs'!C496)</f>
        <v/>
      </c>
      <c r="D496" s="50" t="str">
        <f>IF(A496="","",'Apply Constraints'!A496)</f>
        <v/>
      </c>
      <c r="E496" s="71" t="str">
        <f t="shared" si="136"/>
        <v/>
      </c>
      <c r="F496" s="65" t="str">
        <f t="shared" si="137"/>
        <v/>
      </c>
      <c r="G496" s="65" t="str">
        <f t="shared" si="138"/>
        <v/>
      </c>
      <c r="H496" s="66" t="str">
        <f t="shared" si="139"/>
        <v/>
      </c>
      <c r="I496" s="67" t="str">
        <f t="shared" si="140"/>
        <v/>
      </c>
      <c r="J496" s="68" t="str">
        <f t="shared" si="133"/>
        <v/>
      </c>
      <c r="K496" s="69" t="str">
        <f t="shared" si="141"/>
        <v/>
      </c>
      <c r="L496" s="67" t="str">
        <f t="shared" si="142"/>
        <v/>
      </c>
      <c r="M496" s="50" t="str">
        <f t="shared" si="143"/>
        <v/>
      </c>
      <c r="N496" s="50" t="str">
        <f t="shared" si="144"/>
        <v/>
      </c>
      <c r="O496" s="50" t="str">
        <f t="shared" si="134"/>
        <v/>
      </c>
      <c r="P496" s="70" t="str">
        <f t="shared" si="145"/>
        <v/>
      </c>
      <c r="Q496" s="70" t="str">
        <f t="shared" si="146"/>
        <v/>
      </c>
      <c r="R496" s="69" t="str">
        <f t="shared" si="147"/>
        <v/>
      </c>
      <c r="S496" s="69" t="str">
        <f t="shared" si="148"/>
        <v/>
      </c>
      <c r="T496" s="69" t="str">
        <f t="shared" si="149"/>
        <v/>
      </c>
      <c r="U496" s="50" t="str">
        <f t="shared" si="135"/>
        <v/>
      </c>
      <c r="V496" s="49" t="str">
        <f t="shared" si="150"/>
        <v/>
      </c>
      <c r="W496" s="63" t="str">
        <f t="shared" si="151"/>
        <v/>
      </c>
    </row>
    <row r="497" spans="1:23" ht="13.5" customHeight="1">
      <c r="A497" s="41" t="str">
        <f>IF('Time Series Inputs'!A497="","",'Time Series Inputs'!A497)</f>
        <v/>
      </c>
      <c r="B497" s="72" t="str">
        <f>IF('Time Series Inputs'!B497="","",'Time Series Inputs'!B497)</f>
        <v/>
      </c>
      <c r="C497" s="72" t="str">
        <f>IF('Time Series Inputs'!C497="","",'Time Series Inputs'!C497)</f>
        <v/>
      </c>
      <c r="D497" s="50" t="str">
        <f>IF(A497="","",'Apply Constraints'!A497)</f>
        <v/>
      </c>
      <c r="E497" s="71" t="str">
        <f t="shared" si="136"/>
        <v/>
      </c>
      <c r="F497" s="65" t="str">
        <f t="shared" si="137"/>
        <v/>
      </c>
      <c r="G497" s="65" t="str">
        <f t="shared" si="138"/>
        <v/>
      </c>
      <c r="H497" s="66" t="str">
        <f t="shared" si="139"/>
        <v/>
      </c>
      <c r="I497" s="67" t="str">
        <f t="shared" si="140"/>
        <v/>
      </c>
      <c r="J497" s="68" t="str">
        <f t="shared" si="133"/>
        <v/>
      </c>
      <c r="K497" s="69" t="str">
        <f t="shared" si="141"/>
        <v/>
      </c>
      <c r="L497" s="67" t="str">
        <f t="shared" si="142"/>
        <v/>
      </c>
      <c r="M497" s="50" t="str">
        <f t="shared" si="143"/>
        <v/>
      </c>
      <c r="N497" s="50" t="str">
        <f t="shared" si="144"/>
        <v/>
      </c>
      <c r="O497" s="50" t="str">
        <f t="shared" si="134"/>
        <v/>
      </c>
      <c r="P497" s="70" t="str">
        <f t="shared" si="145"/>
        <v/>
      </c>
      <c r="Q497" s="70" t="str">
        <f t="shared" si="146"/>
        <v/>
      </c>
      <c r="R497" s="69" t="str">
        <f t="shared" si="147"/>
        <v/>
      </c>
      <c r="S497" s="69" t="str">
        <f t="shared" si="148"/>
        <v/>
      </c>
      <c r="T497" s="69" t="str">
        <f t="shared" si="149"/>
        <v/>
      </c>
      <c r="U497" s="50" t="str">
        <f t="shared" si="135"/>
        <v/>
      </c>
      <c r="V497" s="49" t="str">
        <f t="shared" si="150"/>
        <v/>
      </c>
      <c r="W497" s="63" t="str">
        <f t="shared" si="151"/>
        <v/>
      </c>
    </row>
    <row r="498" spans="1:23" ht="13.5" customHeight="1">
      <c r="A498" s="41" t="str">
        <f>IF('Time Series Inputs'!A498="","",'Time Series Inputs'!A498)</f>
        <v/>
      </c>
      <c r="B498" s="72" t="str">
        <f>IF('Time Series Inputs'!B498="","",'Time Series Inputs'!B498)</f>
        <v/>
      </c>
      <c r="C498" s="72" t="str">
        <f>IF('Time Series Inputs'!C498="","",'Time Series Inputs'!C498)</f>
        <v/>
      </c>
      <c r="D498" s="50" t="str">
        <f>IF(A498="","",'Apply Constraints'!A498)</f>
        <v/>
      </c>
      <c r="E498" s="71" t="str">
        <f t="shared" si="136"/>
        <v/>
      </c>
      <c r="F498" s="65" t="str">
        <f t="shared" si="137"/>
        <v/>
      </c>
      <c r="G498" s="65" t="str">
        <f t="shared" si="138"/>
        <v/>
      </c>
      <c r="H498" s="66" t="str">
        <f t="shared" si="139"/>
        <v/>
      </c>
      <c r="I498" s="67" t="str">
        <f t="shared" si="140"/>
        <v/>
      </c>
      <c r="J498" s="68" t="str">
        <f t="shared" si="133"/>
        <v/>
      </c>
      <c r="K498" s="69" t="str">
        <f t="shared" si="141"/>
        <v/>
      </c>
      <c r="L498" s="67" t="str">
        <f t="shared" si="142"/>
        <v/>
      </c>
      <c r="M498" s="50" t="str">
        <f t="shared" si="143"/>
        <v/>
      </c>
      <c r="N498" s="50" t="str">
        <f t="shared" si="144"/>
        <v/>
      </c>
      <c r="O498" s="50" t="str">
        <f t="shared" si="134"/>
        <v/>
      </c>
      <c r="P498" s="70" t="str">
        <f t="shared" si="145"/>
        <v/>
      </c>
      <c r="Q498" s="70" t="str">
        <f t="shared" si="146"/>
        <v/>
      </c>
      <c r="R498" s="69" t="str">
        <f t="shared" si="147"/>
        <v/>
      </c>
      <c r="S498" s="69" t="str">
        <f t="shared" si="148"/>
        <v/>
      </c>
      <c r="T498" s="69" t="str">
        <f t="shared" si="149"/>
        <v/>
      </c>
      <c r="U498" s="50" t="str">
        <f t="shared" si="135"/>
        <v/>
      </c>
      <c r="V498" s="49" t="str">
        <f t="shared" si="150"/>
        <v/>
      </c>
      <c r="W498" s="63" t="str">
        <f t="shared" si="151"/>
        <v/>
      </c>
    </row>
    <row r="499" spans="1:23" ht="13.5" customHeight="1">
      <c r="A499" s="41" t="str">
        <f>IF('Time Series Inputs'!A499="","",'Time Series Inputs'!A499)</f>
        <v/>
      </c>
      <c r="B499" s="72" t="str">
        <f>IF('Time Series Inputs'!B499="","",'Time Series Inputs'!B499)</f>
        <v/>
      </c>
      <c r="C499" s="72" t="str">
        <f>IF('Time Series Inputs'!C499="","",'Time Series Inputs'!C499)</f>
        <v/>
      </c>
      <c r="D499" s="50" t="str">
        <f>IF(A499="","",'Apply Constraints'!A499)</f>
        <v/>
      </c>
      <c r="E499" s="71" t="str">
        <f t="shared" si="136"/>
        <v/>
      </c>
      <c r="F499" s="65" t="str">
        <f t="shared" si="137"/>
        <v/>
      </c>
      <c r="G499" s="65" t="str">
        <f t="shared" si="138"/>
        <v/>
      </c>
      <c r="H499" s="66" t="str">
        <f t="shared" si="139"/>
        <v/>
      </c>
      <c r="I499" s="67" t="str">
        <f t="shared" si="140"/>
        <v/>
      </c>
      <c r="J499" s="68" t="str">
        <f t="shared" si="133"/>
        <v/>
      </c>
      <c r="K499" s="69" t="str">
        <f t="shared" si="141"/>
        <v/>
      </c>
      <c r="L499" s="67" t="str">
        <f t="shared" si="142"/>
        <v/>
      </c>
      <c r="M499" s="50" t="str">
        <f t="shared" si="143"/>
        <v/>
      </c>
      <c r="N499" s="50" t="str">
        <f t="shared" si="144"/>
        <v/>
      </c>
      <c r="O499" s="50" t="str">
        <f t="shared" si="134"/>
        <v/>
      </c>
      <c r="P499" s="70" t="str">
        <f t="shared" si="145"/>
        <v/>
      </c>
      <c r="Q499" s="70" t="str">
        <f t="shared" si="146"/>
        <v/>
      </c>
      <c r="R499" s="69" t="str">
        <f t="shared" si="147"/>
        <v/>
      </c>
      <c r="S499" s="69" t="str">
        <f t="shared" si="148"/>
        <v/>
      </c>
      <c r="T499" s="69" t="str">
        <f t="shared" si="149"/>
        <v/>
      </c>
      <c r="U499" s="50" t="str">
        <f t="shared" si="135"/>
        <v/>
      </c>
      <c r="V499" s="49" t="str">
        <f t="shared" si="150"/>
        <v/>
      </c>
      <c r="W499" s="63" t="str">
        <f t="shared" si="151"/>
        <v/>
      </c>
    </row>
    <row r="500" spans="1:23" ht="13.5" customHeight="1">
      <c r="A500" s="41" t="str">
        <f>IF('Time Series Inputs'!A500="","",'Time Series Inputs'!A500)</f>
        <v/>
      </c>
      <c r="B500" s="72" t="str">
        <f>IF('Time Series Inputs'!B500="","",'Time Series Inputs'!B500)</f>
        <v/>
      </c>
      <c r="C500" s="72" t="str">
        <f>IF('Time Series Inputs'!C500="","",'Time Series Inputs'!C500)</f>
        <v/>
      </c>
      <c r="D500" s="50" t="str">
        <f>IF(A500="","",'Apply Constraints'!A500)</f>
        <v/>
      </c>
      <c r="E500" s="71" t="str">
        <f t="shared" si="136"/>
        <v/>
      </c>
      <c r="F500" s="65" t="str">
        <f t="shared" si="137"/>
        <v/>
      </c>
      <c r="G500" s="65" t="str">
        <f t="shared" si="138"/>
        <v/>
      </c>
      <c r="H500" s="66" t="str">
        <f t="shared" si="139"/>
        <v/>
      </c>
      <c r="I500" s="67" t="str">
        <f t="shared" si="140"/>
        <v/>
      </c>
      <c r="J500" s="68" t="str">
        <f t="shared" si="133"/>
        <v/>
      </c>
      <c r="K500" s="69" t="str">
        <f t="shared" si="141"/>
        <v/>
      </c>
      <c r="L500" s="67" t="str">
        <f t="shared" si="142"/>
        <v/>
      </c>
      <c r="M500" s="50" t="str">
        <f t="shared" si="143"/>
        <v/>
      </c>
      <c r="N500" s="50" t="str">
        <f t="shared" si="144"/>
        <v/>
      </c>
      <c r="O500" s="50" t="str">
        <f t="shared" si="134"/>
        <v/>
      </c>
      <c r="P500" s="70" t="str">
        <f t="shared" si="145"/>
        <v/>
      </c>
      <c r="Q500" s="70" t="str">
        <f t="shared" si="146"/>
        <v/>
      </c>
      <c r="R500" s="69" t="str">
        <f t="shared" si="147"/>
        <v/>
      </c>
      <c r="S500" s="69" t="str">
        <f t="shared" si="148"/>
        <v/>
      </c>
      <c r="T500" s="69" t="str">
        <f t="shared" si="149"/>
        <v/>
      </c>
      <c r="U500" s="50" t="str">
        <f t="shared" si="135"/>
        <v/>
      </c>
      <c r="V500" s="49" t="str">
        <f t="shared" si="150"/>
        <v/>
      </c>
      <c r="W500" s="63" t="str">
        <f t="shared" si="151"/>
        <v/>
      </c>
    </row>
    <row r="501" spans="1:23" ht="13.5" customHeight="1">
      <c r="A501" s="41" t="str">
        <f>IF('Time Series Inputs'!A501="","",'Time Series Inputs'!A501)</f>
        <v/>
      </c>
      <c r="B501" s="72" t="str">
        <f>IF('Time Series Inputs'!B501="","",'Time Series Inputs'!B501)</f>
        <v/>
      </c>
      <c r="C501" s="72" t="str">
        <f>IF('Time Series Inputs'!C501="","",'Time Series Inputs'!C501)</f>
        <v/>
      </c>
      <c r="D501" s="50" t="str">
        <f>IF(A501="","",'Apply Constraints'!A501)</f>
        <v/>
      </c>
      <c r="E501" s="71" t="str">
        <f t="shared" si="136"/>
        <v/>
      </c>
      <c r="F501" s="65" t="str">
        <f t="shared" si="137"/>
        <v/>
      </c>
      <c r="G501" s="65" t="str">
        <f t="shared" si="138"/>
        <v/>
      </c>
      <c r="H501" s="66" t="str">
        <f t="shared" si="139"/>
        <v/>
      </c>
      <c r="I501" s="67" t="str">
        <f t="shared" si="140"/>
        <v/>
      </c>
      <c r="J501" s="68" t="str">
        <f t="shared" si="133"/>
        <v/>
      </c>
      <c r="K501" s="69" t="str">
        <f t="shared" si="141"/>
        <v/>
      </c>
      <c r="L501" s="67" t="str">
        <f t="shared" si="142"/>
        <v/>
      </c>
      <c r="M501" s="50" t="str">
        <f t="shared" si="143"/>
        <v/>
      </c>
      <c r="N501" s="50" t="str">
        <f t="shared" si="144"/>
        <v/>
      </c>
      <c r="O501" s="50" t="str">
        <f t="shared" si="134"/>
        <v/>
      </c>
      <c r="P501" s="70" t="str">
        <f t="shared" si="145"/>
        <v/>
      </c>
      <c r="Q501" s="70" t="str">
        <f t="shared" si="146"/>
        <v/>
      </c>
      <c r="R501" s="69" t="str">
        <f t="shared" si="147"/>
        <v/>
      </c>
      <c r="S501" s="69" t="str">
        <f t="shared" si="148"/>
        <v/>
      </c>
      <c r="T501" s="69" t="str">
        <f t="shared" si="149"/>
        <v/>
      </c>
      <c r="U501" s="50" t="str">
        <f t="shared" si="135"/>
        <v/>
      </c>
      <c r="V501" s="49" t="str">
        <f t="shared" si="150"/>
        <v/>
      </c>
      <c r="W501" s="63" t="str">
        <f t="shared" si="151"/>
        <v/>
      </c>
    </row>
    <row r="502" spans="1:23" ht="13.5" customHeight="1">
      <c r="A502" s="41" t="str">
        <f>IF('Time Series Inputs'!A502="","",'Time Series Inputs'!A502)</f>
        <v/>
      </c>
      <c r="B502" s="72" t="str">
        <f>IF('Time Series Inputs'!B502="","",'Time Series Inputs'!B502)</f>
        <v/>
      </c>
      <c r="C502" s="72" t="str">
        <f>IF('Time Series Inputs'!C502="","",'Time Series Inputs'!C502)</f>
        <v/>
      </c>
      <c r="D502" s="50" t="str">
        <f>IF(A502="","",'Apply Constraints'!A502)</f>
        <v/>
      </c>
      <c r="E502" s="71" t="str">
        <f t="shared" si="136"/>
        <v/>
      </c>
      <c r="F502" s="65" t="str">
        <f t="shared" si="137"/>
        <v/>
      </c>
      <c r="G502" s="65" t="str">
        <f t="shared" si="138"/>
        <v/>
      </c>
      <c r="H502" s="66" t="str">
        <f t="shared" si="139"/>
        <v/>
      </c>
      <c r="I502" s="67" t="str">
        <f t="shared" si="140"/>
        <v/>
      </c>
      <c r="J502" s="68" t="str">
        <f t="shared" si="133"/>
        <v/>
      </c>
      <c r="K502" s="69" t="str">
        <f t="shared" si="141"/>
        <v/>
      </c>
      <c r="L502" s="67" t="str">
        <f t="shared" si="142"/>
        <v/>
      </c>
      <c r="M502" s="50" t="str">
        <f t="shared" si="143"/>
        <v/>
      </c>
      <c r="N502" s="50" t="str">
        <f t="shared" si="144"/>
        <v/>
      </c>
      <c r="O502" s="50" t="str">
        <f t="shared" si="134"/>
        <v/>
      </c>
      <c r="P502" s="70" t="str">
        <f t="shared" si="145"/>
        <v/>
      </c>
      <c r="Q502" s="70" t="str">
        <f t="shared" si="146"/>
        <v/>
      </c>
      <c r="R502" s="69" t="str">
        <f t="shared" si="147"/>
        <v/>
      </c>
      <c r="S502" s="69" t="str">
        <f t="shared" si="148"/>
        <v/>
      </c>
      <c r="T502" s="69" t="str">
        <f t="shared" si="149"/>
        <v/>
      </c>
      <c r="U502" s="50" t="str">
        <f t="shared" si="135"/>
        <v/>
      </c>
      <c r="V502" s="49" t="str">
        <f t="shared" si="150"/>
        <v/>
      </c>
      <c r="W502" s="63" t="str">
        <f t="shared" si="151"/>
        <v/>
      </c>
    </row>
    <row r="503" spans="1:23" ht="13.5" customHeight="1">
      <c r="A503" s="41" t="str">
        <f>IF('Time Series Inputs'!A503="","",'Time Series Inputs'!A503)</f>
        <v/>
      </c>
      <c r="B503" s="72" t="str">
        <f>IF('Time Series Inputs'!B503="","",'Time Series Inputs'!B503)</f>
        <v/>
      </c>
      <c r="C503" s="72" t="str">
        <f>IF('Time Series Inputs'!C503="","",'Time Series Inputs'!C503)</f>
        <v/>
      </c>
      <c r="D503" s="50" t="str">
        <f>IF(A503="","",'Apply Constraints'!A503)</f>
        <v/>
      </c>
      <c r="E503" s="71" t="str">
        <f t="shared" si="136"/>
        <v/>
      </c>
      <c r="F503" s="65" t="str">
        <f t="shared" si="137"/>
        <v/>
      </c>
      <c r="G503" s="65" t="str">
        <f t="shared" si="138"/>
        <v/>
      </c>
      <c r="H503" s="66" t="str">
        <f t="shared" si="139"/>
        <v/>
      </c>
      <c r="I503" s="67" t="str">
        <f t="shared" si="140"/>
        <v/>
      </c>
      <c r="J503" s="68" t="str">
        <f t="shared" si="133"/>
        <v/>
      </c>
      <c r="K503" s="69" t="str">
        <f t="shared" si="141"/>
        <v/>
      </c>
      <c r="L503" s="67" t="str">
        <f t="shared" si="142"/>
        <v/>
      </c>
      <c r="M503" s="50" t="str">
        <f t="shared" si="143"/>
        <v/>
      </c>
      <c r="N503" s="50" t="str">
        <f t="shared" si="144"/>
        <v/>
      </c>
      <c r="O503" s="50" t="str">
        <f t="shared" si="134"/>
        <v/>
      </c>
      <c r="P503" s="70" t="str">
        <f t="shared" si="145"/>
        <v/>
      </c>
      <c r="Q503" s="70" t="str">
        <f t="shared" si="146"/>
        <v/>
      </c>
      <c r="R503" s="69" t="str">
        <f t="shared" si="147"/>
        <v/>
      </c>
      <c r="S503" s="69" t="str">
        <f t="shared" si="148"/>
        <v/>
      </c>
      <c r="T503" s="69" t="str">
        <f t="shared" si="149"/>
        <v/>
      </c>
      <c r="U503" s="50" t="str">
        <f t="shared" si="135"/>
        <v/>
      </c>
      <c r="V503" s="49" t="str">
        <f t="shared" si="150"/>
        <v/>
      </c>
      <c r="W503" s="63" t="str">
        <f t="shared" si="151"/>
        <v/>
      </c>
    </row>
    <row r="504" spans="1:23" ht="13.5" customHeight="1">
      <c r="A504" s="41" t="str">
        <f>IF('Time Series Inputs'!A504="","",'Time Series Inputs'!A504)</f>
        <v/>
      </c>
      <c r="B504" s="72" t="str">
        <f>IF('Time Series Inputs'!B504="","",'Time Series Inputs'!B504)</f>
        <v/>
      </c>
      <c r="C504" s="72" t="str">
        <f>IF('Time Series Inputs'!C504="","",'Time Series Inputs'!C504)</f>
        <v/>
      </c>
      <c r="D504" s="50" t="str">
        <f>IF(A504="","",'Apply Constraints'!A504)</f>
        <v/>
      </c>
      <c r="E504" s="71" t="str">
        <f t="shared" si="136"/>
        <v/>
      </c>
      <c r="F504" s="65" t="str">
        <f t="shared" si="137"/>
        <v/>
      </c>
      <c r="G504" s="65" t="str">
        <f t="shared" si="138"/>
        <v/>
      </c>
      <c r="H504" s="66" t="str">
        <f t="shared" si="139"/>
        <v/>
      </c>
      <c r="I504" s="67" t="str">
        <f t="shared" si="140"/>
        <v/>
      </c>
      <c r="J504" s="68" t="str">
        <f t="shared" si="133"/>
        <v/>
      </c>
      <c r="K504" s="69" t="str">
        <f t="shared" si="141"/>
        <v/>
      </c>
      <c r="L504" s="67" t="str">
        <f t="shared" si="142"/>
        <v/>
      </c>
      <c r="M504" s="50" t="str">
        <f t="shared" si="143"/>
        <v/>
      </c>
      <c r="N504" s="50" t="str">
        <f t="shared" si="144"/>
        <v/>
      </c>
      <c r="O504" s="50" t="str">
        <f t="shared" si="134"/>
        <v/>
      </c>
      <c r="P504" s="70" t="str">
        <f t="shared" si="145"/>
        <v/>
      </c>
      <c r="Q504" s="70" t="str">
        <f t="shared" si="146"/>
        <v/>
      </c>
      <c r="R504" s="69" t="str">
        <f t="shared" si="147"/>
        <v/>
      </c>
      <c r="S504" s="69" t="str">
        <f t="shared" si="148"/>
        <v/>
      </c>
      <c r="T504" s="69" t="str">
        <f t="shared" si="149"/>
        <v/>
      </c>
      <c r="U504" s="50" t="str">
        <f t="shared" si="135"/>
        <v/>
      </c>
      <c r="V504" s="49" t="str">
        <f t="shared" si="150"/>
        <v/>
      </c>
      <c r="W504" s="63" t="str">
        <f t="shared" si="151"/>
        <v/>
      </c>
    </row>
    <row r="505" spans="1:23" ht="13.5" customHeight="1">
      <c r="A505" s="41" t="str">
        <f>IF('Time Series Inputs'!A505="","",'Time Series Inputs'!A505)</f>
        <v/>
      </c>
      <c r="B505" s="72" t="str">
        <f>IF('Time Series Inputs'!B505="","",'Time Series Inputs'!B505)</f>
        <v/>
      </c>
      <c r="C505" s="72" t="str">
        <f>IF('Time Series Inputs'!C505="","",'Time Series Inputs'!C505)</f>
        <v/>
      </c>
      <c r="D505" s="50" t="str">
        <f>IF(A505="","",'Apply Constraints'!A505)</f>
        <v/>
      </c>
      <c r="E505" s="71" t="str">
        <f t="shared" si="136"/>
        <v/>
      </c>
      <c r="F505" s="65" t="str">
        <f t="shared" si="137"/>
        <v/>
      </c>
      <c r="G505" s="65" t="str">
        <f t="shared" si="138"/>
        <v/>
      </c>
      <c r="H505" s="66" t="str">
        <f t="shared" si="139"/>
        <v/>
      </c>
      <c r="I505" s="67" t="str">
        <f t="shared" si="140"/>
        <v/>
      </c>
      <c r="J505" s="68" t="str">
        <f t="shared" si="133"/>
        <v/>
      </c>
      <c r="K505" s="69" t="str">
        <f t="shared" si="141"/>
        <v/>
      </c>
      <c r="L505" s="67" t="str">
        <f t="shared" si="142"/>
        <v/>
      </c>
      <c r="M505" s="50" t="str">
        <f t="shared" si="143"/>
        <v/>
      </c>
      <c r="N505" s="50" t="str">
        <f t="shared" si="144"/>
        <v/>
      </c>
      <c r="O505" s="50" t="str">
        <f t="shared" si="134"/>
        <v/>
      </c>
      <c r="P505" s="70" t="str">
        <f t="shared" si="145"/>
        <v/>
      </c>
      <c r="Q505" s="70" t="str">
        <f t="shared" si="146"/>
        <v/>
      </c>
      <c r="R505" s="69" t="str">
        <f t="shared" si="147"/>
        <v/>
      </c>
      <c r="S505" s="69" t="str">
        <f t="shared" si="148"/>
        <v/>
      </c>
      <c r="T505" s="69" t="str">
        <f t="shared" si="149"/>
        <v/>
      </c>
      <c r="U505" s="50" t="str">
        <f t="shared" si="135"/>
        <v/>
      </c>
      <c r="V505" s="49" t="str">
        <f t="shared" si="150"/>
        <v/>
      </c>
      <c r="W505" s="63" t="str">
        <f t="shared" si="151"/>
        <v/>
      </c>
    </row>
    <row r="506" spans="1:23" ht="13.5" customHeight="1">
      <c r="A506" s="41" t="str">
        <f>IF('Time Series Inputs'!A506="","",'Time Series Inputs'!A506)</f>
        <v/>
      </c>
      <c r="B506" s="72" t="str">
        <f>IF('Time Series Inputs'!B506="","",'Time Series Inputs'!B506)</f>
        <v/>
      </c>
      <c r="C506" s="72" t="str">
        <f>IF('Time Series Inputs'!C506="","",'Time Series Inputs'!C506)</f>
        <v/>
      </c>
      <c r="D506" s="50" t="str">
        <f>IF(A506="","",'Apply Constraints'!A506)</f>
        <v/>
      </c>
      <c r="E506" s="71" t="str">
        <f t="shared" si="136"/>
        <v/>
      </c>
      <c r="F506" s="65" t="str">
        <f t="shared" si="137"/>
        <v/>
      </c>
      <c r="G506" s="65" t="str">
        <f t="shared" si="138"/>
        <v/>
      </c>
      <c r="H506" s="66" t="str">
        <f t="shared" si="139"/>
        <v/>
      </c>
      <c r="I506" s="67" t="str">
        <f t="shared" si="140"/>
        <v/>
      </c>
      <c r="J506" s="68" t="str">
        <f t="shared" si="133"/>
        <v/>
      </c>
      <c r="K506" s="69" t="str">
        <f t="shared" si="141"/>
        <v/>
      </c>
      <c r="L506" s="67" t="str">
        <f t="shared" si="142"/>
        <v/>
      </c>
      <c r="M506" s="50" t="str">
        <f t="shared" si="143"/>
        <v/>
      </c>
      <c r="N506" s="50" t="str">
        <f t="shared" si="144"/>
        <v/>
      </c>
      <c r="O506" s="50" t="str">
        <f t="shared" si="134"/>
        <v/>
      </c>
      <c r="P506" s="70" t="str">
        <f t="shared" si="145"/>
        <v/>
      </c>
      <c r="Q506" s="70" t="str">
        <f t="shared" si="146"/>
        <v/>
      </c>
      <c r="R506" s="69" t="str">
        <f t="shared" si="147"/>
        <v/>
      </c>
      <c r="S506" s="69" t="str">
        <f t="shared" si="148"/>
        <v/>
      </c>
      <c r="T506" s="69" t="str">
        <f t="shared" si="149"/>
        <v/>
      </c>
      <c r="U506" s="50" t="str">
        <f t="shared" si="135"/>
        <v/>
      </c>
      <c r="V506" s="49" t="str">
        <f t="shared" si="150"/>
        <v/>
      </c>
      <c r="W506" s="63" t="str">
        <f t="shared" si="151"/>
        <v/>
      </c>
    </row>
    <row r="507" spans="1:23" ht="13.5" customHeight="1">
      <c r="A507" s="41" t="str">
        <f>IF('Time Series Inputs'!A507="","",'Time Series Inputs'!A507)</f>
        <v/>
      </c>
      <c r="B507" s="72" t="str">
        <f>IF('Time Series Inputs'!B507="","",'Time Series Inputs'!B507)</f>
        <v/>
      </c>
      <c r="C507" s="72" t="str">
        <f>IF('Time Series Inputs'!C507="","",'Time Series Inputs'!C507)</f>
        <v/>
      </c>
      <c r="D507" s="50" t="str">
        <f>IF(A507="","",'Apply Constraints'!A507)</f>
        <v/>
      </c>
      <c r="E507" s="71" t="str">
        <f t="shared" si="136"/>
        <v/>
      </c>
      <c r="F507" s="65" t="str">
        <f t="shared" si="137"/>
        <v/>
      </c>
      <c r="G507" s="65" t="str">
        <f t="shared" si="138"/>
        <v/>
      </c>
      <c r="H507" s="66" t="str">
        <f t="shared" si="139"/>
        <v/>
      </c>
      <c r="I507" s="67" t="str">
        <f t="shared" si="140"/>
        <v/>
      </c>
      <c r="J507" s="68" t="str">
        <f t="shared" si="133"/>
        <v/>
      </c>
      <c r="K507" s="69" t="str">
        <f t="shared" si="141"/>
        <v/>
      </c>
      <c r="L507" s="67" t="str">
        <f t="shared" si="142"/>
        <v/>
      </c>
      <c r="M507" s="50" t="str">
        <f t="shared" si="143"/>
        <v/>
      </c>
      <c r="N507" s="50" t="str">
        <f t="shared" si="144"/>
        <v/>
      </c>
      <c r="O507" s="50" t="str">
        <f t="shared" si="134"/>
        <v/>
      </c>
      <c r="P507" s="70" t="str">
        <f t="shared" si="145"/>
        <v/>
      </c>
      <c r="Q507" s="70" t="str">
        <f t="shared" si="146"/>
        <v/>
      </c>
      <c r="R507" s="69" t="str">
        <f t="shared" si="147"/>
        <v/>
      </c>
      <c r="S507" s="69" t="str">
        <f t="shared" si="148"/>
        <v/>
      </c>
      <c r="T507" s="69" t="str">
        <f t="shared" si="149"/>
        <v/>
      </c>
      <c r="U507" s="50" t="str">
        <f t="shared" si="135"/>
        <v/>
      </c>
      <c r="V507" s="49" t="str">
        <f t="shared" si="150"/>
        <v/>
      </c>
      <c r="W507" s="63" t="str">
        <f t="shared" si="151"/>
        <v/>
      </c>
    </row>
    <row r="508" spans="1:23" ht="13.5" customHeight="1">
      <c r="A508" s="41" t="str">
        <f>IF('Time Series Inputs'!A508="","",'Time Series Inputs'!A508)</f>
        <v/>
      </c>
      <c r="B508" s="72" t="str">
        <f>IF('Time Series Inputs'!B508="","",'Time Series Inputs'!B508)</f>
        <v/>
      </c>
      <c r="C508" s="72" t="str">
        <f>IF('Time Series Inputs'!C508="","",'Time Series Inputs'!C508)</f>
        <v/>
      </c>
      <c r="D508" s="50" t="str">
        <f>IF(A508="","",'Apply Constraints'!A508)</f>
        <v/>
      </c>
      <c r="E508" s="71" t="str">
        <f t="shared" si="136"/>
        <v/>
      </c>
      <c r="F508" s="65" t="str">
        <f t="shared" si="137"/>
        <v/>
      </c>
      <c r="G508" s="65" t="str">
        <f t="shared" si="138"/>
        <v/>
      </c>
      <c r="H508" s="66" t="str">
        <f t="shared" si="139"/>
        <v/>
      </c>
      <c r="I508" s="67" t="str">
        <f t="shared" si="140"/>
        <v/>
      </c>
      <c r="J508" s="68" t="str">
        <f t="shared" si="133"/>
        <v/>
      </c>
      <c r="K508" s="69" t="str">
        <f t="shared" si="141"/>
        <v/>
      </c>
      <c r="L508" s="67" t="str">
        <f t="shared" si="142"/>
        <v/>
      </c>
      <c r="M508" s="50" t="str">
        <f t="shared" si="143"/>
        <v/>
      </c>
      <c r="N508" s="50" t="str">
        <f t="shared" si="144"/>
        <v/>
      </c>
      <c r="O508" s="50" t="str">
        <f t="shared" si="134"/>
        <v/>
      </c>
      <c r="P508" s="70" t="str">
        <f t="shared" si="145"/>
        <v/>
      </c>
      <c r="Q508" s="70" t="str">
        <f t="shared" si="146"/>
        <v/>
      </c>
      <c r="R508" s="69" t="str">
        <f t="shared" si="147"/>
        <v/>
      </c>
      <c r="S508" s="69" t="str">
        <f t="shared" si="148"/>
        <v/>
      </c>
      <c r="T508" s="69" t="str">
        <f t="shared" si="149"/>
        <v/>
      </c>
      <c r="U508" s="50" t="str">
        <f t="shared" si="135"/>
        <v/>
      </c>
      <c r="V508" s="49" t="str">
        <f t="shared" si="150"/>
        <v/>
      </c>
      <c r="W508" s="63" t="str">
        <f t="shared" si="151"/>
        <v/>
      </c>
    </row>
    <row r="509" spans="1:23" ht="13.5" customHeight="1">
      <c r="A509" s="41" t="str">
        <f>IF('Time Series Inputs'!A509="","",'Time Series Inputs'!A509)</f>
        <v/>
      </c>
      <c r="B509" s="72" t="str">
        <f>IF('Time Series Inputs'!B509="","",'Time Series Inputs'!B509)</f>
        <v/>
      </c>
      <c r="C509" s="72" t="str">
        <f>IF('Time Series Inputs'!C509="","",'Time Series Inputs'!C509)</f>
        <v/>
      </c>
      <c r="D509" s="50" t="str">
        <f>IF(A509="","",'Apply Constraints'!A509)</f>
        <v/>
      </c>
      <c r="E509" s="71" t="str">
        <f t="shared" si="136"/>
        <v/>
      </c>
      <c r="F509" s="65" t="str">
        <f t="shared" si="137"/>
        <v/>
      </c>
      <c r="G509" s="65" t="str">
        <f t="shared" si="138"/>
        <v/>
      </c>
      <c r="H509" s="66" t="str">
        <f t="shared" si="139"/>
        <v/>
      </c>
      <c r="I509" s="67" t="str">
        <f t="shared" si="140"/>
        <v/>
      </c>
      <c r="J509" s="68" t="str">
        <f t="shared" si="133"/>
        <v/>
      </c>
      <c r="K509" s="69" t="str">
        <f t="shared" si="141"/>
        <v/>
      </c>
      <c r="L509" s="67" t="str">
        <f t="shared" si="142"/>
        <v/>
      </c>
      <c r="M509" s="50" t="str">
        <f t="shared" si="143"/>
        <v/>
      </c>
      <c r="N509" s="50" t="str">
        <f t="shared" si="144"/>
        <v/>
      </c>
      <c r="O509" s="50" t="str">
        <f t="shared" si="134"/>
        <v/>
      </c>
      <c r="P509" s="70" t="str">
        <f t="shared" si="145"/>
        <v/>
      </c>
      <c r="Q509" s="70" t="str">
        <f t="shared" si="146"/>
        <v/>
      </c>
      <c r="R509" s="69" t="str">
        <f t="shared" si="147"/>
        <v/>
      </c>
      <c r="S509" s="69" t="str">
        <f t="shared" si="148"/>
        <v/>
      </c>
      <c r="T509" s="69" t="str">
        <f t="shared" si="149"/>
        <v/>
      </c>
      <c r="U509" s="50" t="str">
        <f t="shared" si="135"/>
        <v/>
      </c>
      <c r="V509" s="49" t="str">
        <f t="shared" si="150"/>
        <v/>
      </c>
      <c r="W509" s="63" t="str">
        <f t="shared" si="151"/>
        <v/>
      </c>
    </row>
    <row r="510" spans="1:23" ht="13.5" customHeight="1">
      <c r="A510" s="41" t="str">
        <f>IF('Time Series Inputs'!A510="","",'Time Series Inputs'!A510)</f>
        <v/>
      </c>
      <c r="B510" s="72" t="str">
        <f>IF('Time Series Inputs'!B510="","",'Time Series Inputs'!B510)</f>
        <v/>
      </c>
      <c r="C510" s="72" t="str">
        <f>IF('Time Series Inputs'!C510="","",'Time Series Inputs'!C510)</f>
        <v/>
      </c>
      <c r="D510" s="50" t="str">
        <f>IF(A510="","",'Apply Constraints'!A510)</f>
        <v/>
      </c>
      <c r="E510" s="71" t="str">
        <f t="shared" si="136"/>
        <v/>
      </c>
      <c r="F510" s="65" t="str">
        <f t="shared" si="137"/>
        <v/>
      </c>
      <c r="G510" s="65" t="str">
        <f t="shared" si="138"/>
        <v/>
      </c>
      <c r="H510" s="66" t="str">
        <f t="shared" si="139"/>
        <v/>
      </c>
      <c r="I510" s="67" t="str">
        <f t="shared" si="140"/>
        <v/>
      </c>
      <c r="J510" s="68" t="str">
        <f t="shared" si="133"/>
        <v/>
      </c>
      <c r="K510" s="69" t="str">
        <f t="shared" si="141"/>
        <v/>
      </c>
      <c r="L510" s="67" t="str">
        <f t="shared" si="142"/>
        <v/>
      </c>
      <c r="M510" s="50" t="str">
        <f t="shared" si="143"/>
        <v/>
      </c>
      <c r="N510" s="50" t="str">
        <f t="shared" si="144"/>
        <v/>
      </c>
      <c r="O510" s="50" t="str">
        <f t="shared" si="134"/>
        <v/>
      </c>
      <c r="P510" s="70" t="str">
        <f t="shared" si="145"/>
        <v/>
      </c>
      <c r="Q510" s="70" t="str">
        <f t="shared" si="146"/>
        <v/>
      </c>
      <c r="R510" s="69" t="str">
        <f t="shared" si="147"/>
        <v/>
      </c>
      <c r="S510" s="69" t="str">
        <f t="shared" si="148"/>
        <v/>
      </c>
      <c r="T510" s="69" t="str">
        <f t="shared" si="149"/>
        <v/>
      </c>
      <c r="U510" s="50" t="str">
        <f t="shared" si="135"/>
        <v/>
      </c>
      <c r="V510" s="49" t="str">
        <f t="shared" si="150"/>
        <v/>
      </c>
      <c r="W510" s="63" t="str">
        <f t="shared" si="151"/>
        <v/>
      </c>
    </row>
    <row r="511" spans="1:23" ht="13.5" customHeight="1">
      <c r="A511" s="41" t="str">
        <f>IF('Time Series Inputs'!A511="","",'Time Series Inputs'!A511)</f>
        <v/>
      </c>
      <c r="B511" s="72" t="str">
        <f>IF('Time Series Inputs'!B511="","",'Time Series Inputs'!B511)</f>
        <v/>
      </c>
      <c r="C511" s="72" t="str">
        <f>IF('Time Series Inputs'!C511="","",'Time Series Inputs'!C511)</f>
        <v/>
      </c>
      <c r="D511" s="50" t="str">
        <f>IF(A511="","",'Apply Constraints'!A511)</f>
        <v/>
      </c>
      <c r="E511" s="71" t="str">
        <f t="shared" si="136"/>
        <v/>
      </c>
      <c r="F511" s="65" t="str">
        <f t="shared" si="137"/>
        <v/>
      </c>
      <c r="G511" s="65" t="str">
        <f t="shared" si="138"/>
        <v/>
      </c>
      <c r="H511" s="66" t="str">
        <f t="shared" si="139"/>
        <v/>
      </c>
      <c r="I511" s="67" t="str">
        <f t="shared" si="140"/>
        <v/>
      </c>
      <c r="J511" s="68" t="str">
        <f t="shared" si="133"/>
        <v/>
      </c>
      <c r="K511" s="69" t="str">
        <f t="shared" si="141"/>
        <v/>
      </c>
      <c r="L511" s="67" t="str">
        <f t="shared" si="142"/>
        <v/>
      </c>
      <c r="M511" s="50" t="str">
        <f t="shared" si="143"/>
        <v/>
      </c>
      <c r="N511" s="50" t="str">
        <f t="shared" si="144"/>
        <v/>
      </c>
      <c r="O511" s="50" t="str">
        <f t="shared" si="134"/>
        <v/>
      </c>
      <c r="P511" s="70" t="str">
        <f t="shared" si="145"/>
        <v/>
      </c>
      <c r="Q511" s="70" t="str">
        <f t="shared" si="146"/>
        <v/>
      </c>
      <c r="R511" s="69" t="str">
        <f t="shared" si="147"/>
        <v/>
      </c>
      <c r="S511" s="69" t="str">
        <f t="shared" si="148"/>
        <v/>
      </c>
      <c r="T511" s="69" t="str">
        <f t="shared" si="149"/>
        <v/>
      </c>
      <c r="U511" s="50" t="str">
        <f t="shared" si="135"/>
        <v/>
      </c>
      <c r="V511" s="49" t="str">
        <f t="shared" si="150"/>
        <v/>
      </c>
      <c r="W511" s="63" t="str">
        <f t="shared" si="151"/>
        <v/>
      </c>
    </row>
    <row r="512" spans="1:23" ht="13.5" customHeight="1">
      <c r="A512" s="41" t="str">
        <f>IF('Time Series Inputs'!A512="","",'Time Series Inputs'!A512)</f>
        <v/>
      </c>
      <c r="B512" s="72" t="str">
        <f>IF('Time Series Inputs'!B512="","",'Time Series Inputs'!B512)</f>
        <v/>
      </c>
      <c r="C512" s="72" t="str">
        <f>IF('Time Series Inputs'!C512="","",'Time Series Inputs'!C512)</f>
        <v/>
      </c>
      <c r="D512" s="50" t="str">
        <f>IF(A512="","",'Apply Constraints'!A512)</f>
        <v/>
      </c>
      <c r="E512" s="71" t="str">
        <f t="shared" si="136"/>
        <v/>
      </c>
      <c r="F512" s="65" t="str">
        <f t="shared" si="137"/>
        <v/>
      </c>
      <c r="G512" s="65" t="str">
        <f t="shared" si="138"/>
        <v/>
      </c>
      <c r="H512" s="66" t="str">
        <f t="shared" si="139"/>
        <v/>
      </c>
      <c r="I512" s="67" t="str">
        <f t="shared" si="140"/>
        <v/>
      </c>
      <c r="J512" s="68" t="str">
        <f t="shared" si="133"/>
        <v/>
      </c>
      <c r="K512" s="69" t="str">
        <f t="shared" si="141"/>
        <v/>
      </c>
      <c r="L512" s="67" t="str">
        <f t="shared" si="142"/>
        <v/>
      </c>
      <c r="M512" s="50" t="str">
        <f t="shared" si="143"/>
        <v/>
      </c>
      <c r="N512" s="50" t="str">
        <f t="shared" si="144"/>
        <v/>
      </c>
      <c r="O512" s="50" t="str">
        <f t="shared" si="134"/>
        <v/>
      </c>
      <c r="P512" s="70" t="str">
        <f t="shared" si="145"/>
        <v/>
      </c>
      <c r="Q512" s="70" t="str">
        <f t="shared" si="146"/>
        <v/>
      </c>
      <c r="R512" s="69" t="str">
        <f t="shared" si="147"/>
        <v/>
      </c>
      <c r="S512" s="69" t="str">
        <f t="shared" si="148"/>
        <v/>
      </c>
      <c r="T512" s="69" t="str">
        <f t="shared" si="149"/>
        <v/>
      </c>
      <c r="U512" s="50" t="str">
        <f t="shared" si="135"/>
        <v/>
      </c>
      <c r="V512" s="49" t="str">
        <f t="shared" si="150"/>
        <v/>
      </c>
      <c r="W512" s="63" t="str">
        <f t="shared" si="151"/>
        <v/>
      </c>
    </row>
    <row r="513" spans="1:23" ht="13.5" customHeight="1">
      <c r="A513" s="41" t="str">
        <f>IF('Time Series Inputs'!A513="","",'Time Series Inputs'!A513)</f>
        <v/>
      </c>
      <c r="B513" s="72" t="str">
        <f>IF('Time Series Inputs'!B513="","",'Time Series Inputs'!B513)</f>
        <v/>
      </c>
      <c r="C513" s="72" t="str">
        <f>IF('Time Series Inputs'!C513="","",'Time Series Inputs'!C513)</f>
        <v/>
      </c>
      <c r="D513" s="50" t="str">
        <f>IF(A513="","",'Apply Constraints'!A513)</f>
        <v/>
      </c>
      <c r="E513" s="71" t="str">
        <f t="shared" si="136"/>
        <v/>
      </c>
      <c r="F513" s="65" t="str">
        <f t="shared" si="137"/>
        <v/>
      </c>
      <c r="G513" s="65" t="str">
        <f t="shared" si="138"/>
        <v/>
      </c>
      <c r="H513" s="66" t="str">
        <f t="shared" si="139"/>
        <v/>
      </c>
      <c r="I513" s="67" t="str">
        <f t="shared" si="140"/>
        <v/>
      </c>
      <c r="J513" s="68" t="str">
        <f t="shared" si="133"/>
        <v/>
      </c>
      <c r="K513" s="69" t="str">
        <f t="shared" si="141"/>
        <v/>
      </c>
      <c r="L513" s="67" t="str">
        <f t="shared" si="142"/>
        <v/>
      </c>
      <c r="M513" s="50" t="str">
        <f t="shared" si="143"/>
        <v/>
      </c>
      <c r="N513" s="50" t="str">
        <f t="shared" si="144"/>
        <v/>
      </c>
      <c r="O513" s="50" t="str">
        <f t="shared" si="134"/>
        <v/>
      </c>
      <c r="P513" s="70" t="str">
        <f t="shared" si="145"/>
        <v/>
      </c>
      <c r="Q513" s="70" t="str">
        <f t="shared" si="146"/>
        <v/>
      </c>
      <c r="R513" s="69" t="str">
        <f t="shared" si="147"/>
        <v/>
      </c>
      <c r="S513" s="69" t="str">
        <f t="shared" si="148"/>
        <v/>
      </c>
      <c r="T513" s="69" t="str">
        <f t="shared" si="149"/>
        <v/>
      </c>
      <c r="U513" s="50" t="str">
        <f t="shared" si="135"/>
        <v/>
      </c>
      <c r="V513" s="49" t="str">
        <f t="shared" si="150"/>
        <v/>
      </c>
      <c r="W513" s="63" t="str">
        <f t="shared" si="151"/>
        <v/>
      </c>
    </row>
    <row r="514" spans="1:23" ht="13.5" customHeight="1">
      <c r="A514" s="41" t="str">
        <f>IF('Time Series Inputs'!A514="","",'Time Series Inputs'!A514)</f>
        <v/>
      </c>
      <c r="B514" s="72" t="str">
        <f>IF('Time Series Inputs'!B514="","",'Time Series Inputs'!B514)</f>
        <v/>
      </c>
      <c r="C514" s="72" t="str">
        <f>IF('Time Series Inputs'!C514="","",'Time Series Inputs'!C514)</f>
        <v/>
      </c>
      <c r="D514" s="50" t="str">
        <f>IF(A514="","",'Apply Constraints'!A514)</f>
        <v/>
      </c>
      <c r="E514" s="71" t="str">
        <f t="shared" si="136"/>
        <v/>
      </c>
      <c r="F514" s="65" t="str">
        <f t="shared" si="137"/>
        <v/>
      </c>
      <c r="G514" s="65" t="str">
        <f t="shared" si="138"/>
        <v/>
      </c>
      <c r="H514" s="66" t="str">
        <f t="shared" si="139"/>
        <v/>
      </c>
      <c r="I514" s="67" t="str">
        <f t="shared" si="140"/>
        <v/>
      </c>
      <c r="J514" s="68" t="str">
        <f t="shared" ref="J514:J577" si="152">IF(B514="","", -F514* (1-(1-ANNUAL_FEE)^(1/252)))</f>
        <v/>
      </c>
      <c r="K514" s="69" t="str">
        <f t="shared" si="141"/>
        <v/>
      </c>
      <c r="L514" s="67" t="str">
        <f t="shared" si="142"/>
        <v/>
      </c>
      <c r="M514" s="50" t="str">
        <f t="shared" si="143"/>
        <v/>
      </c>
      <c r="N514" s="50" t="str">
        <f t="shared" si="144"/>
        <v/>
      </c>
      <c r="O514" s="50" t="str">
        <f t="shared" ref="O514:O577" si="153">IF(A514="","",IF(D514=N514,0,IF(D514&gt;N514,(D514-N514)/(1+BID_OFFER_SPREAD/2*D514),(D514-N514)/(1-BID_OFFER_SPREAD/2*D514))*(K514/(1-N514))))</f>
        <v/>
      </c>
      <c r="P514" s="70" t="str">
        <f t="shared" si="145"/>
        <v/>
      </c>
      <c r="Q514" s="70" t="str">
        <f t="shared" si="146"/>
        <v/>
      </c>
      <c r="R514" s="69" t="str">
        <f t="shared" si="147"/>
        <v/>
      </c>
      <c r="S514" s="69" t="str">
        <f t="shared" si="148"/>
        <v/>
      </c>
      <c r="T514" s="69" t="str">
        <f t="shared" si="149"/>
        <v/>
      </c>
      <c r="U514" s="50" t="str">
        <f t="shared" ref="U514:U577" si="154">IF(E514="","",T514/(T514+S514))</f>
        <v/>
      </c>
      <c r="V514" s="49" t="str">
        <f t="shared" si="150"/>
        <v/>
      </c>
      <c r="W514" s="63" t="str">
        <f t="shared" si="151"/>
        <v/>
      </c>
    </row>
    <row r="515" spans="1:23" ht="13.5" customHeight="1">
      <c r="A515" s="41" t="str">
        <f>IF('Time Series Inputs'!A515="","",'Time Series Inputs'!A515)</f>
        <v/>
      </c>
      <c r="B515" s="72" t="str">
        <f>IF('Time Series Inputs'!B515="","",'Time Series Inputs'!B515)</f>
        <v/>
      </c>
      <c r="C515" s="72" t="str">
        <f>IF('Time Series Inputs'!C515="","",'Time Series Inputs'!C515)</f>
        <v/>
      </c>
      <c r="D515" s="50" t="str">
        <f>IF(A515="","",'Apply Constraints'!A515)</f>
        <v/>
      </c>
      <c r="E515" s="71" t="str">
        <f t="shared" ref="E515:E578" si="155">IF(B515="","",(U514*B515/B514/(1+U514*(B515/B514-1))))</f>
        <v/>
      </c>
      <c r="F515" s="65" t="str">
        <f t="shared" ref="F515:F578" si="156">IF(B515="","",Q514*B515+S514)</f>
        <v/>
      </c>
      <c r="G515" s="65" t="str">
        <f t="shared" ref="G515:G578" si="157">IF(B515="","", E515*F515)</f>
        <v/>
      </c>
      <c r="H515" s="66" t="str">
        <f t="shared" ref="H515:H578" si="158">IF(B515="","", F515 - Q514*B515)</f>
        <v/>
      </c>
      <c r="I515" s="67" t="str">
        <f t="shared" ref="I515:I578" si="159">IF(B515="","", G515/B515)</f>
        <v/>
      </c>
      <c r="J515" s="68" t="str">
        <f t="shared" si="152"/>
        <v/>
      </c>
      <c r="K515" s="69" t="str">
        <f t="shared" ref="K515:K578" si="160">IF(B515="","", H515+J515)</f>
        <v/>
      </c>
      <c r="L515" s="67" t="str">
        <f t="shared" ref="L515:L578" si="161">IF(B515="","", K515+G515)</f>
        <v/>
      </c>
      <c r="M515" s="50" t="str">
        <f t="shared" ref="M515:M578" si="162">IF(B515="","", L515*D515*(1-ANNUAL_FEE)^(1/252))</f>
        <v/>
      </c>
      <c r="N515" s="50" t="str">
        <f t="shared" ref="N515:N578" si="163">IF(B515="","", G515/L515)</f>
        <v/>
      </c>
      <c r="O515" s="50" t="str">
        <f t="shared" si="153"/>
        <v/>
      </c>
      <c r="P515" s="70" t="str">
        <f t="shared" ref="P515:P578" si="164">IF(B515="","", O515/B515)</f>
        <v/>
      </c>
      <c r="Q515" s="70" t="str">
        <f t="shared" ref="Q515:Q578" si="165">IF(B515="","", P515+I515)</f>
        <v/>
      </c>
      <c r="R515" s="69" t="str">
        <f t="shared" ref="R515:R578" si="166">IF(A515="","",IF(P515&gt;0,-P515*B515*(1+BID_OFFER_SPREAD/2),-P515*B515*(1-BID_OFFER_SPREAD/2)))</f>
        <v/>
      </c>
      <c r="S515" s="69" t="str">
        <f t="shared" ref="S515:S578" si="167">IF(B515="","", K515+R515)</f>
        <v/>
      </c>
      <c r="T515" s="69" t="str">
        <f t="shared" ref="T515:T578" si="168">IF(B515="","", Q515*B515)</f>
        <v/>
      </c>
      <c r="U515" s="50" t="str">
        <f t="shared" si="154"/>
        <v/>
      </c>
      <c r="V515" s="49" t="str">
        <f t="shared" ref="V515:V578" si="169">IF(B515="","", IF(U515=D515,"Correct", "Error"))</f>
        <v/>
      </c>
      <c r="W515" s="63" t="str">
        <f t="shared" ref="W515:W578" si="170">IF(B515="","", S515+T515)</f>
        <v/>
      </c>
    </row>
    <row r="516" spans="1:23" ht="13.5" customHeight="1">
      <c r="A516" s="41" t="str">
        <f>IF('Time Series Inputs'!A516="","",'Time Series Inputs'!A516)</f>
        <v/>
      </c>
      <c r="B516" s="72" t="str">
        <f>IF('Time Series Inputs'!B516="","",'Time Series Inputs'!B516)</f>
        <v/>
      </c>
      <c r="C516" s="72" t="str">
        <f>IF('Time Series Inputs'!C516="","",'Time Series Inputs'!C516)</f>
        <v/>
      </c>
      <c r="D516" s="50" t="str">
        <f>IF(A516="","",'Apply Constraints'!A516)</f>
        <v/>
      </c>
      <c r="E516" s="71" t="str">
        <f t="shared" si="155"/>
        <v/>
      </c>
      <c r="F516" s="65" t="str">
        <f t="shared" si="156"/>
        <v/>
      </c>
      <c r="G516" s="65" t="str">
        <f t="shared" si="157"/>
        <v/>
      </c>
      <c r="H516" s="66" t="str">
        <f t="shared" si="158"/>
        <v/>
      </c>
      <c r="I516" s="67" t="str">
        <f t="shared" si="159"/>
        <v/>
      </c>
      <c r="J516" s="68" t="str">
        <f t="shared" si="152"/>
        <v/>
      </c>
      <c r="K516" s="69" t="str">
        <f t="shared" si="160"/>
        <v/>
      </c>
      <c r="L516" s="67" t="str">
        <f t="shared" si="161"/>
        <v/>
      </c>
      <c r="M516" s="50" t="str">
        <f t="shared" si="162"/>
        <v/>
      </c>
      <c r="N516" s="50" t="str">
        <f t="shared" si="163"/>
        <v/>
      </c>
      <c r="O516" s="50" t="str">
        <f t="shared" si="153"/>
        <v/>
      </c>
      <c r="P516" s="70" t="str">
        <f t="shared" si="164"/>
        <v/>
      </c>
      <c r="Q516" s="70" t="str">
        <f t="shared" si="165"/>
        <v/>
      </c>
      <c r="R516" s="69" t="str">
        <f t="shared" si="166"/>
        <v/>
      </c>
      <c r="S516" s="69" t="str">
        <f t="shared" si="167"/>
        <v/>
      </c>
      <c r="T516" s="69" t="str">
        <f t="shared" si="168"/>
        <v/>
      </c>
      <c r="U516" s="50" t="str">
        <f t="shared" si="154"/>
        <v/>
      </c>
      <c r="V516" s="49" t="str">
        <f t="shared" si="169"/>
        <v/>
      </c>
      <c r="W516" s="63" t="str">
        <f t="shared" si="170"/>
        <v/>
      </c>
    </row>
    <row r="517" spans="1:23" ht="13.5" customHeight="1">
      <c r="A517" s="41" t="str">
        <f>IF('Time Series Inputs'!A517="","",'Time Series Inputs'!A517)</f>
        <v/>
      </c>
      <c r="B517" s="72" t="str">
        <f>IF('Time Series Inputs'!B517="","",'Time Series Inputs'!B517)</f>
        <v/>
      </c>
      <c r="C517" s="72" t="str">
        <f>IF('Time Series Inputs'!C517="","",'Time Series Inputs'!C517)</f>
        <v/>
      </c>
      <c r="D517" s="50" t="str">
        <f>IF(A517="","",'Apply Constraints'!A517)</f>
        <v/>
      </c>
      <c r="E517" s="71" t="str">
        <f t="shared" si="155"/>
        <v/>
      </c>
      <c r="F517" s="65" t="str">
        <f t="shared" si="156"/>
        <v/>
      </c>
      <c r="G517" s="65" t="str">
        <f t="shared" si="157"/>
        <v/>
      </c>
      <c r="H517" s="66" t="str">
        <f t="shared" si="158"/>
        <v/>
      </c>
      <c r="I517" s="67" t="str">
        <f t="shared" si="159"/>
        <v/>
      </c>
      <c r="J517" s="68" t="str">
        <f t="shared" si="152"/>
        <v/>
      </c>
      <c r="K517" s="69" t="str">
        <f t="shared" si="160"/>
        <v/>
      </c>
      <c r="L517" s="67" t="str">
        <f t="shared" si="161"/>
        <v/>
      </c>
      <c r="M517" s="50" t="str">
        <f t="shared" si="162"/>
        <v/>
      </c>
      <c r="N517" s="50" t="str">
        <f t="shared" si="163"/>
        <v/>
      </c>
      <c r="O517" s="50" t="str">
        <f t="shared" si="153"/>
        <v/>
      </c>
      <c r="P517" s="70" t="str">
        <f t="shared" si="164"/>
        <v/>
      </c>
      <c r="Q517" s="70" t="str">
        <f t="shared" si="165"/>
        <v/>
      </c>
      <c r="R517" s="69" t="str">
        <f t="shared" si="166"/>
        <v/>
      </c>
      <c r="S517" s="69" t="str">
        <f t="shared" si="167"/>
        <v/>
      </c>
      <c r="T517" s="69" t="str">
        <f t="shared" si="168"/>
        <v/>
      </c>
      <c r="U517" s="50" t="str">
        <f t="shared" si="154"/>
        <v/>
      </c>
      <c r="V517" s="49" t="str">
        <f t="shared" si="169"/>
        <v/>
      </c>
      <c r="W517" s="63" t="str">
        <f t="shared" si="170"/>
        <v/>
      </c>
    </row>
    <row r="518" spans="1:23" ht="13.5" customHeight="1">
      <c r="A518" s="41" t="str">
        <f>IF('Time Series Inputs'!A518="","",'Time Series Inputs'!A518)</f>
        <v/>
      </c>
      <c r="B518" s="72" t="str">
        <f>IF('Time Series Inputs'!B518="","",'Time Series Inputs'!B518)</f>
        <v/>
      </c>
      <c r="C518" s="72" t="str">
        <f>IF('Time Series Inputs'!C518="","",'Time Series Inputs'!C518)</f>
        <v/>
      </c>
      <c r="D518" s="50" t="str">
        <f>IF(A518="","",'Apply Constraints'!A518)</f>
        <v/>
      </c>
      <c r="E518" s="71" t="str">
        <f t="shared" si="155"/>
        <v/>
      </c>
      <c r="F518" s="65" t="str">
        <f t="shared" si="156"/>
        <v/>
      </c>
      <c r="G518" s="65" t="str">
        <f t="shared" si="157"/>
        <v/>
      </c>
      <c r="H518" s="66" t="str">
        <f t="shared" si="158"/>
        <v/>
      </c>
      <c r="I518" s="67" t="str">
        <f t="shared" si="159"/>
        <v/>
      </c>
      <c r="J518" s="68" t="str">
        <f t="shared" si="152"/>
        <v/>
      </c>
      <c r="K518" s="69" t="str">
        <f t="shared" si="160"/>
        <v/>
      </c>
      <c r="L518" s="67" t="str">
        <f t="shared" si="161"/>
        <v/>
      </c>
      <c r="M518" s="50" t="str">
        <f t="shared" si="162"/>
        <v/>
      </c>
      <c r="N518" s="50" t="str">
        <f t="shared" si="163"/>
        <v/>
      </c>
      <c r="O518" s="50" t="str">
        <f t="shared" si="153"/>
        <v/>
      </c>
      <c r="P518" s="70" t="str">
        <f t="shared" si="164"/>
        <v/>
      </c>
      <c r="Q518" s="70" t="str">
        <f t="shared" si="165"/>
        <v/>
      </c>
      <c r="R518" s="69" t="str">
        <f t="shared" si="166"/>
        <v/>
      </c>
      <c r="S518" s="69" t="str">
        <f t="shared" si="167"/>
        <v/>
      </c>
      <c r="T518" s="69" t="str">
        <f t="shared" si="168"/>
        <v/>
      </c>
      <c r="U518" s="50" t="str">
        <f t="shared" si="154"/>
        <v/>
      </c>
      <c r="V518" s="49" t="str">
        <f t="shared" si="169"/>
        <v/>
      </c>
      <c r="W518" s="63" t="str">
        <f t="shared" si="170"/>
        <v/>
      </c>
    </row>
    <row r="519" spans="1:23" ht="13.5" customHeight="1">
      <c r="A519" s="41" t="str">
        <f>IF('Time Series Inputs'!A519="","",'Time Series Inputs'!A519)</f>
        <v/>
      </c>
      <c r="B519" s="72" t="str">
        <f>IF('Time Series Inputs'!B519="","",'Time Series Inputs'!B519)</f>
        <v/>
      </c>
      <c r="C519" s="72" t="str">
        <f>IF('Time Series Inputs'!C519="","",'Time Series Inputs'!C519)</f>
        <v/>
      </c>
      <c r="D519" s="50" t="str">
        <f>IF(A519="","",'Apply Constraints'!A519)</f>
        <v/>
      </c>
      <c r="E519" s="71" t="str">
        <f t="shared" si="155"/>
        <v/>
      </c>
      <c r="F519" s="65" t="str">
        <f t="shared" si="156"/>
        <v/>
      </c>
      <c r="G519" s="65" t="str">
        <f t="shared" si="157"/>
        <v/>
      </c>
      <c r="H519" s="66" t="str">
        <f t="shared" si="158"/>
        <v/>
      </c>
      <c r="I519" s="67" t="str">
        <f t="shared" si="159"/>
        <v/>
      </c>
      <c r="J519" s="68" t="str">
        <f t="shared" si="152"/>
        <v/>
      </c>
      <c r="K519" s="69" t="str">
        <f t="shared" si="160"/>
        <v/>
      </c>
      <c r="L519" s="67" t="str">
        <f t="shared" si="161"/>
        <v/>
      </c>
      <c r="M519" s="50" t="str">
        <f t="shared" si="162"/>
        <v/>
      </c>
      <c r="N519" s="50" t="str">
        <f t="shared" si="163"/>
        <v/>
      </c>
      <c r="O519" s="50" t="str">
        <f t="shared" si="153"/>
        <v/>
      </c>
      <c r="P519" s="70" t="str">
        <f t="shared" si="164"/>
        <v/>
      </c>
      <c r="Q519" s="70" t="str">
        <f t="shared" si="165"/>
        <v/>
      </c>
      <c r="R519" s="69" t="str">
        <f t="shared" si="166"/>
        <v/>
      </c>
      <c r="S519" s="69" t="str">
        <f t="shared" si="167"/>
        <v/>
      </c>
      <c r="T519" s="69" t="str">
        <f t="shared" si="168"/>
        <v/>
      </c>
      <c r="U519" s="50" t="str">
        <f t="shared" si="154"/>
        <v/>
      </c>
      <c r="V519" s="49" t="str">
        <f t="shared" si="169"/>
        <v/>
      </c>
      <c r="W519" s="63" t="str">
        <f t="shared" si="170"/>
        <v/>
      </c>
    </row>
    <row r="520" spans="1:23" ht="13.5" customHeight="1">
      <c r="A520" s="41" t="str">
        <f>IF('Time Series Inputs'!A520="","",'Time Series Inputs'!A520)</f>
        <v/>
      </c>
      <c r="B520" s="72" t="str">
        <f>IF('Time Series Inputs'!B520="","",'Time Series Inputs'!B520)</f>
        <v/>
      </c>
      <c r="C520" s="72" t="str">
        <f>IF('Time Series Inputs'!C520="","",'Time Series Inputs'!C520)</f>
        <v/>
      </c>
      <c r="D520" s="50" t="str">
        <f>IF(A520="","",'Apply Constraints'!A520)</f>
        <v/>
      </c>
      <c r="E520" s="71" t="str">
        <f t="shared" si="155"/>
        <v/>
      </c>
      <c r="F520" s="65" t="str">
        <f t="shared" si="156"/>
        <v/>
      </c>
      <c r="G520" s="65" t="str">
        <f t="shared" si="157"/>
        <v/>
      </c>
      <c r="H520" s="66" t="str">
        <f t="shared" si="158"/>
        <v/>
      </c>
      <c r="I520" s="67" t="str">
        <f t="shared" si="159"/>
        <v/>
      </c>
      <c r="J520" s="68" t="str">
        <f t="shared" si="152"/>
        <v/>
      </c>
      <c r="K520" s="69" t="str">
        <f t="shared" si="160"/>
        <v/>
      </c>
      <c r="L520" s="67" t="str">
        <f t="shared" si="161"/>
        <v/>
      </c>
      <c r="M520" s="50" t="str">
        <f t="shared" si="162"/>
        <v/>
      </c>
      <c r="N520" s="50" t="str">
        <f t="shared" si="163"/>
        <v/>
      </c>
      <c r="O520" s="50" t="str">
        <f t="shared" si="153"/>
        <v/>
      </c>
      <c r="P520" s="70" t="str">
        <f t="shared" si="164"/>
        <v/>
      </c>
      <c r="Q520" s="70" t="str">
        <f t="shared" si="165"/>
        <v/>
      </c>
      <c r="R520" s="69" t="str">
        <f t="shared" si="166"/>
        <v/>
      </c>
      <c r="S520" s="69" t="str">
        <f t="shared" si="167"/>
        <v/>
      </c>
      <c r="T520" s="69" t="str">
        <f t="shared" si="168"/>
        <v/>
      </c>
      <c r="U520" s="50" t="str">
        <f t="shared" si="154"/>
        <v/>
      </c>
      <c r="V520" s="49" t="str">
        <f t="shared" si="169"/>
        <v/>
      </c>
      <c r="W520" s="63" t="str">
        <f t="shared" si="170"/>
        <v/>
      </c>
    </row>
    <row r="521" spans="1:23" ht="13.5" customHeight="1">
      <c r="A521" s="41" t="str">
        <f>IF('Time Series Inputs'!A521="","",'Time Series Inputs'!A521)</f>
        <v/>
      </c>
      <c r="B521" s="72" t="str">
        <f>IF('Time Series Inputs'!B521="","",'Time Series Inputs'!B521)</f>
        <v/>
      </c>
      <c r="C521" s="72" t="str">
        <f>IF('Time Series Inputs'!C521="","",'Time Series Inputs'!C521)</f>
        <v/>
      </c>
      <c r="D521" s="50" t="str">
        <f>IF(A521="","",'Apply Constraints'!A521)</f>
        <v/>
      </c>
      <c r="E521" s="71" t="str">
        <f t="shared" si="155"/>
        <v/>
      </c>
      <c r="F521" s="65" t="str">
        <f t="shared" si="156"/>
        <v/>
      </c>
      <c r="G521" s="65" t="str">
        <f t="shared" si="157"/>
        <v/>
      </c>
      <c r="H521" s="66" t="str">
        <f t="shared" si="158"/>
        <v/>
      </c>
      <c r="I521" s="67" t="str">
        <f t="shared" si="159"/>
        <v/>
      </c>
      <c r="J521" s="68" t="str">
        <f t="shared" si="152"/>
        <v/>
      </c>
      <c r="K521" s="69" t="str">
        <f t="shared" si="160"/>
        <v/>
      </c>
      <c r="L521" s="67" t="str">
        <f t="shared" si="161"/>
        <v/>
      </c>
      <c r="M521" s="50" t="str">
        <f t="shared" si="162"/>
        <v/>
      </c>
      <c r="N521" s="50" t="str">
        <f t="shared" si="163"/>
        <v/>
      </c>
      <c r="O521" s="50" t="str">
        <f t="shared" si="153"/>
        <v/>
      </c>
      <c r="P521" s="70" t="str">
        <f t="shared" si="164"/>
        <v/>
      </c>
      <c r="Q521" s="70" t="str">
        <f t="shared" si="165"/>
        <v/>
      </c>
      <c r="R521" s="69" t="str">
        <f t="shared" si="166"/>
        <v/>
      </c>
      <c r="S521" s="69" t="str">
        <f t="shared" si="167"/>
        <v/>
      </c>
      <c r="T521" s="69" t="str">
        <f t="shared" si="168"/>
        <v/>
      </c>
      <c r="U521" s="50" t="str">
        <f t="shared" si="154"/>
        <v/>
      </c>
      <c r="V521" s="49" t="str">
        <f t="shared" si="169"/>
        <v/>
      </c>
      <c r="W521" s="63" t="str">
        <f t="shared" si="170"/>
        <v/>
      </c>
    </row>
    <row r="522" spans="1:23" ht="13.5" customHeight="1">
      <c r="A522" s="41" t="str">
        <f>IF('Time Series Inputs'!A522="","",'Time Series Inputs'!A522)</f>
        <v/>
      </c>
      <c r="B522" s="72" t="str">
        <f>IF('Time Series Inputs'!B522="","",'Time Series Inputs'!B522)</f>
        <v/>
      </c>
      <c r="C522" s="72" t="str">
        <f>IF('Time Series Inputs'!C522="","",'Time Series Inputs'!C522)</f>
        <v/>
      </c>
      <c r="D522" s="50" t="str">
        <f>IF(A522="","",'Apply Constraints'!A522)</f>
        <v/>
      </c>
      <c r="E522" s="71" t="str">
        <f t="shared" si="155"/>
        <v/>
      </c>
      <c r="F522" s="65" t="str">
        <f t="shared" si="156"/>
        <v/>
      </c>
      <c r="G522" s="65" t="str">
        <f t="shared" si="157"/>
        <v/>
      </c>
      <c r="H522" s="66" t="str">
        <f t="shared" si="158"/>
        <v/>
      </c>
      <c r="I522" s="67" t="str">
        <f t="shared" si="159"/>
        <v/>
      </c>
      <c r="J522" s="68" t="str">
        <f t="shared" si="152"/>
        <v/>
      </c>
      <c r="K522" s="69" t="str">
        <f t="shared" si="160"/>
        <v/>
      </c>
      <c r="L522" s="67" t="str">
        <f t="shared" si="161"/>
        <v/>
      </c>
      <c r="M522" s="50" t="str">
        <f t="shared" si="162"/>
        <v/>
      </c>
      <c r="N522" s="50" t="str">
        <f t="shared" si="163"/>
        <v/>
      </c>
      <c r="O522" s="50" t="str">
        <f t="shared" si="153"/>
        <v/>
      </c>
      <c r="P522" s="70" t="str">
        <f t="shared" si="164"/>
        <v/>
      </c>
      <c r="Q522" s="70" t="str">
        <f t="shared" si="165"/>
        <v/>
      </c>
      <c r="R522" s="69" t="str">
        <f t="shared" si="166"/>
        <v/>
      </c>
      <c r="S522" s="69" t="str">
        <f t="shared" si="167"/>
        <v/>
      </c>
      <c r="T522" s="69" t="str">
        <f t="shared" si="168"/>
        <v/>
      </c>
      <c r="U522" s="50" t="str">
        <f t="shared" si="154"/>
        <v/>
      </c>
      <c r="V522" s="49" t="str">
        <f t="shared" si="169"/>
        <v/>
      </c>
      <c r="W522" s="63" t="str">
        <f t="shared" si="170"/>
        <v/>
      </c>
    </row>
    <row r="523" spans="1:23" ht="13.5" customHeight="1">
      <c r="A523" s="41" t="str">
        <f>IF('Time Series Inputs'!A523="","",'Time Series Inputs'!A523)</f>
        <v/>
      </c>
      <c r="B523" s="72" t="str">
        <f>IF('Time Series Inputs'!B523="","",'Time Series Inputs'!B523)</f>
        <v/>
      </c>
      <c r="C523" s="72" t="str">
        <f>IF('Time Series Inputs'!C523="","",'Time Series Inputs'!C523)</f>
        <v/>
      </c>
      <c r="D523" s="50" t="str">
        <f>IF(A523="","",'Apply Constraints'!A523)</f>
        <v/>
      </c>
      <c r="E523" s="71" t="str">
        <f t="shared" si="155"/>
        <v/>
      </c>
      <c r="F523" s="65" t="str">
        <f t="shared" si="156"/>
        <v/>
      </c>
      <c r="G523" s="65" t="str">
        <f t="shared" si="157"/>
        <v/>
      </c>
      <c r="H523" s="66" t="str">
        <f t="shared" si="158"/>
        <v/>
      </c>
      <c r="I523" s="67" t="str">
        <f t="shared" si="159"/>
        <v/>
      </c>
      <c r="J523" s="68" t="str">
        <f t="shared" si="152"/>
        <v/>
      </c>
      <c r="K523" s="69" t="str">
        <f t="shared" si="160"/>
        <v/>
      </c>
      <c r="L523" s="67" t="str">
        <f t="shared" si="161"/>
        <v/>
      </c>
      <c r="M523" s="50" t="str">
        <f t="shared" si="162"/>
        <v/>
      </c>
      <c r="N523" s="50" t="str">
        <f t="shared" si="163"/>
        <v/>
      </c>
      <c r="O523" s="50" t="str">
        <f t="shared" si="153"/>
        <v/>
      </c>
      <c r="P523" s="70" t="str">
        <f t="shared" si="164"/>
        <v/>
      </c>
      <c r="Q523" s="70" t="str">
        <f t="shared" si="165"/>
        <v/>
      </c>
      <c r="R523" s="69" t="str">
        <f t="shared" si="166"/>
        <v/>
      </c>
      <c r="S523" s="69" t="str">
        <f t="shared" si="167"/>
        <v/>
      </c>
      <c r="T523" s="69" t="str">
        <f t="shared" si="168"/>
        <v/>
      </c>
      <c r="U523" s="50" t="str">
        <f t="shared" si="154"/>
        <v/>
      </c>
      <c r="V523" s="49" t="str">
        <f t="shared" si="169"/>
        <v/>
      </c>
      <c r="W523" s="63" t="str">
        <f t="shared" si="170"/>
        <v/>
      </c>
    </row>
    <row r="524" spans="1:23" ht="13.5" customHeight="1">
      <c r="A524" s="41" t="str">
        <f>IF('Time Series Inputs'!A524="","",'Time Series Inputs'!A524)</f>
        <v/>
      </c>
      <c r="B524" s="72" t="str">
        <f>IF('Time Series Inputs'!B524="","",'Time Series Inputs'!B524)</f>
        <v/>
      </c>
      <c r="C524" s="72" t="str">
        <f>IF('Time Series Inputs'!C524="","",'Time Series Inputs'!C524)</f>
        <v/>
      </c>
      <c r="D524" s="50" t="str">
        <f>IF(A524="","",'Apply Constraints'!A524)</f>
        <v/>
      </c>
      <c r="E524" s="71" t="str">
        <f t="shared" si="155"/>
        <v/>
      </c>
      <c r="F524" s="65" t="str">
        <f t="shared" si="156"/>
        <v/>
      </c>
      <c r="G524" s="65" t="str">
        <f t="shared" si="157"/>
        <v/>
      </c>
      <c r="H524" s="66" t="str">
        <f t="shared" si="158"/>
        <v/>
      </c>
      <c r="I524" s="67" t="str">
        <f t="shared" si="159"/>
        <v/>
      </c>
      <c r="J524" s="68" t="str">
        <f t="shared" si="152"/>
        <v/>
      </c>
      <c r="K524" s="69" t="str">
        <f t="shared" si="160"/>
        <v/>
      </c>
      <c r="L524" s="67" t="str">
        <f t="shared" si="161"/>
        <v/>
      </c>
      <c r="M524" s="50" t="str">
        <f t="shared" si="162"/>
        <v/>
      </c>
      <c r="N524" s="50" t="str">
        <f t="shared" si="163"/>
        <v/>
      </c>
      <c r="O524" s="50" t="str">
        <f t="shared" si="153"/>
        <v/>
      </c>
      <c r="P524" s="70" t="str">
        <f t="shared" si="164"/>
        <v/>
      </c>
      <c r="Q524" s="70" t="str">
        <f t="shared" si="165"/>
        <v/>
      </c>
      <c r="R524" s="69" t="str">
        <f t="shared" si="166"/>
        <v/>
      </c>
      <c r="S524" s="69" t="str">
        <f t="shared" si="167"/>
        <v/>
      </c>
      <c r="T524" s="69" t="str">
        <f t="shared" si="168"/>
        <v/>
      </c>
      <c r="U524" s="50" t="str">
        <f t="shared" si="154"/>
        <v/>
      </c>
      <c r="V524" s="49" t="str">
        <f t="shared" si="169"/>
        <v/>
      </c>
      <c r="W524" s="63" t="str">
        <f t="shared" si="170"/>
        <v/>
      </c>
    </row>
    <row r="525" spans="1:23" ht="13.5" customHeight="1">
      <c r="A525" s="41" t="str">
        <f>IF('Time Series Inputs'!A525="","",'Time Series Inputs'!A525)</f>
        <v/>
      </c>
      <c r="B525" s="72" t="str">
        <f>IF('Time Series Inputs'!B525="","",'Time Series Inputs'!B525)</f>
        <v/>
      </c>
      <c r="C525" s="72" t="str">
        <f>IF('Time Series Inputs'!C525="","",'Time Series Inputs'!C525)</f>
        <v/>
      </c>
      <c r="D525" s="50" t="str">
        <f>IF(A525="","",'Apply Constraints'!A525)</f>
        <v/>
      </c>
      <c r="E525" s="71" t="str">
        <f t="shared" si="155"/>
        <v/>
      </c>
      <c r="F525" s="65" t="str">
        <f t="shared" si="156"/>
        <v/>
      </c>
      <c r="G525" s="65" t="str">
        <f t="shared" si="157"/>
        <v/>
      </c>
      <c r="H525" s="66" t="str">
        <f t="shared" si="158"/>
        <v/>
      </c>
      <c r="I525" s="67" t="str">
        <f t="shared" si="159"/>
        <v/>
      </c>
      <c r="J525" s="68" t="str">
        <f t="shared" si="152"/>
        <v/>
      </c>
      <c r="K525" s="69" t="str">
        <f t="shared" si="160"/>
        <v/>
      </c>
      <c r="L525" s="67" t="str">
        <f t="shared" si="161"/>
        <v/>
      </c>
      <c r="M525" s="50" t="str">
        <f t="shared" si="162"/>
        <v/>
      </c>
      <c r="N525" s="50" t="str">
        <f t="shared" si="163"/>
        <v/>
      </c>
      <c r="O525" s="50" t="str">
        <f t="shared" si="153"/>
        <v/>
      </c>
      <c r="P525" s="70" t="str">
        <f t="shared" si="164"/>
        <v/>
      </c>
      <c r="Q525" s="70" t="str">
        <f t="shared" si="165"/>
        <v/>
      </c>
      <c r="R525" s="69" t="str">
        <f t="shared" si="166"/>
        <v/>
      </c>
      <c r="S525" s="69" t="str">
        <f t="shared" si="167"/>
        <v/>
      </c>
      <c r="T525" s="69" t="str">
        <f t="shared" si="168"/>
        <v/>
      </c>
      <c r="U525" s="50" t="str">
        <f t="shared" si="154"/>
        <v/>
      </c>
      <c r="V525" s="49" t="str">
        <f t="shared" si="169"/>
        <v/>
      </c>
      <c r="W525" s="63" t="str">
        <f t="shared" si="170"/>
        <v/>
      </c>
    </row>
    <row r="526" spans="1:23" ht="13.5" customHeight="1">
      <c r="A526" s="41" t="str">
        <f>IF('Time Series Inputs'!A526="","",'Time Series Inputs'!A526)</f>
        <v/>
      </c>
      <c r="B526" s="72" t="str">
        <f>IF('Time Series Inputs'!B526="","",'Time Series Inputs'!B526)</f>
        <v/>
      </c>
      <c r="C526" s="72" t="str">
        <f>IF('Time Series Inputs'!C526="","",'Time Series Inputs'!C526)</f>
        <v/>
      </c>
      <c r="D526" s="50" t="str">
        <f>IF(A526="","",'Apply Constraints'!A526)</f>
        <v/>
      </c>
      <c r="E526" s="71" t="str">
        <f t="shared" si="155"/>
        <v/>
      </c>
      <c r="F526" s="65" t="str">
        <f t="shared" si="156"/>
        <v/>
      </c>
      <c r="G526" s="65" t="str">
        <f t="shared" si="157"/>
        <v/>
      </c>
      <c r="H526" s="66" t="str">
        <f t="shared" si="158"/>
        <v/>
      </c>
      <c r="I526" s="67" t="str">
        <f t="shared" si="159"/>
        <v/>
      </c>
      <c r="J526" s="68" t="str">
        <f t="shared" si="152"/>
        <v/>
      </c>
      <c r="K526" s="69" t="str">
        <f t="shared" si="160"/>
        <v/>
      </c>
      <c r="L526" s="67" t="str">
        <f t="shared" si="161"/>
        <v/>
      </c>
      <c r="M526" s="50" t="str">
        <f t="shared" si="162"/>
        <v/>
      </c>
      <c r="N526" s="50" t="str">
        <f t="shared" si="163"/>
        <v/>
      </c>
      <c r="O526" s="50" t="str">
        <f t="shared" si="153"/>
        <v/>
      </c>
      <c r="P526" s="70" t="str">
        <f t="shared" si="164"/>
        <v/>
      </c>
      <c r="Q526" s="70" t="str">
        <f t="shared" si="165"/>
        <v/>
      </c>
      <c r="R526" s="69" t="str">
        <f t="shared" si="166"/>
        <v/>
      </c>
      <c r="S526" s="69" t="str">
        <f t="shared" si="167"/>
        <v/>
      </c>
      <c r="T526" s="69" t="str">
        <f t="shared" si="168"/>
        <v/>
      </c>
      <c r="U526" s="50" t="str">
        <f t="shared" si="154"/>
        <v/>
      </c>
      <c r="V526" s="49" t="str">
        <f t="shared" si="169"/>
        <v/>
      </c>
      <c r="W526" s="63" t="str">
        <f t="shared" si="170"/>
        <v/>
      </c>
    </row>
    <row r="527" spans="1:23" ht="13.5" customHeight="1">
      <c r="A527" s="41" t="str">
        <f>IF('Time Series Inputs'!A527="","",'Time Series Inputs'!A527)</f>
        <v/>
      </c>
      <c r="B527" s="72" t="str">
        <f>IF('Time Series Inputs'!B527="","",'Time Series Inputs'!B527)</f>
        <v/>
      </c>
      <c r="C527" s="72" t="str">
        <f>IF('Time Series Inputs'!C527="","",'Time Series Inputs'!C527)</f>
        <v/>
      </c>
      <c r="D527" s="50" t="str">
        <f>IF(A527="","",'Apply Constraints'!A527)</f>
        <v/>
      </c>
      <c r="E527" s="71" t="str">
        <f t="shared" si="155"/>
        <v/>
      </c>
      <c r="F527" s="65" t="str">
        <f t="shared" si="156"/>
        <v/>
      </c>
      <c r="G527" s="65" t="str">
        <f t="shared" si="157"/>
        <v/>
      </c>
      <c r="H527" s="66" t="str">
        <f t="shared" si="158"/>
        <v/>
      </c>
      <c r="I527" s="67" t="str">
        <f t="shared" si="159"/>
        <v/>
      </c>
      <c r="J527" s="68" t="str">
        <f t="shared" si="152"/>
        <v/>
      </c>
      <c r="K527" s="69" t="str">
        <f t="shared" si="160"/>
        <v/>
      </c>
      <c r="L527" s="67" t="str">
        <f t="shared" si="161"/>
        <v/>
      </c>
      <c r="M527" s="50" t="str">
        <f t="shared" si="162"/>
        <v/>
      </c>
      <c r="N527" s="50" t="str">
        <f t="shared" si="163"/>
        <v/>
      </c>
      <c r="O527" s="50" t="str">
        <f t="shared" si="153"/>
        <v/>
      </c>
      <c r="P527" s="70" t="str">
        <f t="shared" si="164"/>
        <v/>
      </c>
      <c r="Q527" s="70" t="str">
        <f t="shared" si="165"/>
        <v/>
      </c>
      <c r="R527" s="69" t="str">
        <f t="shared" si="166"/>
        <v/>
      </c>
      <c r="S527" s="69" t="str">
        <f t="shared" si="167"/>
        <v/>
      </c>
      <c r="T527" s="69" t="str">
        <f t="shared" si="168"/>
        <v/>
      </c>
      <c r="U527" s="50" t="str">
        <f t="shared" si="154"/>
        <v/>
      </c>
      <c r="V527" s="49" t="str">
        <f t="shared" si="169"/>
        <v/>
      </c>
      <c r="W527" s="63" t="str">
        <f t="shared" si="170"/>
        <v/>
      </c>
    </row>
    <row r="528" spans="1:23" ht="13.5" customHeight="1">
      <c r="A528" s="41" t="str">
        <f>IF('Time Series Inputs'!A528="","",'Time Series Inputs'!A528)</f>
        <v/>
      </c>
      <c r="B528" s="72" t="str">
        <f>IF('Time Series Inputs'!B528="","",'Time Series Inputs'!B528)</f>
        <v/>
      </c>
      <c r="C528" s="72" t="str">
        <f>IF('Time Series Inputs'!C528="","",'Time Series Inputs'!C528)</f>
        <v/>
      </c>
      <c r="D528" s="50" t="str">
        <f>IF(A528="","",'Apply Constraints'!A528)</f>
        <v/>
      </c>
      <c r="E528" s="71" t="str">
        <f t="shared" si="155"/>
        <v/>
      </c>
      <c r="F528" s="65" t="str">
        <f t="shared" si="156"/>
        <v/>
      </c>
      <c r="G528" s="65" t="str">
        <f t="shared" si="157"/>
        <v/>
      </c>
      <c r="H528" s="66" t="str">
        <f t="shared" si="158"/>
        <v/>
      </c>
      <c r="I528" s="67" t="str">
        <f t="shared" si="159"/>
        <v/>
      </c>
      <c r="J528" s="68" t="str">
        <f t="shared" si="152"/>
        <v/>
      </c>
      <c r="K528" s="69" t="str">
        <f t="shared" si="160"/>
        <v/>
      </c>
      <c r="L528" s="67" t="str">
        <f t="shared" si="161"/>
        <v/>
      </c>
      <c r="M528" s="50" t="str">
        <f t="shared" si="162"/>
        <v/>
      </c>
      <c r="N528" s="50" t="str">
        <f t="shared" si="163"/>
        <v/>
      </c>
      <c r="O528" s="50" t="str">
        <f t="shared" si="153"/>
        <v/>
      </c>
      <c r="P528" s="70" t="str">
        <f t="shared" si="164"/>
        <v/>
      </c>
      <c r="Q528" s="70" t="str">
        <f t="shared" si="165"/>
        <v/>
      </c>
      <c r="R528" s="69" t="str">
        <f t="shared" si="166"/>
        <v/>
      </c>
      <c r="S528" s="69" t="str">
        <f t="shared" si="167"/>
        <v/>
      </c>
      <c r="T528" s="69" t="str">
        <f t="shared" si="168"/>
        <v/>
      </c>
      <c r="U528" s="50" t="str">
        <f t="shared" si="154"/>
        <v/>
      </c>
      <c r="V528" s="49" t="str">
        <f t="shared" si="169"/>
        <v/>
      </c>
      <c r="W528" s="63" t="str">
        <f t="shared" si="170"/>
        <v/>
      </c>
    </row>
    <row r="529" spans="1:23" ht="13.5" customHeight="1">
      <c r="A529" s="41" t="str">
        <f>IF('Time Series Inputs'!A529="","",'Time Series Inputs'!A529)</f>
        <v/>
      </c>
      <c r="B529" s="72" t="str">
        <f>IF('Time Series Inputs'!B529="","",'Time Series Inputs'!B529)</f>
        <v/>
      </c>
      <c r="C529" s="72" t="str">
        <f>IF('Time Series Inputs'!C529="","",'Time Series Inputs'!C529)</f>
        <v/>
      </c>
      <c r="D529" s="50" t="str">
        <f>IF(A529="","",'Apply Constraints'!A529)</f>
        <v/>
      </c>
      <c r="E529" s="71" t="str">
        <f t="shared" si="155"/>
        <v/>
      </c>
      <c r="F529" s="65" t="str">
        <f t="shared" si="156"/>
        <v/>
      </c>
      <c r="G529" s="65" t="str">
        <f t="shared" si="157"/>
        <v/>
      </c>
      <c r="H529" s="66" t="str">
        <f t="shared" si="158"/>
        <v/>
      </c>
      <c r="I529" s="67" t="str">
        <f t="shared" si="159"/>
        <v/>
      </c>
      <c r="J529" s="68" t="str">
        <f t="shared" si="152"/>
        <v/>
      </c>
      <c r="K529" s="69" t="str">
        <f t="shared" si="160"/>
        <v/>
      </c>
      <c r="L529" s="67" t="str">
        <f t="shared" si="161"/>
        <v/>
      </c>
      <c r="M529" s="50" t="str">
        <f t="shared" si="162"/>
        <v/>
      </c>
      <c r="N529" s="50" t="str">
        <f t="shared" si="163"/>
        <v/>
      </c>
      <c r="O529" s="50" t="str">
        <f t="shared" si="153"/>
        <v/>
      </c>
      <c r="P529" s="70" t="str">
        <f t="shared" si="164"/>
        <v/>
      </c>
      <c r="Q529" s="70" t="str">
        <f t="shared" si="165"/>
        <v/>
      </c>
      <c r="R529" s="69" t="str">
        <f t="shared" si="166"/>
        <v/>
      </c>
      <c r="S529" s="69" t="str">
        <f t="shared" si="167"/>
        <v/>
      </c>
      <c r="T529" s="69" t="str">
        <f t="shared" si="168"/>
        <v/>
      </c>
      <c r="U529" s="50" t="str">
        <f t="shared" si="154"/>
        <v/>
      </c>
      <c r="V529" s="49" t="str">
        <f t="shared" si="169"/>
        <v/>
      </c>
      <c r="W529" s="63" t="str">
        <f t="shared" si="170"/>
        <v/>
      </c>
    </row>
    <row r="530" spans="1:23" ht="13.5" customHeight="1">
      <c r="A530" s="41" t="str">
        <f>IF('Time Series Inputs'!A530="","",'Time Series Inputs'!A530)</f>
        <v/>
      </c>
      <c r="B530" s="72" t="str">
        <f>IF('Time Series Inputs'!B530="","",'Time Series Inputs'!B530)</f>
        <v/>
      </c>
      <c r="C530" s="72" t="str">
        <f>IF('Time Series Inputs'!C530="","",'Time Series Inputs'!C530)</f>
        <v/>
      </c>
      <c r="D530" s="50" t="str">
        <f>IF(A530="","",'Apply Constraints'!A530)</f>
        <v/>
      </c>
      <c r="E530" s="71" t="str">
        <f t="shared" si="155"/>
        <v/>
      </c>
      <c r="F530" s="65" t="str">
        <f t="shared" si="156"/>
        <v/>
      </c>
      <c r="G530" s="65" t="str">
        <f t="shared" si="157"/>
        <v/>
      </c>
      <c r="H530" s="66" t="str">
        <f t="shared" si="158"/>
        <v/>
      </c>
      <c r="I530" s="67" t="str">
        <f t="shared" si="159"/>
        <v/>
      </c>
      <c r="J530" s="68" t="str">
        <f t="shared" si="152"/>
        <v/>
      </c>
      <c r="K530" s="69" t="str">
        <f t="shared" si="160"/>
        <v/>
      </c>
      <c r="L530" s="67" t="str">
        <f t="shared" si="161"/>
        <v/>
      </c>
      <c r="M530" s="50" t="str">
        <f t="shared" si="162"/>
        <v/>
      </c>
      <c r="N530" s="50" t="str">
        <f t="shared" si="163"/>
        <v/>
      </c>
      <c r="O530" s="50" t="str">
        <f t="shared" si="153"/>
        <v/>
      </c>
      <c r="P530" s="70" t="str">
        <f t="shared" si="164"/>
        <v/>
      </c>
      <c r="Q530" s="70" t="str">
        <f t="shared" si="165"/>
        <v/>
      </c>
      <c r="R530" s="69" t="str">
        <f t="shared" si="166"/>
        <v/>
      </c>
      <c r="S530" s="69" t="str">
        <f t="shared" si="167"/>
        <v/>
      </c>
      <c r="T530" s="69" t="str">
        <f t="shared" si="168"/>
        <v/>
      </c>
      <c r="U530" s="50" t="str">
        <f t="shared" si="154"/>
        <v/>
      </c>
      <c r="V530" s="49" t="str">
        <f t="shared" si="169"/>
        <v/>
      </c>
      <c r="W530" s="63" t="str">
        <f t="shared" si="170"/>
        <v/>
      </c>
    </row>
    <row r="531" spans="1:23" ht="13.5" customHeight="1">
      <c r="A531" s="41" t="str">
        <f>IF('Time Series Inputs'!A531="","",'Time Series Inputs'!A531)</f>
        <v/>
      </c>
      <c r="B531" s="72" t="str">
        <f>IF('Time Series Inputs'!B531="","",'Time Series Inputs'!B531)</f>
        <v/>
      </c>
      <c r="C531" s="72" t="str">
        <f>IF('Time Series Inputs'!C531="","",'Time Series Inputs'!C531)</f>
        <v/>
      </c>
      <c r="D531" s="50" t="str">
        <f>IF(A531="","",'Apply Constraints'!A531)</f>
        <v/>
      </c>
      <c r="E531" s="71" t="str">
        <f t="shared" si="155"/>
        <v/>
      </c>
      <c r="F531" s="65" t="str">
        <f t="shared" si="156"/>
        <v/>
      </c>
      <c r="G531" s="65" t="str">
        <f t="shared" si="157"/>
        <v/>
      </c>
      <c r="H531" s="66" t="str">
        <f t="shared" si="158"/>
        <v/>
      </c>
      <c r="I531" s="67" t="str">
        <f t="shared" si="159"/>
        <v/>
      </c>
      <c r="J531" s="68" t="str">
        <f t="shared" si="152"/>
        <v/>
      </c>
      <c r="K531" s="69" t="str">
        <f t="shared" si="160"/>
        <v/>
      </c>
      <c r="L531" s="67" t="str">
        <f t="shared" si="161"/>
        <v/>
      </c>
      <c r="M531" s="50" t="str">
        <f t="shared" si="162"/>
        <v/>
      </c>
      <c r="N531" s="50" t="str">
        <f t="shared" si="163"/>
        <v/>
      </c>
      <c r="O531" s="50" t="str">
        <f t="shared" si="153"/>
        <v/>
      </c>
      <c r="P531" s="70" t="str">
        <f t="shared" si="164"/>
        <v/>
      </c>
      <c r="Q531" s="70" t="str">
        <f t="shared" si="165"/>
        <v/>
      </c>
      <c r="R531" s="69" t="str">
        <f t="shared" si="166"/>
        <v/>
      </c>
      <c r="S531" s="69" t="str">
        <f t="shared" si="167"/>
        <v/>
      </c>
      <c r="T531" s="69" t="str">
        <f t="shared" si="168"/>
        <v/>
      </c>
      <c r="U531" s="50" t="str">
        <f t="shared" si="154"/>
        <v/>
      </c>
      <c r="V531" s="49" t="str">
        <f t="shared" si="169"/>
        <v/>
      </c>
      <c r="W531" s="63" t="str">
        <f t="shared" si="170"/>
        <v/>
      </c>
    </row>
    <row r="532" spans="1:23" ht="13.5" customHeight="1">
      <c r="A532" s="41" t="str">
        <f>IF('Time Series Inputs'!A532="","",'Time Series Inputs'!A532)</f>
        <v/>
      </c>
      <c r="B532" s="72" t="str">
        <f>IF('Time Series Inputs'!B532="","",'Time Series Inputs'!B532)</f>
        <v/>
      </c>
      <c r="C532" s="72" t="str">
        <f>IF('Time Series Inputs'!C532="","",'Time Series Inputs'!C532)</f>
        <v/>
      </c>
      <c r="D532" s="50" t="str">
        <f>IF(A532="","",'Apply Constraints'!A532)</f>
        <v/>
      </c>
      <c r="E532" s="71" t="str">
        <f t="shared" si="155"/>
        <v/>
      </c>
      <c r="F532" s="65" t="str">
        <f t="shared" si="156"/>
        <v/>
      </c>
      <c r="G532" s="65" t="str">
        <f t="shared" si="157"/>
        <v/>
      </c>
      <c r="H532" s="66" t="str">
        <f t="shared" si="158"/>
        <v/>
      </c>
      <c r="I532" s="67" t="str">
        <f t="shared" si="159"/>
        <v/>
      </c>
      <c r="J532" s="68" t="str">
        <f t="shared" si="152"/>
        <v/>
      </c>
      <c r="K532" s="69" t="str">
        <f t="shared" si="160"/>
        <v/>
      </c>
      <c r="L532" s="67" t="str">
        <f t="shared" si="161"/>
        <v/>
      </c>
      <c r="M532" s="50" t="str">
        <f t="shared" si="162"/>
        <v/>
      </c>
      <c r="N532" s="50" t="str">
        <f t="shared" si="163"/>
        <v/>
      </c>
      <c r="O532" s="50" t="str">
        <f t="shared" si="153"/>
        <v/>
      </c>
      <c r="P532" s="70" t="str">
        <f t="shared" si="164"/>
        <v/>
      </c>
      <c r="Q532" s="70" t="str">
        <f t="shared" si="165"/>
        <v/>
      </c>
      <c r="R532" s="69" t="str">
        <f t="shared" si="166"/>
        <v/>
      </c>
      <c r="S532" s="69" t="str">
        <f t="shared" si="167"/>
        <v/>
      </c>
      <c r="T532" s="69" t="str">
        <f t="shared" si="168"/>
        <v/>
      </c>
      <c r="U532" s="50" t="str">
        <f t="shared" si="154"/>
        <v/>
      </c>
      <c r="V532" s="49" t="str">
        <f t="shared" si="169"/>
        <v/>
      </c>
      <c r="W532" s="63" t="str">
        <f t="shared" si="170"/>
        <v/>
      </c>
    </row>
    <row r="533" spans="1:23" ht="13.5" customHeight="1">
      <c r="A533" s="41" t="str">
        <f>IF('Time Series Inputs'!A533="","",'Time Series Inputs'!A533)</f>
        <v/>
      </c>
      <c r="B533" s="72" t="str">
        <f>IF('Time Series Inputs'!B533="","",'Time Series Inputs'!B533)</f>
        <v/>
      </c>
      <c r="C533" s="72" t="str">
        <f>IF('Time Series Inputs'!C533="","",'Time Series Inputs'!C533)</f>
        <v/>
      </c>
      <c r="D533" s="50" t="str">
        <f>IF(A533="","",'Apply Constraints'!A533)</f>
        <v/>
      </c>
      <c r="E533" s="71" t="str">
        <f t="shared" si="155"/>
        <v/>
      </c>
      <c r="F533" s="65" t="str">
        <f t="shared" si="156"/>
        <v/>
      </c>
      <c r="G533" s="65" t="str">
        <f t="shared" si="157"/>
        <v/>
      </c>
      <c r="H533" s="66" t="str">
        <f t="shared" si="158"/>
        <v/>
      </c>
      <c r="I533" s="67" t="str">
        <f t="shared" si="159"/>
        <v/>
      </c>
      <c r="J533" s="68" t="str">
        <f t="shared" si="152"/>
        <v/>
      </c>
      <c r="K533" s="69" t="str">
        <f t="shared" si="160"/>
        <v/>
      </c>
      <c r="L533" s="67" t="str">
        <f t="shared" si="161"/>
        <v/>
      </c>
      <c r="M533" s="50" t="str">
        <f t="shared" si="162"/>
        <v/>
      </c>
      <c r="N533" s="50" t="str">
        <f t="shared" si="163"/>
        <v/>
      </c>
      <c r="O533" s="50" t="str">
        <f t="shared" si="153"/>
        <v/>
      </c>
      <c r="P533" s="70" t="str">
        <f t="shared" si="164"/>
        <v/>
      </c>
      <c r="Q533" s="70" t="str">
        <f t="shared" si="165"/>
        <v/>
      </c>
      <c r="R533" s="69" t="str">
        <f t="shared" si="166"/>
        <v/>
      </c>
      <c r="S533" s="69" t="str">
        <f t="shared" si="167"/>
        <v/>
      </c>
      <c r="T533" s="69" t="str">
        <f t="shared" si="168"/>
        <v/>
      </c>
      <c r="U533" s="50" t="str">
        <f t="shared" si="154"/>
        <v/>
      </c>
      <c r="V533" s="49" t="str">
        <f t="shared" si="169"/>
        <v/>
      </c>
      <c r="W533" s="63" t="str">
        <f t="shared" si="170"/>
        <v/>
      </c>
    </row>
    <row r="534" spans="1:23" ht="13.5" customHeight="1">
      <c r="A534" s="41" t="str">
        <f>IF('Time Series Inputs'!A534="","",'Time Series Inputs'!A534)</f>
        <v/>
      </c>
      <c r="B534" s="72" t="str">
        <f>IF('Time Series Inputs'!B534="","",'Time Series Inputs'!B534)</f>
        <v/>
      </c>
      <c r="C534" s="72" t="str">
        <f>IF('Time Series Inputs'!C534="","",'Time Series Inputs'!C534)</f>
        <v/>
      </c>
      <c r="D534" s="50" t="str">
        <f>IF(A534="","",'Apply Constraints'!A534)</f>
        <v/>
      </c>
      <c r="E534" s="71" t="str">
        <f t="shared" si="155"/>
        <v/>
      </c>
      <c r="F534" s="65" t="str">
        <f t="shared" si="156"/>
        <v/>
      </c>
      <c r="G534" s="65" t="str">
        <f t="shared" si="157"/>
        <v/>
      </c>
      <c r="H534" s="66" t="str">
        <f t="shared" si="158"/>
        <v/>
      </c>
      <c r="I534" s="67" t="str">
        <f t="shared" si="159"/>
        <v/>
      </c>
      <c r="J534" s="68" t="str">
        <f t="shared" si="152"/>
        <v/>
      </c>
      <c r="K534" s="69" t="str">
        <f t="shared" si="160"/>
        <v/>
      </c>
      <c r="L534" s="67" t="str">
        <f t="shared" si="161"/>
        <v/>
      </c>
      <c r="M534" s="50" t="str">
        <f t="shared" si="162"/>
        <v/>
      </c>
      <c r="N534" s="50" t="str">
        <f t="shared" si="163"/>
        <v/>
      </c>
      <c r="O534" s="50" t="str">
        <f t="shared" si="153"/>
        <v/>
      </c>
      <c r="P534" s="70" t="str">
        <f t="shared" si="164"/>
        <v/>
      </c>
      <c r="Q534" s="70" t="str">
        <f t="shared" si="165"/>
        <v/>
      </c>
      <c r="R534" s="69" t="str">
        <f t="shared" si="166"/>
        <v/>
      </c>
      <c r="S534" s="69" t="str">
        <f t="shared" si="167"/>
        <v/>
      </c>
      <c r="T534" s="69" t="str">
        <f t="shared" si="168"/>
        <v/>
      </c>
      <c r="U534" s="50" t="str">
        <f t="shared" si="154"/>
        <v/>
      </c>
      <c r="V534" s="49" t="str">
        <f t="shared" si="169"/>
        <v/>
      </c>
      <c r="W534" s="63" t="str">
        <f t="shared" si="170"/>
        <v/>
      </c>
    </row>
    <row r="535" spans="1:23" ht="13.5" customHeight="1">
      <c r="A535" s="41" t="str">
        <f>IF('Time Series Inputs'!A535="","",'Time Series Inputs'!A535)</f>
        <v/>
      </c>
      <c r="B535" s="72" t="str">
        <f>IF('Time Series Inputs'!B535="","",'Time Series Inputs'!B535)</f>
        <v/>
      </c>
      <c r="C535" s="72" t="str">
        <f>IF('Time Series Inputs'!C535="","",'Time Series Inputs'!C535)</f>
        <v/>
      </c>
      <c r="D535" s="50" t="str">
        <f>IF(A535="","",'Apply Constraints'!A535)</f>
        <v/>
      </c>
      <c r="E535" s="71" t="str">
        <f t="shared" si="155"/>
        <v/>
      </c>
      <c r="F535" s="65" t="str">
        <f t="shared" si="156"/>
        <v/>
      </c>
      <c r="G535" s="65" t="str">
        <f t="shared" si="157"/>
        <v/>
      </c>
      <c r="H535" s="66" t="str">
        <f t="shared" si="158"/>
        <v/>
      </c>
      <c r="I535" s="67" t="str">
        <f t="shared" si="159"/>
        <v/>
      </c>
      <c r="J535" s="68" t="str">
        <f t="shared" si="152"/>
        <v/>
      </c>
      <c r="K535" s="69" t="str">
        <f t="shared" si="160"/>
        <v/>
      </c>
      <c r="L535" s="67" t="str">
        <f t="shared" si="161"/>
        <v/>
      </c>
      <c r="M535" s="50" t="str">
        <f t="shared" si="162"/>
        <v/>
      </c>
      <c r="N535" s="50" t="str">
        <f t="shared" si="163"/>
        <v/>
      </c>
      <c r="O535" s="50" t="str">
        <f t="shared" si="153"/>
        <v/>
      </c>
      <c r="P535" s="70" t="str">
        <f t="shared" si="164"/>
        <v/>
      </c>
      <c r="Q535" s="70" t="str">
        <f t="shared" si="165"/>
        <v/>
      </c>
      <c r="R535" s="69" t="str">
        <f t="shared" si="166"/>
        <v/>
      </c>
      <c r="S535" s="69" t="str">
        <f t="shared" si="167"/>
        <v/>
      </c>
      <c r="T535" s="69" t="str">
        <f t="shared" si="168"/>
        <v/>
      </c>
      <c r="U535" s="50" t="str">
        <f t="shared" si="154"/>
        <v/>
      </c>
      <c r="V535" s="49" t="str">
        <f t="shared" si="169"/>
        <v/>
      </c>
      <c r="W535" s="63" t="str">
        <f t="shared" si="170"/>
        <v/>
      </c>
    </row>
    <row r="536" spans="1:23" ht="13.5" customHeight="1">
      <c r="A536" s="41" t="str">
        <f>IF('Time Series Inputs'!A536="","",'Time Series Inputs'!A536)</f>
        <v/>
      </c>
      <c r="B536" s="72" t="str">
        <f>IF('Time Series Inputs'!B536="","",'Time Series Inputs'!B536)</f>
        <v/>
      </c>
      <c r="C536" s="72" t="str">
        <f>IF('Time Series Inputs'!C536="","",'Time Series Inputs'!C536)</f>
        <v/>
      </c>
      <c r="D536" s="50" t="str">
        <f>IF(A536="","",'Apply Constraints'!A536)</f>
        <v/>
      </c>
      <c r="E536" s="71" t="str">
        <f t="shared" si="155"/>
        <v/>
      </c>
      <c r="F536" s="65" t="str">
        <f t="shared" si="156"/>
        <v/>
      </c>
      <c r="G536" s="65" t="str">
        <f t="shared" si="157"/>
        <v/>
      </c>
      <c r="H536" s="66" t="str">
        <f t="shared" si="158"/>
        <v/>
      </c>
      <c r="I536" s="67" t="str">
        <f t="shared" si="159"/>
        <v/>
      </c>
      <c r="J536" s="68" t="str">
        <f t="shared" si="152"/>
        <v/>
      </c>
      <c r="K536" s="69" t="str">
        <f t="shared" si="160"/>
        <v/>
      </c>
      <c r="L536" s="67" t="str">
        <f t="shared" si="161"/>
        <v/>
      </c>
      <c r="M536" s="50" t="str">
        <f t="shared" si="162"/>
        <v/>
      </c>
      <c r="N536" s="50" t="str">
        <f t="shared" si="163"/>
        <v/>
      </c>
      <c r="O536" s="50" t="str">
        <f t="shared" si="153"/>
        <v/>
      </c>
      <c r="P536" s="70" t="str">
        <f t="shared" si="164"/>
        <v/>
      </c>
      <c r="Q536" s="70" t="str">
        <f t="shared" si="165"/>
        <v/>
      </c>
      <c r="R536" s="69" t="str">
        <f t="shared" si="166"/>
        <v/>
      </c>
      <c r="S536" s="69" t="str">
        <f t="shared" si="167"/>
        <v/>
      </c>
      <c r="T536" s="69" t="str">
        <f t="shared" si="168"/>
        <v/>
      </c>
      <c r="U536" s="50" t="str">
        <f t="shared" si="154"/>
        <v/>
      </c>
      <c r="V536" s="49" t="str">
        <f t="shared" si="169"/>
        <v/>
      </c>
      <c r="W536" s="63" t="str">
        <f t="shared" si="170"/>
        <v/>
      </c>
    </row>
    <row r="537" spans="1:23" ht="13.5" customHeight="1">
      <c r="A537" s="41" t="str">
        <f>IF('Time Series Inputs'!A537="","",'Time Series Inputs'!A537)</f>
        <v/>
      </c>
      <c r="B537" s="72" t="str">
        <f>IF('Time Series Inputs'!B537="","",'Time Series Inputs'!B537)</f>
        <v/>
      </c>
      <c r="C537" s="72" t="str">
        <f>IF('Time Series Inputs'!C537="","",'Time Series Inputs'!C537)</f>
        <v/>
      </c>
      <c r="D537" s="50" t="str">
        <f>IF(A537="","",'Apply Constraints'!A537)</f>
        <v/>
      </c>
      <c r="E537" s="71" t="str">
        <f t="shared" si="155"/>
        <v/>
      </c>
      <c r="F537" s="65" t="str">
        <f t="shared" si="156"/>
        <v/>
      </c>
      <c r="G537" s="65" t="str">
        <f t="shared" si="157"/>
        <v/>
      </c>
      <c r="H537" s="66" t="str">
        <f t="shared" si="158"/>
        <v/>
      </c>
      <c r="I537" s="67" t="str">
        <f t="shared" si="159"/>
        <v/>
      </c>
      <c r="J537" s="68" t="str">
        <f t="shared" si="152"/>
        <v/>
      </c>
      <c r="K537" s="69" t="str">
        <f t="shared" si="160"/>
        <v/>
      </c>
      <c r="L537" s="67" t="str">
        <f t="shared" si="161"/>
        <v/>
      </c>
      <c r="M537" s="50" t="str">
        <f t="shared" si="162"/>
        <v/>
      </c>
      <c r="N537" s="50" t="str">
        <f t="shared" si="163"/>
        <v/>
      </c>
      <c r="O537" s="50" t="str">
        <f t="shared" si="153"/>
        <v/>
      </c>
      <c r="P537" s="70" t="str">
        <f t="shared" si="164"/>
        <v/>
      </c>
      <c r="Q537" s="70" t="str">
        <f t="shared" si="165"/>
        <v/>
      </c>
      <c r="R537" s="69" t="str">
        <f t="shared" si="166"/>
        <v/>
      </c>
      <c r="S537" s="69" t="str">
        <f t="shared" si="167"/>
        <v/>
      </c>
      <c r="T537" s="69" t="str">
        <f t="shared" si="168"/>
        <v/>
      </c>
      <c r="U537" s="50" t="str">
        <f t="shared" si="154"/>
        <v/>
      </c>
      <c r="V537" s="49" t="str">
        <f t="shared" si="169"/>
        <v/>
      </c>
      <c r="W537" s="63" t="str">
        <f t="shared" si="170"/>
        <v/>
      </c>
    </row>
    <row r="538" spans="1:23" ht="13.5" customHeight="1">
      <c r="A538" s="41" t="str">
        <f>IF('Time Series Inputs'!A538="","",'Time Series Inputs'!A538)</f>
        <v/>
      </c>
      <c r="B538" s="72" t="str">
        <f>IF('Time Series Inputs'!B538="","",'Time Series Inputs'!B538)</f>
        <v/>
      </c>
      <c r="C538" s="72" t="str">
        <f>IF('Time Series Inputs'!C538="","",'Time Series Inputs'!C538)</f>
        <v/>
      </c>
      <c r="D538" s="50" t="str">
        <f>IF(A538="","",'Apply Constraints'!A538)</f>
        <v/>
      </c>
      <c r="E538" s="71" t="str">
        <f t="shared" si="155"/>
        <v/>
      </c>
      <c r="F538" s="65" t="str">
        <f t="shared" si="156"/>
        <v/>
      </c>
      <c r="G538" s="65" t="str">
        <f t="shared" si="157"/>
        <v/>
      </c>
      <c r="H538" s="66" t="str">
        <f t="shared" si="158"/>
        <v/>
      </c>
      <c r="I538" s="67" t="str">
        <f t="shared" si="159"/>
        <v/>
      </c>
      <c r="J538" s="68" t="str">
        <f t="shared" si="152"/>
        <v/>
      </c>
      <c r="K538" s="69" t="str">
        <f t="shared" si="160"/>
        <v/>
      </c>
      <c r="L538" s="67" t="str">
        <f t="shared" si="161"/>
        <v/>
      </c>
      <c r="M538" s="50" t="str">
        <f t="shared" si="162"/>
        <v/>
      </c>
      <c r="N538" s="50" t="str">
        <f t="shared" si="163"/>
        <v/>
      </c>
      <c r="O538" s="50" t="str">
        <f t="shared" si="153"/>
        <v/>
      </c>
      <c r="P538" s="70" t="str">
        <f t="shared" si="164"/>
        <v/>
      </c>
      <c r="Q538" s="70" t="str">
        <f t="shared" si="165"/>
        <v/>
      </c>
      <c r="R538" s="69" t="str">
        <f t="shared" si="166"/>
        <v/>
      </c>
      <c r="S538" s="69" t="str">
        <f t="shared" si="167"/>
        <v/>
      </c>
      <c r="T538" s="69" t="str">
        <f t="shared" si="168"/>
        <v/>
      </c>
      <c r="U538" s="50" t="str">
        <f t="shared" si="154"/>
        <v/>
      </c>
      <c r="V538" s="49" t="str">
        <f t="shared" si="169"/>
        <v/>
      </c>
      <c r="W538" s="63" t="str">
        <f t="shared" si="170"/>
        <v/>
      </c>
    </row>
    <row r="539" spans="1:23" ht="13.5" customHeight="1">
      <c r="A539" s="41" t="str">
        <f>IF('Time Series Inputs'!A539="","",'Time Series Inputs'!A539)</f>
        <v/>
      </c>
      <c r="B539" s="72" t="str">
        <f>IF('Time Series Inputs'!B539="","",'Time Series Inputs'!B539)</f>
        <v/>
      </c>
      <c r="C539" s="72" t="str">
        <f>IF('Time Series Inputs'!C539="","",'Time Series Inputs'!C539)</f>
        <v/>
      </c>
      <c r="D539" s="50" t="str">
        <f>IF(A539="","",'Apply Constraints'!A539)</f>
        <v/>
      </c>
      <c r="E539" s="71" t="str">
        <f t="shared" si="155"/>
        <v/>
      </c>
      <c r="F539" s="65" t="str">
        <f t="shared" si="156"/>
        <v/>
      </c>
      <c r="G539" s="65" t="str">
        <f t="shared" si="157"/>
        <v/>
      </c>
      <c r="H539" s="66" t="str">
        <f t="shared" si="158"/>
        <v/>
      </c>
      <c r="I539" s="67" t="str">
        <f t="shared" si="159"/>
        <v/>
      </c>
      <c r="J539" s="68" t="str">
        <f t="shared" si="152"/>
        <v/>
      </c>
      <c r="K539" s="69" t="str">
        <f t="shared" si="160"/>
        <v/>
      </c>
      <c r="L539" s="67" t="str">
        <f t="shared" si="161"/>
        <v/>
      </c>
      <c r="M539" s="50" t="str">
        <f t="shared" si="162"/>
        <v/>
      </c>
      <c r="N539" s="50" t="str">
        <f t="shared" si="163"/>
        <v/>
      </c>
      <c r="O539" s="50" t="str">
        <f t="shared" si="153"/>
        <v/>
      </c>
      <c r="P539" s="70" t="str">
        <f t="shared" si="164"/>
        <v/>
      </c>
      <c r="Q539" s="70" t="str">
        <f t="shared" si="165"/>
        <v/>
      </c>
      <c r="R539" s="69" t="str">
        <f t="shared" si="166"/>
        <v/>
      </c>
      <c r="S539" s="69" t="str">
        <f t="shared" si="167"/>
        <v/>
      </c>
      <c r="T539" s="69" t="str">
        <f t="shared" si="168"/>
        <v/>
      </c>
      <c r="U539" s="50" t="str">
        <f t="shared" si="154"/>
        <v/>
      </c>
      <c r="V539" s="49" t="str">
        <f t="shared" si="169"/>
        <v/>
      </c>
      <c r="W539" s="63" t="str">
        <f t="shared" si="170"/>
        <v/>
      </c>
    </row>
    <row r="540" spans="1:23" ht="13.5" customHeight="1">
      <c r="A540" s="41" t="str">
        <f>IF('Time Series Inputs'!A540="","",'Time Series Inputs'!A540)</f>
        <v/>
      </c>
      <c r="B540" s="72" t="str">
        <f>IF('Time Series Inputs'!B540="","",'Time Series Inputs'!B540)</f>
        <v/>
      </c>
      <c r="C540" s="72" t="str">
        <f>IF('Time Series Inputs'!C540="","",'Time Series Inputs'!C540)</f>
        <v/>
      </c>
      <c r="D540" s="50" t="str">
        <f>IF(A540="","",'Apply Constraints'!A540)</f>
        <v/>
      </c>
      <c r="E540" s="71" t="str">
        <f t="shared" si="155"/>
        <v/>
      </c>
      <c r="F540" s="65" t="str">
        <f t="shared" si="156"/>
        <v/>
      </c>
      <c r="G540" s="65" t="str">
        <f t="shared" si="157"/>
        <v/>
      </c>
      <c r="H540" s="66" t="str">
        <f t="shared" si="158"/>
        <v/>
      </c>
      <c r="I540" s="67" t="str">
        <f t="shared" si="159"/>
        <v/>
      </c>
      <c r="J540" s="68" t="str">
        <f t="shared" si="152"/>
        <v/>
      </c>
      <c r="K540" s="69" t="str">
        <f t="shared" si="160"/>
        <v/>
      </c>
      <c r="L540" s="67" t="str">
        <f t="shared" si="161"/>
        <v/>
      </c>
      <c r="M540" s="50" t="str">
        <f t="shared" si="162"/>
        <v/>
      </c>
      <c r="N540" s="50" t="str">
        <f t="shared" si="163"/>
        <v/>
      </c>
      <c r="O540" s="50" t="str">
        <f t="shared" si="153"/>
        <v/>
      </c>
      <c r="P540" s="70" t="str">
        <f t="shared" si="164"/>
        <v/>
      </c>
      <c r="Q540" s="70" t="str">
        <f t="shared" si="165"/>
        <v/>
      </c>
      <c r="R540" s="69" t="str">
        <f t="shared" si="166"/>
        <v/>
      </c>
      <c r="S540" s="69" t="str">
        <f t="shared" si="167"/>
        <v/>
      </c>
      <c r="T540" s="69" t="str">
        <f t="shared" si="168"/>
        <v/>
      </c>
      <c r="U540" s="50" t="str">
        <f t="shared" si="154"/>
        <v/>
      </c>
      <c r="V540" s="49" t="str">
        <f t="shared" si="169"/>
        <v/>
      </c>
      <c r="W540" s="63" t="str">
        <f t="shared" si="170"/>
        <v/>
      </c>
    </row>
    <row r="541" spans="1:23" ht="13.5" customHeight="1">
      <c r="A541" s="41" t="str">
        <f>IF('Time Series Inputs'!A541="","",'Time Series Inputs'!A541)</f>
        <v/>
      </c>
      <c r="B541" s="72" t="str">
        <f>IF('Time Series Inputs'!B541="","",'Time Series Inputs'!B541)</f>
        <v/>
      </c>
      <c r="C541" s="72" t="str">
        <f>IF('Time Series Inputs'!C541="","",'Time Series Inputs'!C541)</f>
        <v/>
      </c>
      <c r="D541" s="50" t="str">
        <f>IF(A541="","",'Apply Constraints'!A541)</f>
        <v/>
      </c>
      <c r="E541" s="71" t="str">
        <f t="shared" si="155"/>
        <v/>
      </c>
      <c r="F541" s="65" t="str">
        <f t="shared" si="156"/>
        <v/>
      </c>
      <c r="G541" s="65" t="str">
        <f t="shared" si="157"/>
        <v/>
      </c>
      <c r="H541" s="66" t="str">
        <f t="shared" si="158"/>
        <v/>
      </c>
      <c r="I541" s="67" t="str">
        <f t="shared" si="159"/>
        <v/>
      </c>
      <c r="J541" s="68" t="str">
        <f t="shared" si="152"/>
        <v/>
      </c>
      <c r="K541" s="69" t="str">
        <f t="shared" si="160"/>
        <v/>
      </c>
      <c r="L541" s="67" t="str">
        <f t="shared" si="161"/>
        <v/>
      </c>
      <c r="M541" s="50" t="str">
        <f t="shared" si="162"/>
        <v/>
      </c>
      <c r="N541" s="50" t="str">
        <f t="shared" si="163"/>
        <v/>
      </c>
      <c r="O541" s="50" t="str">
        <f t="shared" si="153"/>
        <v/>
      </c>
      <c r="P541" s="70" t="str">
        <f t="shared" si="164"/>
        <v/>
      </c>
      <c r="Q541" s="70" t="str">
        <f t="shared" si="165"/>
        <v/>
      </c>
      <c r="R541" s="69" t="str">
        <f t="shared" si="166"/>
        <v/>
      </c>
      <c r="S541" s="69" t="str">
        <f t="shared" si="167"/>
        <v/>
      </c>
      <c r="T541" s="69" t="str">
        <f t="shared" si="168"/>
        <v/>
      </c>
      <c r="U541" s="50" t="str">
        <f t="shared" si="154"/>
        <v/>
      </c>
      <c r="V541" s="49" t="str">
        <f t="shared" si="169"/>
        <v/>
      </c>
      <c r="W541" s="63" t="str">
        <f t="shared" si="170"/>
        <v/>
      </c>
    </row>
    <row r="542" spans="1:23" ht="13.5" customHeight="1">
      <c r="A542" s="41" t="str">
        <f>IF('Time Series Inputs'!A542="","",'Time Series Inputs'!A542)</f>
        <v/>
      </c>
      <c r="B542" s="72" t="str">
        <f>IF('Time Series Inputs'!B542="","",'Time Series Inputs'!B542)</f>
        <v/>
      </c>
      <c r="C542" s="72" t="str">
        <f>IF('Time Series Inputs'!C542="","",'Time Series Inputs'!C542)</f>
        <v/>
      </c>
      <c r="D542" s="50" t="str">
        <f>IF(A542="","",'Apply Constraints'!A542)</f>
        <v/>
      </c>
      <c r="E542" s="71" t="str">
        <f t="shared" si="155"/>
        <v/>
      </c>
      <c r="F542" s="65" t="str">
        <f t="shared" si="156"/>
        <v/>
      </c>
      <c r="G542" s="65" t="str">
        <f t="shared" si="157"/>
        <v/>
      </c>
      <c r="H542" s="66" t="str">
        <f t="shared" si="158"/>
        <v/>
      </c>
      <c r="I542" s="67" t="str">
        <f t="shared" si="159"/>
        <v/>
      </c>
      <c r="J542" s="68" t="str">
        <f t="shared" si="152"/>
        <v/>
      </c>
      <c r="K542" s="69" t="str">
        <f t="shared" si="160"/>
        <v/>
      </c>
      <c r="L542" s="67" t="str">
        <f t="shared" si="161"/>
        <v/>
      </c>
      <c r="M542" s="50" t="str">
        <f t="shared" si="162"/>
        <v/>
      </c>
      <c r="N542" s="50" t="str">
        <f t="shared" si="163"/>
        <v/>
      </c>
      <c r="O542" s="50" t="str">
        <f t="shared" si="153"/>
        <v/>
      </c>
      <c r="P542" s="70" t="str">
        <f t="shared" si="164"/>
        <v/>
      </c>
      <c r="Q542" s="70" t="str">
        <f t="shared" si="165"/>
        <v/>
      </c>
      <c r="R542" s="69" t="str">
        <f t="shared" si="166"/>
        <v/>
      </c>
      <c r="S542" s="69" t="str">
        <f t="shared" si="167"/>
        <v/>
      </c>
      <c r="T542" s="69" t="str">
        <f t="shared" si="168"/>
        <v/>
      </c>
      <c r="U542" s="50" t="str">
        <f t="shared" si="154"/>
        <v/>
      </c>
      <c r="V542" s="49" t="str">
        <f t="shared" si="169"/>
        <v/>
      </c>
      <c r="W542" s="63" t="str">
        <f t="shared" si="170"/>
        <v/>
      </c>
    </row>
    <row r="543" spans="1:23" ht="13.5" customHeight="1">
      <c r="A543" s="41" t="str">
        <f>IF('Time Series Inputs'!A543="","",'Time Series Inputs'!A543)</f>
        <v/>
      </c>
      <c r="B543" s="72" t="str">
        <f>IF('Time Series Inputs'!B543="","",'Time Series Inputs'!B543)</f>
        <v/>
      </c>
      <c r="C543" s="72" t="str">
        <f>IF('Time Series Inputs'!C543="","",'Time Series Inputs'!C543)</f>
        <v/>
      </c>
      <c r="D543" s="50" t="str">
        <f>IF(A543="","",'Apply Constraints'!A543)</f>
        <v/>
      </c>
      <c r="E543" s="71" t="str">
        <f t="shared" si="155"/>
        <v/>
      </c>
      <c r="F543" s="65" t="str">
        <f t="shared" si="156"/>
        <v/>
      </c>
      <c r="G543" s="65" t="str">
        <f t="shared" si="157"/>
        <v/>
      </c>
      <c r="H543" s="66" t="str">
        <f t="shared" si="158"/>
        <v/>
      </c>
      <c r="I543" s="67" t="str">
        <f t="shared" si="159"/>
        <v/>
      </c>
      <c r="J543" s="68" t="str">
        <f t="shared" si="152"/>
        <v/>
      </c>
      <c r="K543" s="69" t="str">
        <f t="shared" si="160"/>
        <v/>
      </c>
      <c r="L543" s="67" t="str">
        <f t="shared" si="161"/>
        <v/>
      </c>
      <c r="M543" s="50" t="str">
        <f t="shared" si="162"/>
        <v/>
      </c>
      <c r="N543" s="50" t="str">
        <f t="shared" si="163"/>
        <v/>
      </c>
      <c r="O543" s="50" t="str">
        <f t="shared" si="153"/>
        <v/>
      </c>
      <c r="P543" s="70" t="str">
        <f t="shared" si="164"/>
        <v/>
      </c>
      <c r="Q543" s="70" t="str">
        <f t="shared" si="165"/>
        <v/>
      </c>
      <c r="R543" s="69" t="str">
        <f t="shared" si="166"/>
        <v/>
      </c>
      <c r="S543" s="69" t="str">
        <f t="shared" si="167"/>
        <v/>
      </c>
      <c r="T543" s="69" t="str">
        <f t="shared" si="168"/>
        <v/>
      </c>
      <c r="U543" s="50" t="str">
        <f t="shared" si="154"/>
        <v/>
      </c>
      <c r="V543" s="49" t="str">
        <f t="shared" si="169"/>
        <v/>
      </c>
      <c r="W543" s="63" t="str">
        <f t="shared" si="170"/>
        <v/>
      </c>
    </row>
    <row r="544" spans="1:23" ht="13.5" customHeight="1">
      <c r="A544" s="41" t="str">
        <f>IF('Time Series Inputs'!A544="","",'Time Series Inputs'!A544)</f>
        <v/>
      </c>
      <c r="B544" s="72" t="str">
        <f>IF('Time Series Inputs'!B544="","",'Time Series Inputs'!B544)</f>
        <v/>
      </c>
      <c r="C544" s="72" t="str">
        <f>IF('Time Series Inputs'!C544="","",'Time Series Inputs'!C544)</f>
        <v/>
      </c>
      <c r="D544" s="50" t="str">
        <f>IF(A544="","",'Apply Constraints'!A544)</f>
        <v/>
      </c>
      <c r="E544" s="71" t="str">
        <f t="shared" si="155"/>
        <v/>
      </c>
      <c r="F544" s="65" t="str">
        <f t="shared" si="156"/>
        <v/>
      </c>
      <c r="G544" s="65" t="str">
        <f t="shared" si="157"/>
        <v/>
      </c>
      <c r="H544" s="66" t="str">
        <f t="shared" si="158"/>
        <v/>
      </c>
      <c r="I544" s="67" t="str">
        <f t="shared" si="159"/>
        <v/>
      </c>
      <c r="J544" s="68" t="str">
        <f t="shared" si="152"/>
        <v/>
      </c>
      <c r="K544" s="69" t="str">
        <f t="shared" si="160"/>
        <v/>
      </c>
      <c r="L544" s="67" t="str">
        <f t="shared" si="161"/>
        <v/>
      </c>
      <c r="M544" s="50" t="str">
        <f t="shared" si="162"/>
        <v/>
      </c>
      <c r="N544" s="50" t="str">
        <f t="shared" si="163"/>
        <v/>
      </c>
      <c r="O544" s="50" t="str">
        <f t="shared" si="153"/>
        <v/>
      </c>
      <c r="P544" s="70" t="str">
        <f t="shared" si="164"/>
        <v/>
      </c>
      <c r="Q544" s="70" t="str">
        <f t="shared" si="165"/>
        <v/>
      </c>
      <c r="R544" s="69" t="str">
        <f t="shared" si="166"/>
        <v/>
      </c>
      <c r="S544" s="69" t="str">
        <f t="shared" si="167"/>
        <v/>
      </c>
      <c r="T544" s="69" t="str">
        <f t="shared" si="168"/>
        <v/>
      </c>
      <c r="U544" s="50" t="str">
        <f t="shared" si="154"/>
        <v/>
      </c>
      <c r="V544" s="49" t="str">
        <f t="shared" si="169"/>
        <v/>
      </c>
      <c r="W544" s="63" t="str">
        <f t="shared" si="170"/>
        <v/>
      </c>
    </row>
    <row r="545" spans="1:23" ht="13.5" customHeight="1">
      <c r="A545" s="41" t="str">
        <f>IF('Time Series Inputs'!A545="","",'Time Series Inputs'!A545)</f>
        <v/>
      </c>
      <c r="B545" s="72" t="str">
        <f>IF('Time Series Inputs'!B545="","",'Time Series Inputs'!B545)</f>
        <v/>
      </c>
      <c r="C545" s="72" t="str">
        <f>IF('Time Series Inputs'!C545="","",'Time Series Inputs'!C545)</f>
        <v/>
      </c>
      <c r="D545" s="50" t="str">
        <f>IF(A545="","",'Apply Constraints'!A545)</f>
        <v/>
      </c>
      <c r="E545" s="71" t="str">
        <f t="shared" si="155"/>
        <v/>
      </c>
      <c r="F545" s="65" t="str">
        <f t="shared" si="156"/>
        <v/>
      </c>
      <c r="G545" s="65" t="str">
        <f t="shared" si="157"/>
        <v/>
      </c>
      <c r="H545" s="66" t="str">
        <f t="shared" si="158"/>
        <v/>
      </c>
      <c r="I545" s="67" t="str">
        <f t="shared" si="159"/>
        <v/>
      </c>
      <c r="J545" s="68" t="str">
        <f t="shared" si="152"/>
        <v/>
      </c>
      <c r="K545" s="69" t="str">
        <f t="shared" si="160"/>
        <v/>
      </c>
      <c r="L545" s="67" t="str">
        <f t="shared" si="161"/>
        <v/>
      </c>
      <c r="M545" s="50" t="str">
        <f t="shared" si="162"/>
        <v/>
      </c>
      <c r="N545" s="50" t="str">
        <f t="shared" si="163"/>
        <v/>
      </c>
      <c r="O545" s="50" t="str">
        <f t="shared" si="153"/>
        <v/>
      </c>
      <c r="P545" s="70" t="str">
        <f t="shared" si="164"/>
        <v/>
      </c>
      <c r="Q545" s="70" t="str">
        <f t="shared" si="165"/>
        <v/>
      </c>
      <c r="R545" s="69" t="str">
        <f t="shared" si="166"/>
        <v/>
      </c>
      <c r="S545" s="69" t="str">
        <f t="shared" si="167"/>
        <v/>
      </c>
      <c r="T545" s="69" t="str">
        <f t="shared" si="168"/>
        <v/>
      </c>
      <c r="U545" s="50" t="str">
        <f t="shared" si="154"/>
        <v/>
      </c>
      <c r="V545" s="49" t="str">
        <f t="shared" si="169"/>
        <v/>
      </c>
      <c r="W545" s="63" t="str">
        <f t="shared" si="170"/>
        <v/>
      </c>
    </row>
    <row r="546" spans="1:23" ht="13.5" customHeight="1">
      <c r="A546" s="41" t="str">
        <f>IF('Time Series Inputs'!A546="","",'Time Series Inputs'!A546)</f>
        <v/>
      </c>
      <c r="B546" s="72" t="str">
        <f>IF('Time Series Inputs'!B546="","",'Time Series Inputs'!B546)</f>
        <v/>
      </c>
      <c r="C546" s="72" t="str">
        <f>IF('Time Series Inputs'!C546="","",'Time Series Inputs'!C546)</f>
        <v/>
      </c>
      <c r="D546" s="50" t="str">
        <f>IF(A546="","",'Apply Constraints'!A546)</f>
        <v/>
      </c>
      <c r="E546" s="71" t="str">
        <f t="shared" si="155"/>
        <v/>
      </c>
      <c r="F546" s="65" t="str">
        <f t="shared" si="156"/>
        <v/>
      </c>
      <c r="G546" s="65" t="str">
        <f t="shared" si="157"/>
        <v/>
      </c>
      <c r="H546" s="66" t="str">
        <f t="shared" si="158"/>
        <v/>
      </c>
      <c r="I546" s="67" t="str">
        <f t="shared" si="159"/>
        <v/>
      </c>
      <c r="J546" s="68" t="str">
        <f t="shared" si="152"/>
        <v/>
      </c>
      <c r="K546" s="69" t="str">
        <f t="shared" si="160"/>
        <v/>
      </c>
      <c r="L546" s="67" t="str">
        <f t="shared" si="161"/>
        <v/>
      </c>
      <c r="M546" s="50" t="str">
        <f t="shared" si="162"/>
        <v/>
      </c>
      <c r="N546" s="50" t="str">
        <f t="shared" si="163"/>
        <v/>
      </c>
      <c r="O546" s="50" t="str">
        <f t="shared" si="153"/>
        <v/>
      </c>
      <c r="P546" s="70" t="str">
        <f t="shared" si="164"/>
        <v/>
      </c>
      <c r="Q546" s="70" t="str">
        <f t="shared" si="165"/>
        <v/>
      </c>
      <c r="R546" s="69" t="str">
        <f t="shared" si="166"/>
        <v/>
      </c>
      <c r="S546" s="69" t="str">
        <f t="shared" si="167"/>
        <v/>
      </c>
      <c r="T546" s="69" t="str">
        <f t="shared" si="168"/>
        <v/>
      </c>
      <c r="U546" s="50" t="str">
        <f t="shared" si="154"/>
        <v/>
      </c>
      <c r="V546" s="49" t="str">
        <f t="shared" si="169"/>
        <v/>
      </c>
      <c r="W546" s="63" t="str">
        <f t="shared" si="170"/>
        <v/>
      </c>
    </row>
    <row r="547" spans="1:23" ht="13.5" customHeight="1">
      <c r="A547" s="41" t="str">
        <f>IF('Time Series Inputs'!A547="","",'Time Series Inputs'!A547)</f>
        <v/>
      </c>
      <c r="B547" s="72" t="str">
        <f>IF('Time Series Inputs'!B547="","",'Time Series Inputs'!B547)</f>
        <v/>
      </c>
      <c r="C547" s="72" t="str">
        <f>IF('Time Series Inputs'!C547="","",'Time Series Inputs'!C547)</f>
        <v/>
      </c>
      <c r="D547" s="50" t="str">
        <f>IF(A547="","",'Apply Constraints'!A547)</f>
        <v/>
      </c>
      <c r="E547" s="71" t="str">
        <f t="shared" si="155"/>
        <v/>
      </c>
      <c r="F547" s="65" t="str">
        <f t="shared" si="156"/>
        <v/>
      </c>
      <c r="G547" s="65" t="str">
        <f t="shared" si="157"/>
        <v/>
      </c>
      <c r="H547" s="66" t="str">
        <f t="shared" si="158"/>
        <v/>
      </c>
      <c r="I547" s="67" t="str">
        <f t="shared" si="159"/>
        <v/>
      </c>
      <c r="J547" s="68" t="str">
        <f t="shared" si="152"/>
        <v/>
      </c>
      <c r="K547" s="69" t="str">
        <f t="shared" si="160"/>
        <v/>
      </c>
      <c r="L547" s="67" t="str">
        <f t="shared" si="161"/>
        <v/>
      </c>
      <c r="M547" s="50" t="str">
        <f t="shared" si="162"/>
        <v/>
      </c>
      <c r="N547" s="50" t="str">
        <f t="shared" si="163"/>
        <v/>
      </c>
      <c r="O547" s="50" t="str">
        <f t="shared" si="153"/>
        <v/>
      </c>
      <c r="P547" s="70" t="str">
        <f t="shared" si="164"/>
        <v/>
      </c>
      <c r="Q547" s="70" t="str">
        <f t="shared" si="165"/>
        <v/>
      </c>
      <c r="R547" s="69" t="str">
        <f t="shared" si="166"/>
        <v/>
      </c>
      <c r="S547" s="69" t="str">
        <f t="shared" si="167"/>
        <v/>
      </c>
      <c r="T547" s="69" t="str">
        <f t="shared" si="168"/>
        <v/>
      </c>
      <c r="U547" s="50" t="str">
        <f t="shared" si="154"/>
        <v/>
      </c>
      <c r="V547" s="49" t="str">
        <f t="shared" si="169"/>
        <v/>
      </c>
      <c r="W547" s="63" t="str">
        <f t="shared" si="170"/>
        <v/>
      </c>
    </row>
    <row r="548" spans="1:23" ht="13.5" customHeight="1">
      <c r="A548" s="41" t="str">
        <f>IF('Time Series Inputs'!A548="","",'Time Series Inputs'!A548)</f>
        <v/>
      </c>
      <c r="B548" s="72" t="str">
        <f>IF('Time Series Inputs'!B548="","",'Time Series Inputs'!B548)</f>
        <v/>
      </c>
      <c r="C548" s="72" t="str">
        <f>IF('Time Series Inputs'!C548="","",'Time Series Inputs'!C548)</f>
        <v/>
      </c>
      <c r="D548" s="50" t="str">
        <f>IF(A548="","",'Apply Constraints'!A548)</f>
        <v/>
      </c>
      <c r="E548" s="71" t="str">
        <f t="shared" si="155"/>
        <v/>
      </c>
      <c r="F548" s="65" t="str">
        <f t="shared" si="156"/>
        <v/>
      </c>
      <c r="G548" s="65" t="str">
        <f t="shared" si="157"/>
        <v/>
      </c>
      <c r="H548" s="66" t="str">
        <f t="shared" si="158"/>
        <v/>
      </c>
      <c r="I548" s="67" t="str">
        <f t="shared" si="159"/>
        <v/>
      </c>
      <c r="J548" s="68" t="str">
        <f t="shared" si="152"/>
        <v/>
      </c>
      <c r="K548" s="69" t="str">
        <f t="shared" si="160"/>
        <v/>
      </c>
      <c r="L548" s="67" t="str">
        <f t="shared" si="161"/>
        <v/>
      </c>
      <c r="M548" s="50" t="str">
        <f t="shared" si="162"/>
        <v/>
      </c>
      <c r="N548" s="50" t="str">
        <f t="shared" si="163"/>
        <v/>
      </c>
      <c r="O548" s="50" t="str">
        <f t="shared" si="153"/>
        <v/>
      </c>
      <c r="P548" s="70" t="str">
        <f t="shared" si="164"/>
        <v/>
      </c>
      <c r="Q548" s="70" t="str">
        <f t="shared" si="165"/>
        <v/>
      </c>
      <c r="R548" s="69" t="str">
        <f t="shared" si="166"/>
        <v/>
      </c>
      <c r="S548" s="69" t="str">
        <f t="shared" si="167"/>
        <v/>
      </c>
      <c r="T548" s="69" t="str">
        <f t="shared" si="168"/>
        <v/>
      </c>
      <c r="U548" s="50" t="str">
        <f t="shared" si="154"/>
        <v/>
      </c>
      <c r="V548" s="49" t="str">
        <f t="shared" si="169"/>
        <v/>
      </c>
      <c r="W548" s="63" t="str">
        <f t="shared" si="170"/>
        <v/>
      </c>
    </row>
    <row r="549" spans="1:23" ht="13.5" customHeight="1">
      <c r="A549" s="41" t="str">
        <f>IF('Time Series Inputs'!A549="","",'Time Series Inputs'!A549)</f>
        <v/>
      </c>
      <c r="B549" s="72" t="str">
        <f>IF('Time Series Inputs'!B549="","",'Time Series Inputs'!B549)</f>
        <v/>
      </c>
      <c r="C549" s="72" t="str">
        <f>IF('Time Series Inputs'!C549="","",'Time Series Inputs'!C549)</f>
        <v/>
      </c>
      <c r="D549" s="50" t="str">
        <f>IF(A549="","",'Apply Constraints'!A549)</f>
        <v/>
      </c>
      <c r="E549" s="71" t="str">
        <f t="shared" si="155"/>
        <v/>
      </c>
      <c r="F549" s="65" t="str">
        <f t="shared" si="156"/>
        <v/>
      </c>
      <c r="G549" s="65" t="str">
        <f t="shared" si="157"/>
        <v/>
      </c>
      <c r="H549" s="66" t="str">
        <f t="shared" si="158"/>
        <v/>
      </c>
      <c r="I549" s="67" t="str">
        <f t="shared" si="159"/>
        <v/>
      </c>
      <c r="J549" s="68" t="str">
        <f t="shared" si="152"/>
        <v/>
      </c>
      <c r="K549" s="69" t="str">
        <f t="shared" si="160"/>
        <v/>
      </c>
      <c r="L549" s="67" t="str">
        <f t="shared" si="161"/>
        <v/>
      </c>
      <c r="M549" s="50" t="str">
        <f t="shared" si="162"/>
        <v/>
      </c>
      <c r="N549" s="50" t="str">
        <f t="shared" si="163"/>
        <v/>
      </c>
      <c r="O549" s="50" t="str">
        <f t="shared" si="153"/>
        <v/>
      </c>
      <c r="P549" s="70" t="str">
        <f t="shared" si="164"/>
        <v/>
      </c>
      <c r="Q549" s="70" t="str">
        <f t="shared" si="165"/>
        <v/>
      </c>
      <c r="R549" s="69" t="str">
        <f t="shared" si="166"/>
        <v/>
      </c>
      <c r="S549" s="69" t="str">
        <f t="shared" si="167"/>
        <v/>
      </c>
      <c r="T549" s="69" t="str">
        <f t="shared" si="168"/>
        <v/>
      </c>
      <c r="U549" s="50" t="str">
        <f t="shared" si="154"/>
        <v/>
      </c>
      <c r="V549" s="49" t="str">
        <f t="shared" si="169"/>
        <v/>
      </c>
      <c r="W549" s="63" t="str">
        <f t="shared" si="170"/>
        <v/>
      </c>
    </row>
    <row r="550" spans="1:23" ht="13.5" customHeight="1">
      <c r="A550" s="41" t="str">
        <f>IF('Time Series Inputs'!A550="","",'Time Series Inputs'!A550)</f>
        <v/>
      </c>
      <c r="B550" s="72" t="str">
        <f>IF('Time Series Inputs'!B550="","",'Time Series Inputs'!B550)</f>
        <v/>
      </c>
      <c r="C550" s="72" t="str">
        <f>IF('Time Series Inputs'!C550="","",'Time Series Inputs'!C550)</f>
        <v/>
      </c>
      <c r="D550" s="50" t="str">
        <f>IF(A550="","",'Apply Constraints'!A550)</f>
        <v/>
      </c>
      <c r="E550" s="71" t="str">
        <f t="shared" si="155"/>
        <v/>
      </c>
      <c r="F550" s="65" t="str">
        <f t="shared" si="156"/>
        <v/>
      </c>
      <c r="G550" s="65" t="str">
        <f t="shared" si="157"/>
        <v/>
      </c>
      <c r="H550" s="66" t="str">
        <f t="shared" si="158"/>
        <v/>
      </c>
      <c r="I550" s="67" t="str">
        <f t="shared" si="159"/>
        <v/>
      </c>
      <c r="J550" s="68" t="str">
        <f t="shared" si="152"/>
        <v/>
      </c>
      <c r="K550" s="69" t="str">
        <f t="shared" si="160"/>
        <v/>
      </c>
      <c r="L550" s="67" t="str">
        <f t="shared" si="161"/>
        <v/>
      </c>
      <c r="M550" s="50" t="str">
        <f t="shared" si="162"/>
        <v/>
      </c>
      <c r="N550" s="50" t="str">
        <f t="shared" si="163"/>
        <v/>
      </c>
      <c r="O550" s="50" t="str">
        <f t="shared" si="153"/>
        <v/>
      </c>
      <c r="P550" s="70" t="str">
        <f t="shared" si="164"/>
        <v/>
      </c>
      <c r="Q550" s="70" t="str">
        <f t="shared" si="165"/>
        <v/>
      </c>
      <c r="R550" s="69" t="str">
        <f t="shared" si="166"/>
        <v/>
      </c>
      <c r="S550" s="69" t="str">
        <f t="shared" si="167"/>
        <v/>
      </c>
      <c r="T550" s="69" t="str">
        <f t="shared" si="168"/>
        <v/>
      </c>
      <c r="U550" s="50" t="str">
        <f t="shared" si="154"/>
        <v/>
      </c>
      <c r="V550" s="49" t="str">
        <f t="shared" si="169"/>
        <v/>
      </c>
      <c r="W550" s="63" t="str">
        <f t="shared" si="170"/>
        <v/>
      </c>
    </row>
    <row r="551" spans="1:23" ht="13.5" customHeight="1">
      <c r="A551" s="41" t="str">
        <f>IF('Time Series Inputs'!A551="","",'Time Series Inputs'!A551)</f>
        <v/>
      </c>
      <c r="B551" s="72" t="str">
        <f>IF('Time Series Inputs'!B551="","",'Time Series Inputs'!B551)</f>
        <v/>
      </c>
      <c r="C551" s="72" t="str">
        <f>IF('Time Series Inputs'!C551="","",'Time Series Inputs'!C551)</f>
        <v/>
      </c>
      <c r="D551" s="50" t="str">
        <f>IF(A551="","",'Apply Constraints'!A551)</f>
        <v/>
      </c>
      <c r="E551" s="71" t="str">
        <f t="shared" si="155"/>
        <v/>
      </c>
      <c r="F551" s="65" t="str">
        <f t="shared" si="156"/>
        <v/>
      </c>
      <c r="G551" s="65" t="str">
        <f t="shared" si="157"/>
        <v/>
      </c>
      <c r="H551" s="66" t="str">
        <f t="shared" si="158"/>
        <v/>
      </c>
      <c r="I551" s="67" t="str">
        <f t="shared" si="159"/>
        <v/>
      </c>
      <c r="J551" s="68" t="str">
        <f t="shared" si="152"/>
        <v/>
      </c>
      <c r="K551" s="69" t="str">
        <f t="shared" si="160"/>
        <v/>
      </c>
      <c r="L551" s="67" t="str">
        <f t="shared" si="161"/>
        <v/>
      </c>
      <c r="M551" s="50" t="str">
        <f t="shared" si="162"/>
        <v/>
      </c>
      <c r="N551" s="50" t="str">
        <f t="shared" si="163"/>
        <v/>
      </c>
      <c r="O551" s="50" t="str">
        <f t="shared" si="153"/>
        <v/>
      </c>
      <c r="P551" s="70" t="str">
        <f t="shared" si="164"/>
        <v/>
      </c>
      <c r="Q551" s="70" t="str">
        <f t="shared" si="165"/>
        <v/>
      </c>
      <c r="R551" s="69" t="str">
        <f t="shared" si="166"/>
        <v/>
      </c>
      <c r="S551" s="69" t="str">
        <f t="shared" si="167"/>
        <v/>
      </c>
      <c r="T551" s="69" t="str">
        <f t="shared" si="168"/>
        <v/>
      </c>
      <c r="U551" s="50" t="str">
        <f t="shared" si="154"/>
        <v/>
      </c>
      <c r="V551" s="49" t="str">
        <f t="shared" si="169"/>
        <v/>
      </c>
      <c r="W551" s="63" t="str">
        <f t="shared" si="170"/>
        <v/>
      </c>
    </row>
    <row r="552" spans="1:23" ht="13.5" customHeight="1">
      <c r="A552" s="41" t="str">
        <f>IF('Time Series Inputs'!A552="","",'Time Series Inputs'!A552)</f>
        <v/>
      </c>
      <c r="B552" s="72" t="str">
        <f>IF('Time Series Inputs'!B552="","",'Time Series Inputs'!B552)</f>
        <v/>
      </c>
      <c r="C552" s="72" t="str">
        <f>IF('Time Series Inputs'!C552="","",'Time Series Inputs'!C552)</f>
        <v/>
      </c>
      <c r="D552" s="50" t="str">
        <f>IF(A552="","",'Apply Constraints'!A552)</f>
        <v/>
      </c>
      <c r="E552" s="71" t="str">
        <f t="shared" si="155"/>
        <v/>
      </c>
      <c r="F552" s="65" t="str">
        <f t="shared" si="156"/>
        <v/>
      </c>
      <c r="G552" s="65" t="str">
        <f t="shared" si="157"/>
        <v/>
      </c>
      <c r="H552" s="66" t="str">
        <f t="shared" si="158"/>
        <v/>
      </c>
      <c r="I552" s="67" t="str">
        <f t="shared" si="159"/>
        <v/>
      </c>
      <c r="J552" s="68" t="str">
        <f t="shared" si="152"/>
        <v/>
      </c>
      <c r="K552" s="69" t="str">
        <f t="shared" si="160"/>
        <v/>
      </c>
      <c r="L552" s="67" t="str">
        <f t="shared" si="161"/>
        <v/>
      </c>
      <c r="M552" s="50" t="str">
        <f t="shared" si="162"/>
        <v/>
      </c>
      <c r="N552" s="50" t="str">
        <f t="shared" si="163"/>
        <v/>
      </c>
      <c r="O552" s="50" t="str">
        <f t="shared" si="153"/>
        <v/>
      </c>
      <c r="P552" s="70" t="str">
        <f t="shared" si="164"/>
        <v/>
      </c>
      <c r="Q552" s="70" t="str">
        <f t="shared" si="165"/>
        <v/>
      </c>
      <c r="R552" s="69" t="str">
        <f t="shared" si="166"/>
        <v/>
      </c>
      <c r="S552" s="69" t="str">
        <f t="shared" si="167"/>
        <v/>
      </c>
      <c r="T552" s="69" t="str">
        <f t="shared" si="168"/>
        <v/>
      </c>
      <c r="U552" s="50" t="str">
        <f t="shared" si="154"/>
        <v/>
      </c>
      <c r="V552" s="49" t="str">
        <f t="shared" si="169"/>
        <v/>
      </c>
      <c r="W552" s="63" t="str">
        <f t="shared" si="170"/>
        <v/>
      </c>
    </row>
    <row r="553" spans="1:23" ht="13.5" customHeight="1">
      <c r="A553" s="41" t="str">
        <f>IF('Time Series Inputs'!A553="","",'Time Series Inputs'!A553)</f>
        <v/>
      </c>
      <c r="B553" s="72" t="str">
        <f>IF('Time Series Inputs'!B553="","",'Time Series Inputs'!B553)</f>
        <v/>
      </c>
      <c r="C553" s="72" t="str">
        <f>IF('Time Series Inputs'!C553="","",'Time Series Inputs'!C553)</f>
        <v/>
      </c>
      <c r="D553" s="50" t="str">
        <f>IF(A553="","",'Apply Constraints'!A553)</f>
        <v/>
      </c>
      <c r="E553" s="71" t="str">
        <f t="shared" si="155"/>
        <v/>
      </c>
      <c r="F553" s="65" t="str">
        <f t="shared" si="156"/>
        <v/>
      </c>
      <c r="G553" s="65" t="str">
        <f t="shared" si="157"/>
        <v/>
      </c>
      <c r="H553" s="66" t="str">
        <f t="shared" si="158"/>
        <v/>
      </c>
      <c r="I553" s="67" t="str">
        <f t="shared" si="159"/>
        <v/>
      </c>
      <c r="J553" s="68" t="str">
        <f t="shared" si="152"/>
        <v/>
      </c>
      <c r="K553" s="69" t="str">
        <f t="shared" si="160"/>
        <v/>
      </c>
      <c r="L553" s="67" t="str">
        <f t="shared" si="161"/>
        <v/>
      </c>
      <c r="M553" s="50" t="str">
        <f t="shared" si="162"/>
        <v/>
      </c>
      <c r="N553" s="50" t="str">
        <f t="shared" si="163"/>
        <v/>
      </c>
      <c r="O553" s="50" t="str">
        <f t="shared" si="153"/>
        <v/>
      </c>
      <c r="P553" s="70" t="str">
        <f t="shared" si="164"/>
        <v/>
      </c>
      <c r="Q553" s="70" t="str">
        <f t="shared" si="165"/>
        <v/>
      </c>
      <c r="R553" s="69" t="str">
        <f t="shared" si="166"/>
        <v/>
      </c>
      <c r="S553" s="69" t="str">
        <f t="shared" si="167"/>
        <v/>
      </c>
      <c r="T553" s="69" t="str">
        <f t="shared" si="168"/>
        <v/>
      </c>
      <c r="U553" s="50" t="str">
        <f t="shared" si="154"/>
        <v/>
      </c>
      <c r="V553" s="49" t="str">
        <f t="shared" si="169"/>
        <v/>
      </c>
      <c r="W553" s="63" t="str">
        <f t="shared" si="170"/>
        <v/>
      </c>
    </row>
    <row r="554" spans="1:23" ht="13.5" customHeight="1">
      <c r="A554" s="41" t="str">
        <f>IF('Time Series Inputs'!A554="","",'Time Series Inputs'!A554)</f>
        <v/>
      </c>
      <c r="B554" s="72" t="str">
        <f>IF('Time Series Inputs'!B554="","",'Time Series Inputs'!B554)</f>
        <v/>
      </c>
      <c r="C554" s="72" t="str">
        <f>IF('Time Series Inputs'!C554="","",'Time Series Inputs'!C554)</f>
        <v/>
      </c>
      <c r="D554" s="50" t="str">
        <f>IF(A554="","",'Apply Constraints'!A554)</f>
        <v/>
      </c>
      <c r="E554" s="71" t="str">
        <f t="shared" si="155"/>
        <v/>
      </c>
      <c r="F554" s="65" t="str">
        <f t="shared" si="156"/>
        <v/>
      </c>
      <c r="G554" s="65" t="str">
        <f t="shared" si="157"/>
        <v/>
      </c>
      <c r="H554" s="66" t="str">
        <f t="shared" si="158"/>
        <v/>
      </c>
      <c r="I554" s="67" t="str">
        <f t="shared" si="159"/>
        <v/>
      </c>
      <c r="J554" s="68" t="str">
        <f t="shared" si="152"/>
        <v/>
      </c>
      <c r="K554" s="69" t="str">
        <f t="shared" si="160"/>
        <v/>
      </c>
      <c r="L554" s="67" t="str">
        <f t="shared" si="161"/>
        <v/>
      </c>
      <c r="M554" s="50" t="str">
        <f t="shared" si="162"/>
        <v/>
      </c>
      <c r="N554" s="50" t="str">
        <f t="shared" si="163"/>
        <v/>
      </c>
      <c r="O554" s="50" t="str">
        <f t="shared" si="153"/>
        <v/>
      </c>
      <c r="P554" s="70" t="str">
        <f t="shared" si="164"/>
        <v/>
      </c>
      <c r="Q554" s="70" t="str">
        <f t="shared" si="165"/>
        <v/>
      </c>
      <c r="R554" s="69" t="str">
        <f t="shared" si="166"/>
        <v/>
      </c>
      <c r="S554" s="69" t="str">
        <f t="shared" si="167"/>
        <v/>
      </c>
      <c r="T554" s="69" t="str">
        <f t="shared" si="168"/>
        <v/>
      </c>
      <c r="U554" s="50" t="str">
        <f t="shared" si="154"/>
        <v/>
      </c>
      <c r="V554" s="49" t="str">
        <f t="shared" si="169"/>
        <v/>
      </c>
      <c r="W554" s="63" t="str">
        <f t="shared" si="170"/>
        <v/>
      </c>
    </row>
    <row r="555" spans="1:23" ht="13.5" customHeight="1">
      <c r="A555" s="41" t="str">
        <f>IF('Time Series Inputs'!A555="","",'Time Series Inputs'!A555)</f>
        <v/>
      </c>
      <c r="B555" s="72" t="str">
        <f>IF('Time Series Inputs'!B555="","",'Time Series Inputs'!B555)</f>
        <v/>
      </c>
      <c r="C555" s="72" t="str">
        <f>IF('Time Series Inputs'!C555="","",'Time Series Inputs'!C555)</f>
        <v/>
      </c>
      <c r="D555" s="50" t="str">
        <f>IF(A555="","",'Apply Constraints'!A555)</f>
        <v/>
      </c>
      <c r="E555" s="71" t="str">
        <f t="shared" si="155"/>
        <v/>
      </c>
      <c r="F555" s="65" t="str">
        <f t="shared" si="156"/>
        <v/>
      </c>
      <c r="G555" s="65" t="str">
        <f t="shared" si="157"/>
        <v/>
      </c>
      <c r="H555" s="66" t="str">
        <f t="shared" si="158"/>
        <v/>
      </c>
      <c r="I555" s="67" t="str">
        <f t="shared" si="159"/>
        <v/>
      </c>
      <c r="J555" s="68" t="str">
        <f t="shared" si="152"/>
        <v/>
      </c>
      <c r="K555" s="69" t="str">
        <f t="shared" si="160"/>
        <v/>
      </c>
      <c r="L555" s="67" t="str">
        <f t="shared" si="161"/>
        <v/>
      </c>
      <c r="M555" s="50" t="str">
        <f t="shared" si="162"/>
        <v/>
      </c>
      <c r="N555" s="50" t="str">
        <f t="shared" si="163"/>
        <v/>
      </c>
      <c r="O555" s="50" t="str">
        <f t="shared" si="153"/>
        <v/>
      </c>
      <c r="P555" s="70" t="str">
        <f t="shared" si="164"/>
        <v/>
      </c>
      <c r="Q555" s="70" t="str">
        <f t="shared" si="165"/>
        <v/>
      </c>
      <c r="R555" s="69" t="str">
        <f t="shared" si="166"/>
        <v/>
      </c>
      <c r="S555" s="69" t="str">
        <f t="shared" si="167"/>
        <v/>
      </c>
      <c r="T555" s="69" t="str">
        <f t="shared" si="168"/>
        <v/>
      </c>
      <c r="U555" s="50" t="str">
        <f t="shared" si="154"/>
        <v/>
      </c>
      <c r="V555" s="49" t="str">
        <f t="shared" si="169"/>
        <v/>
      </c>
      <c r="W555" s="63" t="str">
        <f t="shared" si="170"/>
        <v/>
      </c>
    </row>
    <row r="556" spans="1:23" ht="13.5" customHeight="1">
      <c r="A556" s="41" t="str">
        <f>IF('Time Series Inputs'!A556="","",'Time Series Inputs'!A556)</f>
        <v/>
      </c>
      <c r="B556" s="72" t="str">
        <f>IF('Time Series Inputs'!B556="","",'Time Series Inputs'!B556)</f>
        <v/>
      </c>
      <c r="C556" s="72" t="str">
        <f>IF('Time Series Inputs'!C556="","",'Time Series Inputs'!C556)</f>
        <v/>
      </c>
      <c r="D556" s="50" t="str">
        <f>IF(A556="","",'Apply Constraints'!A556)</f>
        <v/>
      </c>
      <c r="E556" s="71" t="str">
        <f t="shared" si="155"/>
        <v/>
      </c>
      <c r="F556" s="65" t="str">
        <f t="shared" si="156"/>
        <v/>
      </c>
      <c r="G556" s="65" t="str">
        <f t="shared" si="157"/>
        <v/>
      </c>
      <c r="H556" s="66" t="str">
        <f t="shared" si="158"/>
        <v/>
      </c>
      <c r="I556" s="67" t="str">
        <f t="shared" si="159"/>
        <v/>
      </c>
      <c r="J556" s="68" t="str">
        <f t="shared" si="152"/>
        <v/>
      </c>
      <c r="K556" s="69" t="str">
        <f t="shared" si="160"/>
        <v/>
      </c>
      <c r="L556" s="67" t="str">
        <f t="shared" si="161"/>
        <v/>
      </c>
      <c r="M556" s="50" t="str">
        <f t="shared" si="162"/>
        <v/>
      </c>
      <c r="N556" s="50" t="str">
        <f t="shared" si="163"/>
        <v/>
      </c>
      <c r="O556" s="50" t="str">
        <f t="shared" si="153"/>
        <v/>
      </c>
      <c r="P556" s="70" t="str">
        <f t="shared" si="164"/>
        <v/>
      </c>
      <c r="Q556" s="70" t="str">
        <f t="shared" si="165"/>
        <v/>
      </c>
      <c r="R556" s="69" t="str">
        <f t="shared" si="166"/>
        <v/>
      </c>
      <c r="S556" s="69" t="str">
        <f t="shared" si="167"/>
        <v/>
      </c>
      <c r="T556" s="69" t="str">
        <f t="shared" si="168"/>
        <v/>
      </c>
      <c r="U556" s="50" t="str">
        <f t="shared" si="154"/>
        <v/>
      </c>
      <c r="V556" s="49" t="str">
        <f t="shared" si="169"/>
        <v/>
      </c>
      <c r="W556" s="63" t="str">
        <f t="shared" si="170"/>
        <v/>
      </c>
    </row>
    <row r="557" spans="1:23" ht="13.5" customHeight="1">
      <c r="A557" s="41" t="str">
        <f>IF('Time Series Inputs'!A557="","",'Time Series Inputs'!A557)</f>
        <v/>
      </c>
      <c r="B557" s="72" t="str">
        <f>IF('Time Series Inputs'!B557="","",'Time Series Inputs'!B557)</f>
        <v/>
      </c>
      <c r="C557" s="72" t="str">
        <f>IF('Time Series Inputs'!C557="","",'Time Series Inputs'!C557)</f>
        <v/>
      </c>
      <c r="D557" s="50" t="str">
        <f>IF(A557="","",'Apply Constraints'!A557)</f>
        <v/>
      </c>
      <c r="E557" s="71" t="str">
        <f t="shared" si="155"/>
        <v/>
      </c>
      <c r="F557" s="65" t="str">
        <f t="shared" si="156"/>
        <v/>
      </c>
      <c r="G557" s="65" t="str">
        <f t="shared" si="157"/>
        <v/>
      </c>
      <c r="H557" s="66" t="str">
        <f t="shared" si="158"/>
        <v/>
      </c>
      <c r="I557" s="67" t="str">
        <f t="shared" si="159"/>
        <v/>
      </c>
      <c r="J557" s="68" t="str">
        <f t="shared" si="152"/>
        <v/>
      </c>
      <c r="K557" s="69" t="str">
        <f t="shared" si="160"/>
        <v/>
      </c>
      <c r="L557" s="67" t="str">
        <f t="shared" si="161"/>
        <v/>
      </c>
      <c r="M557" s="50" t="str">
        <f t="shared" si="162"/>
        <v/>
      </c>
      <c r="N557" s="50" t="str">
        <f t="shared" si="163"/>
        <v/>
      </c>
      <c r="O557" s="50" t="str">
        <f t="shared" si="153"/>
        <v/>
      </c>
      <c r="P557" s="70" t="str">
        <f t="shared" si="164"/>
        <v/>
      </c>
      <c r="Q557" s="70" t="str">
        <f t="shared" si="165"/>
        <v/>
      </c>
      <c r="R557" s="69" t="str">
        <f t="shared" si="166"/>
        <v/>
      </c>
      <c r="S557" s="69" t="str">
        <f t="shared" si="167"/>
        <v/>
      </c>
      <c r="T557" s="69" t="str">
        <f t="shared" si="168"/>
        <v/>
      </c>
      <c r="U557" s="50" t="str">
        <f t="shared" si="154"/>
        <v/>
      </c>
      <c r="V557" s="49" t="str">
        <f t="shared" si="169"/>
        <v/>
      </c>
      <c r="W557" s="63" t="str">
        <f t="shared" si="170"/>
        <v/>
      </c>
    </row>
    <row r="558" spans="1:23" ht="13.5" customHeight="1">
      <c r="A558" s="41" t="str">
        <f>IF('Time Series Inputs'!A558="","",'Time Series Inputs'!A558)</f>
        <v/>
      </c>
      <c r="B558" s="72" t="str">
        <f>IF('Time Series Inputs'!B558="","",'Time Series Inputs'!B558)</f>
        <v/>
      </c>
      <c r="C558" s="72" t="str">
        <f>IF('Time Series Inputs'!C558="","",'Time Series Inputs'!C558)</f>
        <v/>
      </c>
      <c r="D558" s="50" t="str">
        <f>IF(A558="","",'Apply Constraints'!A558)</f>
        <v/>
      </c>
      <c r="E558" s="71" t="str">
        <f t="shared" si="155"/>
        <v/>
      </c>
      <c r="F558" s="65" t="str">
        <f t="shared" si="156"/>
        <v/>
      </c>
      <c r="G558" s="65" t="str">
        <f t="shared" si="157"/>
        <v/>
      </c>
      <c r="H558" s="66" t="str">
        <f t="shared" si="158"/>
        <v/>
      </c>
      <c r="I558" s="67" t="str">
        <f t="shared" si="159"/>
        <v/>
      </c>
      <c r="J558" s="68" t="str">
        <f t="shared" si="152"/>
        <v/>
      </c>
      <c r="K558" s="69" t="str">
        <f t="shared" si="160"/>
        <v/>
      </c>
      <c r="L558" s="67" t="str">
        <f t="shared" si="161"/>
        <v/>
      </c>
      <c r="M558" s="50" t="str">
        <f t="shared" si="162"/>
        <v/>
      </c>
      <c r="N558" s="50" t="str">
        <f t="shared" si="163"/>
        <v/>
      </c>
      <c r="O558" s="50" t="str">
        <f t="shared" si="153"/>
        <v/>
      </c>
      <c r="P558" s="70" t="str">
        <f t="shared" si="164"/>
        <v/>
      </c>
      <c r="Q558" s="70" t="str">
        <f t="shared" si="165"/>
        <v/>
      </c>
      <c r="R558" s="69" t="str">
        <f t="shared" si="166"/>
        <v/>
      </c>
      <c r="S558" s="69" t="str">
        <f t="shared" si="167"/>
        <v/>
      </c>
      <c r="T558" s="69" t="str">
        <f t="shared" si="168"/>
        <v/>
      </c>
      <c r="U558" s="50" t="str">
        <f t="shared" si="154"/>
        <v/>
      </c>
      <c r="V558" s="49" t="str">
        <f t="shared" si="169"/>
        <v/>
      </c>
      <c r="W558" s="63" t="str">
        <f t="shared" si="170"/>
        <v/>
      </c>
    </row>
    <row r="559" spans="1:23" ht="13.5" customHeight="1">
      <c r="A559" s="41" t="str">
        <f>IF('Time Series Inputs'!A559="","",'Time Series Inputs'!A559)</f>
        <v/>
      </c>
      <c r="B559" s="72" t="str">
        <f>IF('Time Series Inputs'!B559="","",'Time Series Inputs'!B559)</f>
        <v/>
      </c>
      <c r="C559" s="72" t="str">
        <f>IF('Time Series Inputs'!C559="","",'Time Series Inputs'!C559)</f>
        <v/>
      </c>
      <c r="D559" s="50" t="str">
        <f>IF(A559="","",'Apply Constraints'!A559)</f>
        <v/>
      </c>
      <c r="E559" s="71" t="str">
        <f t="shared" si="155"/>
        <v/>
      </c>
      <c r="F559" s="65" t="str">
        <f t="shared" si="156"/>
        <v/>
      </c>
      <c r="G559" s="65" t="str">
        <f t="shared" si="157"/>
        <v/>
      </c>
      <c r="H559" s="66" t="str">
        <f t="shared" si="158"/>
        <v/>
      </c>
      <c r="I559" s="67" t="str">
        <f t="shared" si="159"/>
        <v/>
      </c>
      <c r="J559" s="68" t="str">
        <f t="shared" si="152"/>
        <v/>
      </c>
      <c r="K559" s="69" t="str">
        <f t="shared" si="160"/>
        <v/>
      </c>
      <c r="L559" s="67" t="str">
        <f t="shared" si="161"/>
        <v/>
      </c>
      <c r="M559" s="50" t="str">
        <f t="shared" si="162"/>
        <v/>
      </c>
      <c r="N559" s="50" t="str">
        <f t="shared" si="163"/>
        <v/>
      </c>
      <c r="O559" s="50" t="str">
        <f t="shared" si="153"/>
        <v/>
      </c>
      <c r="P559" s="70" t="str">
        <f t="shared" si="164"/>
        <v/>
      </c>
      <c r="Q559" s="70" t="str">
        <f t="shared" si="165"/>
        <v/>
      </c>
      <c r="R559" s="69" t="str">
        <f t="shared" si="166"/>
        <v/>
      </c>
      <c r="S559" s="69" t="str">
        <f t="shared" si="167"/>
        <v/>
      </c>
      <c r="T559" s="69" t="str">
        <f t="shared" si="168"/>
        <v/>
      </c>
      <c r="U559" s="50" t="str">
        <f t="shared" si="154"/>
        <v/>
      </c>
      <c r="V559" s="49" t="str">
        <f t="shared" si="169"/>
        <v/>
      </c>
      <c r="W559" s="63" t="str">
        <f t="shared" si="170"/>
        <v/>
      </c>
    </row>
    <row r="560" spans="1:23" ht="13.5" customHeight="1">
      <c r="A560" s="41" t="str">
        <f>IF('Time Series Inputs'!A560="","",'Time Series Inputs'!A560)</f>
        <v/>
      </c>
      <c r="B560" s="72" t="str">
        <f>IF('Time Series Inputs'!B560="","",'Time Series Inputs'!B560)</f>
        <v/>
      </c>
      <c r="C560" s="72" t="str">
        <f>IF('Time Series Inputs'!C560="","",'Time Series Inputs'!C560)</f>
        <v/>
      </c>
      <c r="D560" s="50" t="str">
        <f>IF(A560="","",'Apply Constraints'!A560)</f>
        <v/>
      </c>
      <c r="E560" s="71" t="str">
        <f t="shared" si="155"/>
        <v/>
      </c>
      <c r="F560" s="65" t="str">
        <f t="shared" si="156"/>
        <v/>
      </c>
      <c r="G560" s="65" t="str">
        <f t="shared" si="157"/>
        <v/>
      </c>
      <c r="H560" s="66" t="str">
        <f t="shared" si="158"/>
        <v/>
      </c>
      <c r="I560" s="67" t="str">
        <f t="shared" si="159"/>
        <v/>
      </c>
      <c r="J560" s="68" t="str">
        <f t="shared" si="152"/>
        <v/>
      </c>
      <c r="K560" s="69" t="str">
        <f t="shared" si="160"/>
        <v/>
      </c>
      <c r="L560" s="67" t="str">
        <f t="shared" si="161"/>
        <v/>
      </c>
      <c r="M560" s="50" t="str">
        <f t="shared" si="162"/>
        <v/>
      </c>
      <c r="N560" s="50" t="str">
        <f t="shared" si="163"/>
        <v/>
      </c>
      <c r="O560" s="50" t="str">
        <f t="shared" si="153"/>
        <v/>
      </c>
      <c r="P560" s="70" t="str">
        <f t="shared" si="164"/>
        <v/>
      </c>
      <c r="Q560" s="70" t="str">
        <f t="shared" si="165"/>
        <v/>
      </c>
      <c r="R560" s="69" t="str">
        <f t="shared" si="166"/>
        <v/>
      </c>
      <c r="S560" s="69" t="str">
        <f t="shared" si="167"/>
        <v/>
      </c>
      <c r="T560" s="69" t="str">
        <f t="shared" si="168"/>
        <v/>
      </c>
      <c r="U560" s="50" t="str">
        <f t="shared" si="154"/>
        <v/>
      </c>
      <c r="V560" s="49" t="str">
        <f t="shared" si="169"/>
        <v/>
      </c>
      <c r="W560" s="63" t="str">
        <f t="shared" si="170"/>
        <v/>
      </c>
    </row>
    <row r="561" spans="1:23" ht="13.5" customHeight="1">
      <c r="A561" s="41" t="str">
        <f>IF('Time Series Inputs'!A561="","",'Time Series Inputs'!A561)</f>
        <v/>
      </c>
      <c r="B561" s="72" t="str">
        <f>IF('Time Series Inputs'!B561="","",'Time Series Inputs'!B561)</f>
        <v/>
      </c>
      <c r="C561" s="72" t="str">
        <f>IF('Time Series Inputs'!C561="","",'Time Series Inputs'!C561)</f>
        <v/>
      </c>
      <c r="D561" s="50" t="str">
        <f>IF(A561="","",'Apply Constraints'!A561)</f>
        <v/>
      </c>
      <c r="E561" s="71" t="str">
        <f t="shared" si="155"/>
        <v/>
      </c>
      <c r="F561" s="65" t="str">
        <f t="shared" si="156"/>
        <v/>
      </c>
      <c r="G561" s="65" t="str">
        <f t="shared" si="157"/>
        <v/>
      </c>
      <c r="H561" s="66" t="str">
        <f t="shared" si="158"/>
        <v/>
      </c>
      <c r="I561" s="67" t="str">
        <f t="shared" si="159"/>
        <v/>
      </c>
      <c r="J561" s="68" t="str">
        <f t="shared" si="152"/>
        <v/>
      </c>
      <c r="K561" s="69" t="str">
        <f t="shared" si="160"/>
        <v/>
      </c>
      <c r="L561" s="67" t="str">
        <f t="shared" si="161"/>
        <v/>
      </c>
      <c r="M561" s="50" t="str">
        <f t="shared" si="162"/>
        <v/>
      </c>
      <c r="N561" s="50" t="str">
        <f t="shared" si="163"/>
        <v/>
      </c>
      <c r="O561" s="50" t="str">
        <f t="shared" si="153"/>
        <v/>
      </c>
      <c r="P561" s="70" t="str">
        <f t="shared" si="164"/>
        <v/>
      </c>
      <c r="Q561" s="70" t="str">
        <f t="shared" si="165"/>
        <v/>
      </c>
      <c r="R561" s="69" t="str">
        <f t="shared" si="166"/>
        <v/>
      </c>
      <c r="S561" s="69" t="str">
        <f t="shared" si="167"/>
        <v/>
      </c>
      <c r="T561" s="69" t="str">
        <f t="shared" si="168"/>
        <v/>
      </c>
      <c r="U561" s="50" t="str">
        <f t="shared" si="154"/>
        <v/>
      </c>
      <c r="V561" s="49" t="str">
        <f t="shared" si="169"/>
        <v/>
      </c>
      <c r="W561" s="63" t="str">
        <f t="shared" si="170"/>
        <v/>
      </c>
    </row>
    <row r="562" spans="1:23" ht="13.5" customHeight="1">
      <c r="A562" s="41" t="str">
        <f>IF('Time Series Inputs'!A562="","",'Time Series Inputs'!A562)</f>
        <v/>
      </c>
      <c r="B562" s="72" t="str">
        <f>IF('Time Series Inputs'!B562="","",'Time Series Inputs'!B562)</f>
        <v/>
      </c>
      <c r="C562" s="72" t="str">
        <f>IF('Time Series Inputs'!C562="","",'Time Series Inputs'!C562)</f>
        <v/>
      </c>
      <c r="D562" s="50" t="str">
        <f>IF(A562="","",'Apply Constraints'!A562)</f>
        <v/>
      </c>
      <c r="E562" s="71" t="str">
        <f t="shared" si="155"/>
        <v/>
      </c>
      <c r="F562" s="65" t="str">
        <f t="shared" si="156"/>
        <v/>
      </c>
      <c r="G562" s="65" t="str">
        <f t="shared" si="157"/>
        <v/>
      </c>
      <c r="H562" s="66" t="str">
        <f t="shared" si="158"/>
        <v/>
      </c>
      <c r="I562" s="67" t="str">
        <f t="shared" si="159"/>
        <v/>
      </c>
      <c r="J562" s="68" t="str">
        <f t="shared" si="152"/>
        <v/>
      </c>
      <c r="K562" s="69" t="str">
        <f t="shared" si="160"/>
        <v/>
      </c>
      <c r="L562" s="67" t="str">
        <f t="shared" si="161"/>
        <v/>
      </c>
      <c r="M562" s="50" t="str">
        <f t="shared" si="162"/>
        <v/>
      </c>
      <c r="N562" s="50" t="str">
        <f t="shared" si="163"/>
        <v/>
      </c>
      <c r="O562" s="50" t="str">
        <f t="shared" si="153"/>
        <v/>
      </c>
      <c r="P562" s="70" t="str">
        <f t="shared" si="164"/>
        <v/>
      </c>
      <c r="Q562" s="70" t="str">
        <f t="shared" si="165"/>
        <v/>
      </c>
      <c r="R562" s="69" t="str">
        <f t="shared" si="166"/>
        <v/>
      </c>
      <c r="S562" s="69" t="str">
        <f t="shared" si="167"/>
        <v/>
      </c>
      <c r="T562" s="69" t="str">
        <f t="shared" si="168"/>
        <v/>
      </c>
      <c r="U562" s="50" t="str">
        <f t="shared" si="154"/>
        <v/>
      </c>
      <c r="V562" s="49" t="str">
        <f t="shared" si="169"/>
        <v/>
      </c>
      <c r="W562" s="63" t="str">
        <f t="shared" si="170"/>
        <v/>
      </c>
    </row>
    <row r="563" spans="1:23" ht="13.5" customHeight="1">
      <c r="A563" s="41" t="str">
        <f>IF('Time Series Inputs'!A563="","",'Time Series Inputs'!A563)</f>
        <v/>
      </c>
      <c r="B563" s="72" t="str">
        <f>IF('Time Series Inputs'!B563="","",'Time Series Inputs'!B563)</f>
        <v/>
      </c>
      <c r="C563" s="72" t="str">
        <f>IF('Time Series Inputs'!C563="","",'Time Series Inputs'!C563)</f>
        <v/>
      </c>
      <c r="D563" s="50" t="str">
        <f>IF(A563="","",'Apply Constraints'!A563)</f>
        <v/>
      </c>
      <c r="E563" s="71" t="str">
        <f t="shared" si="155"/>
        <v/>
      </c>
      <c r="F563" s="65" t="str">
        <f t="shared" si="156"/>
        <v/>
      </c>
      <c r="G563" s="65" t="str">
        <f t="shared" si="157"/>
        <v/>
      </c>
      <c r="H563" s="66" t="str">
        <f t="shared" si="158"/>
        <v/>
      </c>
      <c r="I563" s="67" t="str">
        <f t="shared" si="159"/>
        <v/>
      </c>
      <c r="J563" s="68" t="str">
        <f t="shared" si="152"/>
        <v/>
      </c>
      <c r="K563" s="69" t="str">
        <f t="shared" si="160"/>
        <v/>
      </c>
      <c r="L563" s="67" t="str">
        <f t="shared" si="161"/>
        <v/>
      </c>
      <c r="M563" s="50" t="str">
        <f t="shared" si="162"/>
        <v/>
      </c>
      <c r="N563" s="50" t="str">
        <f t="shared" si="163"/>
        <v/>
      </c>
      <c r="O563" s="50" t="str">
        <f t="shared" si="153"/>
        <v/>
      </c>
      <c r="P563" s="70" t="str">
        <f t="shared" si="164"/>
        <v/>
      </c>
      <c r="Q563" s="70" t="str">
        <f t="shared" si="165"/>
        <v/>
      </c>
      <c r="R563" s="69" t="str">
        <f t="shared" si="166"/>
        <v/>
      </c>
      <c r="S563" s="69" t="str">
        <f t="shared" si="167"/>
        <v/>
      </c>
      <c r="T563" s="69" t="str">
        <f t="shared" si="168"/>
        <v/>
      </c>
      <c r="U563" s="50" t="str">
        <f t="shared" si="154"/>
        <v/>
      </c>
      <c r="V563" s="49" t="str">
        <f t="shared" si="169"/>
        <v/>
      </c>
      <c r="W563" s="63" t="str">
        <f t="shared" si="170"/>
        <v/>
      </c>
    </row>
    <row r="564" spans="1:23" ht="13.5" customHeight="1">
      <c r="A564" s="41" t="str">
        <f>IF('Time Series Inputs'!A564="","",'Time Series Inputs'!A564)</f>
        <v/>
      </c>
      <c r="B564" s="72" t="str">
        <f>IF('Time Series Inputs'!B564="","",'Time Series Inputs'!B564)</f>
        <v/>
      </c>
      <c r="C564" s="72" t="str">
        <f>IF('Time Series Inputs'!C564="","",'Time Series Inputs'!C564)</f>
        <v/>
      </c>
      <c r="D564" s="50" t="str">
        <f>IF(A564="","",'Apply Constraints'!A564)</f>
        <v/>
      </c>
      <c r="E564" s="71" t="str">
        <f t="shared" si="155"/>
        <v/>
      </c>
      <c r="F564" s="65" t="str">
        <f t="shared" si="156"/>
        <v/>
      </c>
      <c r="G564" s="65" t="str">
        <f t="shared" si="157"/>
        <v/>
      </c>
      <c r="H564" s="66" t="str">
        <f t="shared" si="158"/>
        <v/>
      </c>
      <c r="I564" s="67" t="str">
        <f t="shared" si="159"/>
        <v/>
      </c>
      <c r="J564" s="68" t="str">
        <f t="shared" si="152"/>
        <v/>
      </c>
      <c r="K564" s="69" t="str">
        <f t="shared" si="160"/>
        <v/>
      </c>
      <c r="L564" s="67" t="str">
        <f t="shared" si="161"/>
        <v/>
      </c>
      <c r="M564" s="50" t="str">
        <f t="shared" si="162"/>
        <v/>
      </c>
      <c r="N564" s="50" t="str">
        <f t="shared" si="163"/>
        <v/>
      </c>
      <c r="O564" s="50" t="str">
        <f t="shared" si="153"/>
        <v/>
      </c>
      <c r="P564" s="70" t="str">
        <f t="shared" si="164"/>
        <v/>
      </c>
      <c r="Q564" s="70" t="str">
        <f t="shared" si="165"/>
        <v/>
      </c>
      <c r="R564" s="69" t="str">
        <f t="shared" si="166"/>
        <v/>
      </c>
      <c r="S564" s="69" t="str">
        <f t="shared" si="167"/>
        <v/>
      </c>
      <c r="T564" s="69" t="str">
        <f t="shared" si="168"/>
        <v/>
      </c>
      <c r="U564" s="50" t="str">
        <f t="shared" si="154"/>
        <v/>
      </c>
      <c r="V564" s="49" t="str">
        <f t="shared" si="169"/>
        <v/>
      </c>
      <c r="W564" s="63" t="str">
        <f t="shared" si="170"/>
        <v/>
      </c>
    </row>
    <row r="565" spans="1:23" ht="13.5" customHeight="1">
      <c r="A565" s="41" t="str">
        <f>IF('Time Series Inputs'!A565="","",'Time Series Inputs'!A565)</f>
        <v/>
      </c>
      <c r="B565" s="72" t="str">
        <f>IF('Time Series Inputs'!B565="","",'Time Series Inputs'!B565)</f>
        <v/>
      </c>
      <c r="C565" s="72" t="str">
        <f>IF('Time Series Inputs'!C565="","",'Time Series Inputs'!C565)</f>
        <v/>
      </c>
      <c r="D565" s="50" t="str">
        <f>IF(A565="","",'Apply Constraints'!A565)</f>
        <v/>
      </c>
      <c r="E565" s="71" t="str">
        <f t="shared" si="155"/>
        <v/>
      </c>
      <c r="F565" s="65" t="str">
        <f t="shared" si="156"/>
        <v/>
      </c>
      <c r="G565" s="65" t="str">
        <f t="shared" si="157"/>
        <v/>
      </c>
      <c r="H565" s="66" t="str">
        <f t="shared" si="158"/>
        <v/>
      </c>
      <c r="I565" s="67" t="str">
        <f t="shared" si="159"/>
        <v/>
      </c>
      <c r="J565" s="68" t="str">
        <f t="shared" si="152"/>
        <v/>
      </c>
      <c r="K565" s="69" t="str">
        <f t="shared" si="160"/>
        <v/>
      </c>
      <c r="L565" s="67" t="str">
        <f t="shared" si="161"/>
        <v/>
      </c>
      <c r="M565" s="50" t="str">
        <f t="shared" si="162"/>
        <v/>
      </c>
      <c r="N565" s="50" t="str">
        <f t="shared" si="163"/>
        <v/>
      </c>
      <c r="O565" s="50" t="str">
        <f t="shared" si="153"/>
        <v/>
      </c>
      <c r="P565" s="70" t="str">
        <f t="shared" si="164"/>
        <v/>
      </c>
      <c r="Q565" s="70" t="str">
        <f t="shared" si="165"/>
        <v/>
      </c>
      <c r="R565" s="69" t="str">
        <f t="shared" si="166"/>
        <v/>
      </c>
      <c r="S565" s="69" t="str">
        <f t="shared" si="167"/>
        <v/>
      </c>
      <c r="T565" s="69" t="str">
        <f t="shared" si="168"/>
        <v/>
      </c>
      <c r="U565" s="50" t="str">
        <f t="shared" si="154"/>
        <v/>
      </c>
      <c r="V565" s="49" t="str">
        <f t="shared" si="169"/>
        <v/>
      </c>
      <c r="W565" s="63" t="str">
        <f t="shared" si="170"/>
        <v/>
      </c>
    </row>
    <row r="566" spans="1:23" ht="13.5" customHeight="1">
      <c r="A566" s="41" t="str">
        <f>IF('Time Series Inputs'!A566="","",'Time Series Inputs'!A566)</f>
        <v/>
      </c>
      <c r="B566" s="72" t="str">
        <f>IF('Time Series Inputs'!B566="","",'Time Series Inputs'!B566)</f>
        <v/>
      </c>
      <c r="C566" s="72" t="str">
        <f>IF('Time Series Inputs'!C566="","",'Time Series Inputs'!C566)</f>
        <v/>
      </c>
      <c r="D566" s="50" t="str">
        <f>IF(A566="","",'Apply Constraints'!A566)</f>
        <v/>
      </c>
      <c r="E566" s="71" t="str">
        <f t="shared" si="155"/>
        <v/>
      </c>
      <c r="F566" s="65" t="str">
        <f t="shared" si="156"/>
        <v/>
      </c>
      <c r="G566" s="65" t="str">
        <f t="shared" si="157"/>
        <v/>
      </c>
      <c r="H566" s="66" t="str">
        <f t="shared" si="158"/>
        <v/>
      </c>
      <c r="I566" s="67" t="str">
        <f t="shared" si="159"/>
        <v/>
      </c>
      <c r="J566" s="68" t="str">
        <f t="shared" si="152"/>
        <v/>
      </c>
      <c r="K566" s="69" t="str">
        <f t="shared" si="160"/>
        <v/>
      </c>
      <c r="L566" s="67" t="str">
        <f t="shared" si="161"/>
        <v/>
      </c>
      <c r="M566" s="50" t="str">
        <f t="shared" si="162"/>
        <v/>
      </c>
      <c r="N566" s="50" t="str">
        <f t="shared" si="163"/>
        <v/>
      </c>
      <c r="O566" s="50" t="str">
        <f t="shared" si="153"/>
        <v/>
      </c>
      <c r="P566" s="70" t="str">
        <f t="shared" si="164"/>
        <v/>
      </c>
      <c r="Q566" s="70" t="str">
        <f t="shared" si="165"/>
        <v/>
      </c>
      <c r="R566" s="69" t="str">
        <f t="shared" si="166"/>
        <v/>
      </c>
      <c r="S566" s="69" t="str">
        <f t="shared" si="167"/>
        <v/>
      </c>
      <c r="T566" s="69" t="str">
        <f t="shared" si="168"/>
        <v/>
      </c>
      <c r="U566" s="50" t="str">
        <f t="shared" si="154"/>
        <v/>
      </c>
      <c r="V566" s="49" t="str">
        <f t="shared" si="169"/>
        <v/>
      </c>
      <c r="W566" s="63" t="str">
        <f t="shared" si="170"/>
        <v/>
      </c>
    </row>
    <row r="567" spans="1:23" ht="13.5" customHeight="1">
      <c r="A567" s="41" t="str">
        <f>IF('Time Series Inputs'!A567="","",'Time Series Inputs'!A567)</f>
        <v/>
      </c>
      <c r="B567" s="72" t="str">
        <f>IF('Time Series Inputs'!B567="","",'Time Series Inputs'!B567)</f>
        <v/>
      </c>
      <c r="C567" s="72" t="str">
        <f>IF('Time Series Inputs'!C567="","",'Time Series Inputs'!C567)</f>
        <v/>
      </c>
      <c r="D567" s="50" t="str">
        <f>IF(A567="","",'Apply Constraints'!A567)</f>
        <v/>
      </c>
      <c r="E567" s="71" t="str">
        <f t="shared" si="155"/>
        <v/>
      </c>
      <c r="F567" s="65" t="str">
        <f t="shared" si="156"/>
        <v/>
      </c>
      <c r="G567" s="65" t="str">
        <f t="shared" si="157"/>
        <v/>
      </c>
      <c r="H567" s="66" t="str">
        <f t="shared" si="158"/>
        <v/>
      </c>
      <c r="I567" s="67" t="str">
        <f t="shared" si="159"/>
        <v/>
      </c>
      <c r="J567" s="68" t="str">
        <f t="shared" si="152"/>
        <v/>
      </c>
      <c r="K567" s="69" t="str">
        <f t="shared" si="160"/>
        <v/>
      </c>
      <c r="L567" s="67" t="str">
        <f t="shared" si="161"/>
        <v/>
      </c>
      <c r="M567" s="50" t="str">
        <f t="shared" si="162"/>
        <v/>
      </c>
      <c r="N567" s="50" t="str">
        <f t="shared" si="163"/>
        <v/>
      </c>
      <c r="O567" s="50" t="str">
        <f t="shared" si="153"/>
        <v/>
      </c>
      <c r="P567" s="70" t="str">
        <f t="shared" si="164"/>
        <v/>
      </c>
      <c r="Q567" s="70" t="str">
        <f t="shared" si="165"/>
        <v/>
      </c>
      <c r="R567" s="69" t="str">
        <f t="shared" si="166"/>
        <v/>
      </c>
      <c r="S567" s="69" t="str">
        <f t="shared" si="167"/>
        <v/>
      </c>
      <c r="T567" s="69" t="str">
        <f t="shared" si="168"/>
        <v/>
      </c>
      <c r="U567" s="50" t="str">
        <f t="shared" si="154"/>
        <v/>
      </c>
      <c r="V567" s="49" t="str">
        <f t="shared" si="169"/>
        <v/>
      </c>
      <c r="W567" s="63" t="str">
        <f t="shared" si="170"/>
        <v/>
      </c>
    </row>
    <row r="568" spans="1:23" ht="13.5" customHeight="1">
      <c r="A568" s="41" t="str">
        <f>IF('Time Series Inputs'!A568="","",'Time Series Inputs'!A568)</f>
        <v/>
      </c>
      <c r="B568" s="72" t="str">
        <f>IF('Time Series Inputs'!B568="","",'Time Series Inputs'!B568)</f>
        <v/>
      </c>
      <c r="C568" s="72" t="str">
        <f>IF('Time Series Inputs'!C568="","",'Time Series Inputs'!C568)</f>
        <v/>
      </c>
      <c r="D568" s="50" t="str">
        <f>IF(A568="","",'Apply Constraints'!A568)</f>
        <v/>
      </c>
      <c r="E568" s="71" t="str">
        <f t="shared" si="155"/>
        <v/>
      </c>
      <c r="F568" s="65" t="str">
        <f t="shared" si="156"/>
        <v/>
      </c>
      <c r="G568" s="65" t="str">
        <f t="shared" si="157"/>
        <v/>
      </c>
      <c r="H568" s="66" t="str">
        <f t="shared" si="158"/>
        <v/>
      </c>
      <c r="I568" s="67" t="str">
        <f t="shared" si="159"/>
        <v/>
      </c>
      <c r="J568" s="68" t="str">
        <f t="shared" si="152"/>
        <v/>
      </c>
      <c r="K568" s="69" t="str">
        <f t="shared" si="160"/>
        <v/>
      </c>
      <c r="L568" s="67" t="str">
        <f t="shared" si="161"/>
        <v/>
      </c>
      <c r="M568" s="50" t="str">
        <f t="shared" si="162"/>
        <v/>
      </c>
      <c r="N568" s="50" t="str">
        <f t="shared" si="163"/>
        <v/>
      </c>
      <c r="O568" s="50" t="str">
        <f t="shared" si="153"/>
        <v/>
      </c>
      <c r="P568" s="70" t="str">
        <f t="shared" si="164"/>
        <v/>
      </c>
      <c r="Q568" s="70" t="str">
        <f t="shared" si="165"/>
        <v/>
      </c>
      <c r="R568" s="69" t="str">
        <f t="shared" si="166"/>
        <v/>
      </c>
      <c r="S568" s="69" t="str">
        <f t="shared" si="167"/>
        <v/>
      </c>
      <c r="T568" s="69" t="str">
        <f t="shared" si="168"/>
        <v/>
      </c>
      <c r="U568" s="50" t="str">
        <f t="shared" si="154"/>
        <v/>
      </c>
      <c r="V568" s="49" t="str">
        <f t="shared" si="169"/>
        <v/>
      </c>
      <c r="W568" s="63" t="str">
        <f t="shared" si="170"/>
        <v/>
      </c>
    </row>
    <row r="569" spans="1:23" ht="13.5" customHeight="1">
      <c r="A569" s="41" t="str">
        <f>IF('Time Series Inputs'!A569="","",'Time Series Inputs'!A569)</f>
        <v/>
      </c>
      <c r="B569" s="72" t="str">
        <f>IF('Time Series Inputs'!B569="","",'Time Series Inputs'!B569)</f>
        <v/>
      </c>
      <c r="C569" s="72" t="str">
        <f>IF('Time Series Inputs'!C569="","",'Time Series Inputs'!C569)</f>
        <v/>
      </c>
      <c r="D569" s="50" t="str">
        <f>IF(A569="","",'Apply Constraints'!A569)</f>
        <v/>
      </c>
      <c r="E569" s="71" t="str">
        <f t="shared" si="155"/>
        <v/>
      </c>
      <c r="F569" s="65" t="str">
        <f t="shared" si="156"/>
        <v/>
      </c>
      <c r="G569" s="65" t="str">
        <f t="shared" si="157"/>
        <v/>
      </c>
      <c r="H569" s="66" t="str">
        <f t="shared" si="158"/>
        <v/>
      </c>
      <c r="I569" s="67" t="str">
        <f t="shared" si="159"/>
        <v/>
      </c>
      <c r="J569" s="68" t="str">
        <f t="shared" si="152"/>
        <v/>
      </c>
      <c r="K569" s="69" t="str">
        <f t="shared" si="160"/>
        <v/>
      </c>
      <c r="L569" s="67" t="str">
        <f t="shared" si="161"/>
        <v/>
      </c>
      <c r="M569" s="50" t="str">
        <f t="shared" si="162"/>
        <v/>
      </c>
      <c r="N569" s="50" t="str">
        <f t="shared" si="163"/>
        <v/>
      </c>
      <c r="O569" s="50" t="str">
        <f t="shared" si="153"/>
        <v/>
      </c>
      <c r="P569" s="70" t="str">
        <f t="shared" si="164"/>
        <v/>
      </c>
      <c r="Q569" s="70" t="str">
        <f t="shared" si="165"/>
        <v/>
      </c>
      <c r="R569" s="69" t="str">
        <f t="shared" si="166"/>
        <v/>
      </c>
      <c r="S569" s="69" t="str">
        <f t="shared" si="167"/>
        <v/>
      </c>
      <c r="T569" s="69" t="str">
        <f t="shared" si="168"/>
        <v/>
      </c>
      <c r="U569" s="50" t="str">
        <f t="shared" si="154"/>
        <v/>
      </c>
      <c r="V569" s="49" t="str">
        <f t="shared" si="169"/>
        <v/>
      </c>
      <c r="W569" s="63" t="str">
        <f t="shared" si="170"/>
        <v/>
      </c>
    </row>
    <row r="570" spans="1:23" ht="13.5" customHeight="1">
      <c r="A570" s="41" t="str">
        <f>IF('Time Series Inputs'!A570="","",'Time Series Inputs'!A570)</f>
        <v/>
      </c>
      <c r="B570" s="72" t="str">
        <f>IF('Time Series Inputs'!B570="","",'Time Series Inputs'!B570)</f>
        <v/>
      </c>
      <c r="C570" s="72" t="str">
        <f>IF('Time Series Inputs'!C570="","",'Time Series Inputs'!C570)</f>
        <v/>
      </c>
      <c r="D570" s="50" t="str">
        <f>IF(A570="","",'Apply Constraints'!A570)</f>
        <v/>
      </c>
      <c r="E570" s="71" t="str">
        <f t="shared" si="155"/>
        <v/>
      </c>
      <c r="F570" s="65" t="str">
        <f t="shared" si="156"/>
        <v/>
      </c>
      <c r="G570" s="65" t="str">
        <f t="shared" si="157"/>
        <v/>
      </c>
      <c r="H570" s="66" t="str">
        <f t="shared" si="158"/>
        <v/>
      </c>
      <c r="I570" s="67" t="str">
        <f t="shared" si="159"/>
        <v/>
      </c>
      <c r="J570" s="68" t="str">
        <f t="shared" si="152"/>
        <v/>
      </c>
      <c r="K570" s="69" t="str">
        <f t="shared" si="160"/>
        <v/>
      </c>
      <c r="L570" s="67" t="str">
        <f t="shared" si="161"/>
        <v/>
      </c>
      <c r="M570" s="50" t="str">
        <f t="shared" si="162"/>
        <v/>
      </c>
      <c r="N570" s="50" t="str">
        <f t="shared" si="163"/>
        <v/>
      </c>
      <c r="O570" s="50" t="str">
        <f t="shared" si="153"/>
        <v/>
      </c>
      <c r="P570" s="70" t="str">
        <f t="shared" si="164"/>
        <v/>
      </c>
      <c r="Q570" s="70" t="str">
        <f t="shared" si="165"/>
        <v/>
      </c>
      <c r="R570" s="69" t="str">
        <f t="shared" si="166"/>
        <v/>
      </c>
      <c r="S570" s="69" t="str">
        <f t="shared" si="167"/>
        <v/>
      </c>
      <c r="T570" s="69" t="str">
        <f t="shared" si="168"/>
        <v/>
      </c>
      <c r="U570" s="50" t="str">
        <f t="shared" si="154"/>
        <v/>
      </c>
      <c r="V570" s="49" t="str">
        <f t="shared" si="169"/>
        <v/>
      </c>
      <c r="W570" s="63" t="str">
        <f t="shared" si="170"/>
        <v/>
      </c>
    </row>
    <row r="571" spans="1:23" ht="13.5" customHeight="1">
      <c r="A571" s="41" t="str">
        <f>IF('Time Series Inputs'!A571="","",'Time Series Inputs'!A571)</f>
        <v/>
      </c>
      <c r="B571" s="72" t="str">
        <f>IF('Time Series Inputs'!B571="","",'Time Series Inputs'!B571)</f>
        <v/>
      </c>
      <c r="C571" s="72" t="str">
        <f>IF('Time Series Inputs'!C571="","",'Time Series Inputs'!C571)</f>
        <v/>
      </c>
      <c r="D571" s="50" t="str">
        <f>IF(A571="","",'Apply Constraints'!A571)</f>
        <v/>
      </c>
      <c r="E571" s="71" t="str">
        <f t="shared" si="155"/>
        <v/>
      </c>
      <c r="F571" s="65" t="str">
        <f t="shared" si="156"/>
        <v/>
      </c>
      <c r="G571" s="65" t="str">
        <f t="shared" si="157"/>
        <v/>
      </c>
      <c r="H571" s="66" t="str">
        <f t="shared" si="158"/>
        <v/>
      </c>
      <c r="I571" s="67" t="str">
        <f t="shared" si="159"/>
        <v/>
      </c>
      <c r="J571" s="68" t="str">
        <f t="shared" si="152"/>
        <v/>
      </c>
      <c r="K571" s="69" t="str">
        <f t="shared" si="160"/>
        <v/>
      </c>
      <c r="L571" s="67" t="str">
        <f t="shared" si="161"/>
        <v/>
      </c>
      <c r="M571" s="50" t="str">
        <f t="shared" si="162"/>
        <v/>
      </c>
      <c r="N571" s="50" t="str">
        <f t="shared" si="163"/>
        <v/>
      </c>
      <c r="O571" s="50" t="str">
        <f t="shared" si="153"/>
        <v/>
      </c>
      <c r="P571" s="70" t="str">
        <f t="shared" si="164"/>
        <v/>
      </c>
      <c r="Q571" s="70" t="str">
        <f t="shared" si="165"/>
        <v/>
      </c>
      <c r="R571" s="69" t="str">
        <f t="shared" si="166"/>
        <v/>
      </c>
      <c r="S571" s="69" t="str">
        <f t="shared" si="167"/>
        <v/>
      </c>
      <c r="T571" s="69" t="str">
        <f t="shared" si="168"/>
        <v/>
      </c>
      <c r="U571" s="50" t="str">
        <f t="shared" si="154"/>
        <v/>
      </c>
      <c r="V571" s="49" t="str">
        <f t="shared" si="169"/>
        <v/>
      </c>
      <c r="W571" s="63" t="str">
        <f t="shared" si="170"/>
        <v/>
      </c>
    </row>
    <row r="572" spans="1:23" ht="13.5" customHeight="1">
      <c r="A572" s="41" t="str">
        <f>IF('Time Series Inputs'!A572="","",'Time Series Inputs'!A572)</f>
        <v/>
      </c>
      <c r="B572" s="72" t="str">
        <f>IF('Time Series Inputs'!B572="","",'Time Series Inputs'!B572)</f>
        <v/>
      </c>
      <c r="C572" s="72" t="str">
        <f>IF('Time Series Inputs'!C572="","",'Time Series Inputs'!C572)</f>
        <v/>
      </c>
      <c r="D572" s="50" t="str">
        <f>IF(A572="","",'Apply Constraints'!A572)</f>
        <v/>
      </c>
      <c r="E572" s="71" t="str">
        <f t="shared" si="155"/>
        <v/>
      </c>
      <c r="F572" s="65" t="str">
        <f t="shared" si="156"/>
        <v/>
      </c>
      <c r="G572" s="65" t="str">
        <f t="shared" si="157"/>
        <v/>
      </c>
      <c r="H572" s="66" t="str">
        <f t="shared" si="158"/>
        <v/>
      </c>
      <c r="I572" s="67" t="str">
        <f t="shared" si="159"/>
        <v/>
      </c>
      <c r="J572" s="68" t="str">
        <f t="shared" si="152"/>
        <v/>
      </c>
      <c r="K572" s="69" t="str">
        <f t="shared" si="160"/>
        <v/>
      </c>
      <c r="L572" s="67" t="str">
        <f t="shared" si="161"/>
        <v/>
      </c>
      <c r="M572" s="50" t="str">
        <f t="shared" si="162"/>
        <v/>
      </c>
      <c r="N572" s="50" t="str">
        <f t="shared" si="163"/>
        <v/>
      </c>
      <c r="O572" s="50" t="str">
        <f t="shared" si="153"/>
        <v/>
      </c>
      <c r="P572" s="70" t="str">
        <f t="shared" si="164"/>
        <v/>
      </c>
      <c r="Q572" s="70" t="str">
        <f t="shared" si="165"/>
        <v/>
      </c>
      <c r="R572" s="69" t="str">
        <f t="shared" si="166"/>
        <v/>
      </c>
      <c r="S572" s="69" t="str">
        <f t="shared" si="167"/>
        <v/>
      </c>
      <c r="T572" s="69" t="str">
        <f t="shared" si="168"/>
        <v/>
      </c>
      <c r="U572" s="50" t="str">
        <f t="shared" si="154"/>
        <v/>
      </c>
      <c r="V572" s="49" t="str">
        <f t="shared" si="169"/>
        <v/>
      </c>
      <c r="W572" s="63" t="str">
        <f t="shared" si="170"/>
        <v/>
      </c>
    </row>
    <row r="573" spans="1:23" ht="13.5" customHeight="1">
      <c r="A573" s="41" t="str">
        <f>IF('Time Series Inputs'!A573="","",'Time Series Inputs'!A573)</f>
        <v/>
      </c>
      <c r="B573" s="72" t="str">
        <f>IF('Time Series Inputs'!B573="","",'Time Series Inputs'!B573)</f>
        <v/>
      </c>
      <c r="C573" s="72" t="str">
        <f>IF('Time Series Inputs'!C573="","",'Time Series Inputs'!C573)</f>
        <v/>
      </c>
      <c r="D573" s="50" t="str">
        <f>IF(A573="","",'Apply Constraints'!A573)</f>
        <v/>
      </c>
      <c r="E573" s="71" t="str">
        <f t="shared" si="155"/>
        <v/>
      </c>
      <c r="F573" s="65" t="str">
        <f t="shared" si="156"/>
        <v/>
      </c>
      <c r="G573" s="65" t="str">
        <f t="shared" si="157"/>
        <v/>
      </c>
      <c r="H573" s="66" t="str">
        <f t="shared" si="158"/>
        <v/>
      </c>
      <c r="I573" s="67" t="str">
        <f t="shared" si="159"/>
        <v/>
      </c>
      <c r="J573" s="68" t="str">
        <f t="shared" si="152"/>
        <v/>
      </c>
      <c r="K573" s="69" t="str">
        <f t="shared" si="160"/>
        <v/>
      </c>
      <c r="L573" s="67" t="str">
        <f t="shared" si="161"/>
        <v/>
      </c>
      <c r="M573" s="50" t="str">
        <f t="shared" si="162"/>
        <v/>
      </c>
      <c r="N573" s="50" t="str">
        <f t="shared" si="163"/>
        <v/>
      </c>
      <c r="O573" s="50" t="str">
        <f t="shared" si="153"/>
        <v/>
      </c>
      <c r="P573" s="70" t="str">
        <f t="shared" si="164"/>
        <v/>
      </c>
      <c r="Q573" s="70" t="str">
        <f t="shared" si="165"/>
        <v/>
      </c>
      <c r="R573" s="69" t="str">
        <f t="shared" si="166"/>
        <v/>
      </c>
      <c r="S573" s="69" t="str">
        <f t="shared" si="167"/>
        <v/>
      </c>
      <c r="T573" s="69" t="str">
        <f t="shared" si="168"/>
        <v/>
      </c>
      <c r="U573" s="50" t="str">
        <f t="shared" si="154"/>
        <v/>
      </c>
      <c r="V573" s="49" t="str">
        <f t="shared" si="169"/>
        <v/>
      </c>
      <c r="W573" s="63" t="str">
        <f t="shared" si="170"/>
        <v/>
      </c>
    </row>
    <row r="574" spans="1:23" ht="13.5" customHeight="1">
      <c r="A574" s="41" t="str">
        <f>IF('Time Series Inputs'!A574="","",'Time Series Inputs'!A574)</f>
        <v/>
      </c>
      <c r="B574" s="72" t="str">
        <f>IF('Time Series Inputs'!B574="","",'Time Series Inputs'!B574)</f>
        <v/>
      </c>
      <c r="C574" s="72" t="str">
        <f>IF('Time Series Inputs'!C574="","",'Time Series Inputs'!C574)</f>
        <v/>
      </c>
      <c r="D574" s="50" t="str">
        <f>IF(A574="","",'Apply Constraints'!A574)</f>
        <v/>
      </c>
      <c r="E574" s="71" t="str">
        <f t="shared" si="155"/>
        <v/>
      </c>
      <c r="F574" s="65" t="str">
        <f t="shared" si="156"/>
        <v/>
      </c>
      <c r="G574" s="65" t="str">
        <f t="shared" si="157"/>
        <v/>
      </c>
      <c r="H574" s="66" t="str">
        <f t="shared" si="158"/>
        <v/>
      </c>
      <c r="I574" s="67" t="str">
        <f t="shared" si="159"/>
        <v/>
      </c>
      <c r="J574" s="68" t="str">
        <f t="shared" si="152"/>
        <v/>
      </c>
      <c r="K574" s="69" t="str">
        <f t="shared" si="160"/>
        <v/>
      </c>
      <c r="L574" s="67" t="str">
        <f t="shared" si="161"/>
        <v/>
      </c>
      <c r="M574" s="50" t="str">
        <f t="shared" si="162"/>
        <v/>
      </c>
      <c r="N574" s="50" t="str">
        <f t="shared" si="163"/>
        <v/>
      </c>
      <c r="O574" s="50" t="str">
        <f t="shared" si="153"/>
        <v/>
      </c>
      <c r="P574" s="70" t="str">
        <f t="shared" si="164"/>
        <v/>
      </c>
      <c r="Q574" s="70" t="str">
        <f t="shared" si="165"/>
        <v/>
      </c>
      <c r="R574" s="69" t="str">
        <f t="shared" si="166"/>
        <v/>
      </c>
      <c r="S574" s="69" t="str">
        <f t="shared" si="167"/>
        <v/>
      </c>
      <c r="T574" s="69" t="str">
        <f t="shared" si="168"/>
        <v/>
      </c>
      <c r="U574" s="50" t="str">
        <f t="shared" si="154"/>
        <v/>
      </c>
      <c r="V574" s="49" t="str">
        <f t="shared" si="169"/>
        <v/>
      </c>
      <c r="W574" s="63" t="str">
        <f t="shared" si="170"/>
        <v/>
      </c>
    </row>
    <row r="575" spans="1:23" ht="13.5" customHeight="1">
      <c r="A575" s="41" t="str">
        <f>IF('Time Series Inputs'!A575="","",'Time Series Inputs'!A575)</f>
        <v/>
      </c>
      <c r="B575" s="72" t="str">
        <f>IF('Time Series Inputs'!B575="","",'Time Series Inputs'!B575)</f>
        <v/>
      </c>
      <c r="C575" s="72" t="str">
        <f>IF('Time Series Inputs'!C575="","",'Time Series Inputs'!C575)</f>
        <v/>
      </c>
      <c r="D575" s="50" t="str">
        <f>IF(A575="","",'Apply Constraints'!A575)</f>
        <v/>
      </c>
      <c r="E575" s="71" t="str">
        <f t="shared" si="155"/>
        <v/>
      </c>
      <c r="F575" s="65" t="str">
        <f t="shared" si="156"/>
        <v/>
      </c>
      <c r="G575" s="65" t="str">
        <f t="shared" si="157"/>
        <v/>
      </c>
      <c r="H575" s="66" t="str">
        <f t="shared" si="158"/>
        <v/>
      </c>
      <c r="I575" s="67" t="str">
        <f t="shared" si="159"/>
        <v/>
      </c>
      <c r="J575" s="68" t="str">
        <f t="shared" si="152"/>
        <v/>
      </c>
      <c r="K575" s="69" t="str">
        <f t="shared" si="160"/>
        <v/>
      </c>
      <c r="L575" s="67" t="str">
        <f t="shared" si="161"/>
        <v/>
      </c>
      <c r="M575" s="50" t="str">
        <f t="shared" si="162"/>
        <v/>
      </c>
      <c r="N575" s="50" t="str">
        <f t="shared" si="163"/>
        <v/>
      </c>
      <c r="O575" s="50" t="str">
        <f t="shared" si="153"/>
        <v/>
      </c>
      <c r="P575" s="70" t="str">
        <f t="shared" si="164"/>
        <v/>
      </c>
      <c r="Q575" s="70" t="str">
        <f t="shared" si="165"/>
        <v/>
      </c>
      <c r="R575" s="69" t="str">
        <f t="shared" si="166"/>
        <v/>
      </c>
      <c r="S575" s="69" t="str">
        <f t="shared" si="167"/>
        <v/>
      </c>
      <c r="T575" s="69" t="str">
        <f t="shared" si="168"/>
        <v/>
      </c>
      <c r="U575" s="50" t="str">
        <f t="shared" si="154"/>
        <v/>
      </c>
      <c r="V575" s="49" t="str">
        <f t="shared" si="169"/>
        <v/>
      </c>
      <c r="W575" s="63" t="str">
        <f t="shared" si="170"/>
        <v/>
      </c>
    </row>
    <row r="576" spans="1:23" ht="13.5" customHeight="1">
      <c r="A576" s="41" t="str">
        <f>IF('Time Series Inputs'!A576="","",'Time Series Inputs'!A576)</f>
        <v/>
      </c>
      <c r="B576" s="72" t="str">
        <f>IF('Time Series Inputs'!B576="","",'Time Series Inputs'!B576)</f>
        <v/>
      </c>
      <c r="C576" s="72" t="str">
        <f>IF('Time Series Inputs'!C576="","",'Time Series Inputs'!C576)</f>
        <v/>
      </c>
      <c r="D576" s="50" t="str">
        <f>IF(A576="","",'Apply Constraints'!A576)</f>
        <v/>
      </c>
      <c r="E576" s="71" t="str">
        <f t="shared" si="155"/>
        <v/>
      </c>
      <c r="F576" s="65" t="str">
        <f t="shared" si="156"/>
        <v/>
      </c>
      <c r="G576" s="65" t="str">
        <f t="shared" si="157"/>
        <v/>
      </c>
      <c r="H576" s="66" t="str">
        <f t="shared" si="158"/>
        <v/>
      </c>
      <c r="I576" s="67" t="str">
        <f t="shared" si="159"/>
        <v/>
      </c>
      <c r="J576" s="68" t="str">
        <f t="shared" si="152"/>
        <v/>
      </c>
      <c r="K576" s="69" t="str">
        <f t="shared" si="160"/>
        <v/>
      </c>
      <c r="L576" s="67" t="str">
        <f t="shared" si="161"/>
        <v/>
      </c>
      <c r="M576" s="50" t="str">
        <f t="shared" si="162"/>
        <v/>
      </c>
      <c r="N576" s="50" t="str">
        <f t="shared" si="163"/>
        <v/>
      </c>
      <c r="O576" s="50" t="str">
        <f t="shared" si="153"/>
        <v/>
      </c>
      <c r="P576" s="70" t="str">
        <f t="shared" si="164"/>
        <v/>
      </c>
      <c r="Q576" s="70" t="str">
        <f t="shared" si="165"/>
        <v/>
      </c>
      <c r="R576" s="69" t="str">
        <f t="shared" si="166"/>
        <v/>
      </c>
      <c r="S576" s="69" t="str">
        <f t="shared" si="167"/>
        <v/>
      </c>
      <c r="T576" s="69" t="str">
        <f t="shared" si="168"/>
        <v/>
      </c>
      <c r="U576" s="50" t="str">
        <f t="shared" si="154"/>
        <v/>
      </c>
      <c r="V576" s="49" t="str">
        <f t="shared" si="169"/>
        <v/>
      </c>
      <c r="W576" s="63" t="str">
        <f t="shared" si="170"/>
        <v/>
      </c>
    </row>
    <row r="577" spans="1:23" ht="13.5" customHeight="1">
      <c r="A577" s="41" t="str">
        <f>IF('Time Series Inputs'!A577="","",'Time Series Inputs'!A577)</f>
        <v/>
      </c>
      <c r="B577" s="72" t="str">
        <f>IF('Time Series Inputs'!B577="","",'Time Series Inputs'!B577)</f>
        <v/>
      </c>
      <c r="C577" s="72" t="str">
        <f>IF('Time Series Inputs'!C577="","",'Time Series Inputs'!C577)</f>
        <v/>
      </c>
      <c r="D577" s="50" t="str">
        <f>IF(A577="","",'Apply Constraints'!A577)</f>
        <v/>
      </c>
      <c r="E577" s="71" t="str">
        <f t="shared" si="155"/>
        <v/>
      </c>
      <c r="F577" s="65" t="str">
        <f t="shared" si="156"/>
        <v/>
      </c>
      <c r="G577" s="65" t="str">
        <f t="shared" si="157"/>
        <v/>
      </c>
      <c r="H577" s="66" t="str">
        <f t="shared" si="158"/>
        <v/>
      </c>
      <c r="I577" s="67" t="str">
        <f t="shared" si="159"/>
        <v/>
      </c>
      <c r="J577" s="68" t="str">
        <f t="shared" si="152"/>
        <v/>
      </c>
      <c r="K577" s="69" t="str">
        <f t="shared" si="160"/>
        <v/>
      </c>
      <c r="L577" s="67" t="str">
        <f t="shared" si="161"/>
        <v/>
      </c>
      <c r="M577" s="50" t="str">
        <f t="shared" si="162"/>
        <v/>
      </c>
      <c r="N577" s="50" t="str">
        <f t="shared" si="163"/>
        <v/>
      </c>
      <c r="O577" s="50" t="str">
        <f t="shared" si="153"/>
        <v/>
      </c>
      <c r="P577" s="70" t="str">
        <f t="shared" si="164"/>
        <v/>
      </c>
      <c r="Q577" s="70" t="str">
        <f t="shared" si="165"/>
        <v/>
      </c>
      <c r="R577" s="69" t="str">
        <f t="shared" si="166"/>
        <v/>
      </c>
      <c r="S577" s="69" t="str">
        <f t="shared" si="167"/>
        <v/>
      </c>
      <c r="T577" s="69" t="str">
        <f t="shared" si="168"/>
        <v/>
      </c>
      <c r="U577" s="50" t="str">
        <f t="shared" si="154"/>
        <v/>
      </c>
      <c r="V577" s="49" t="str">
        <f t="shared" si="169"/>
        <v/>
      </c>
      <c r="W577" s="63" t="str">
        <f t="shared" si="170"/>
        <v/>
      </c>
    </row>
    <row r="578" spans="1:23" ht="13.5" customHeight="1">
      <c r="A578" s="41" t="str">
        <f>IF('Time Series Inputs'!A578="","",'Time Series Inputs'!A578)</f>
        <v/>
      </c>
      <c r="B578" s="72" t="str">
        <f>IF('Time Series Inputs'!B578="","",'Time Series Inputs'!B578)</f>
        <v/>
      </c>
      <c r="C578" s="72" t="str">
        <f>IF('Time Series Inputs'!C578="","",'Time Series Inputs'!C578)</f>
        <v/>
      </c>
      <c r="D578" s="50" t="str">
        <f>IF(A578="","",'Apply Constraints'!A578)</f>
        <v/>
      </c>
      <c r="E578" s="71" t="str">
        <f t="shared" si="155"/>
        <v/>
      </c>
      <c r="F578" s="65" t="str">
        <f t="shared" si="156"/>
        <v/>
      </c>
      <c r="G578" s="65" t="str">
        <f t="shared" si="157"/>
        <v/>
      </c>
      <c r="H578" s="66" t="str">
        <f t="shared" si="158"/>
        <v/>
      </c>
      <c r="I578" s="67" t="str">
        <f t="shared" si="159"/>
        <v/>
      </c>
      <c r="J578" s="68" t="str">
        <f t="shared" ref="J578:J641" si="171">IF(B578="","", -F578* (1-(1-ANNUAL_FEE)^(1/252)))</f>
        <v/>
      </c>
      <c r="K578" s="69" t="str">
        <f t="shared" si="160"/>
        <v/>
      </c>
      <c r="L578" s="67" t="str">
        <f t="shared" si="161"/>
        <v/>
      </c>
      <c r="M578" s="50" t="str">
        <f t="shared" si="162"/>
        <v/>
      </c>
      <c r="N578" s="50" t="str">
        <f t="shared" si="163"/>
        <v/>
      </c>
      <c r="O578" s="50" t="str">
        <f t="shared" ref="O578:O641" si="172">IF(A578="","",IF(D578=N578,0,IF(D578&gt;N578,(D578-N578)/(1+BID_OFFER_SPREAD/2*D578),(D578-N578)/(1-BID_OFFER_SPREAD/2*D578))*(K578/(1-N578))))</f>
        <v/>
      </c>
      <c r="P578" s="70" t="str">
        <f t="shared" si="164"/>
        <v/>
      </c>
      <c r="Q578" s="70" t="str">
        <f t="shared" si="165"/>
        <v/>
      </c>
      <c r="R578" s="69" t="str">
        <f t="shared" si="166"/>
        <v/>
      </c>
      <c r="S578" s="69" t="str">
        <f t="shared" si="167"/>
        <v/>
      </c>
      <c r="T578" s="69" t="str">
        <f t="shared" si="168"/>
        <v/>
      </c>
      <c r="U578" s="50" t="str">
        <f t="shared" ref="U578:U641" si="173">IF(E578="","",T578/(T578+S578))</f>
        <v/>
      </c>
      <c r="V578" s="49" t="str">
        <f t="shared" si="169"/>
        <v/>
      </c>
      <c r="W578" s="63" t="str">
        <f t="shared" si="170"/>
        <v/>
      </c>
    </row>
    <row r="579" spans="1:23" ht="13.5" customHeight="1">
      <c r="A579" s="41" t="str">
        <f>IF('Time Series Inputs'!A579="","",'Time Series Inputs'!A579)</f>
        <v/>
      </c>
      <c r="B579" s="72" t="str">
        <f>IF('Time Series Inputs'!B579="","",'Time Series Inputs'!B579)</f>
        <v/>
      </c>
      <c r="C579" s="72" t="str">
        <f>IF('Time Series Inputs'!C579="","",'Time Series Inputs'!C579)</f>
        <v/>
      </c>
      <c r="D579" s="50" t="str">
        <f>IF(A579="","",'Apply Constraints'!A579)</f>
        <v/>
      </c>
      <c r="E579" s="71" t="str">
        <f t="shared" ref="E579:E642" si="174">IF(B579="","",(U578*B579/B578/(1+U578*(B579/B578-1))))</f>
        <v/>
      </c>
      <c r="F579" s="65" t="str">
        <f t="shared" ref="F579:F642" si="175">IF(B579="","",Q578*B579+S578)</f>
        <v/>
      </c>
      <c r="G579" s="65" t="str">
        <f t="shared" ref="G579:G642" si="176">IF(B579="","", E579*F579)</f>
        <v/>
      </c>
      <c r="H579" s="66" t="str">
        <f t="shared" ref="H579:H642" si="177">IF(B579="","", F579 - Q578*B579)</f>
        <v/>
      </c>
      <c r="I579" s="67" t="str">
        <f t="shared" ref="I579:I642" si="178">IF(B579="","", G579/B579)</f>
        <v/>
      </c>
      <c r="J579" s="68" t="str">
        <f t="shared" si="171"/>
        <v/>
      </c>
      <c r="K579" s="69" t="str">
        <f t="shared" ref="K579:K642" si="179">IF(B579="","", H579+J579)</f>
        <v/>
      </c>
      <c r="L579" s="67" t="str">
        <f t="shared" ref="L579:L642" si="180">IF(B579="","", K579+G579)</f>
        <v/>
      </c>
      <c r="M579" s="50" t="str">
        <f t="shared" ref="M579:M642" si="181">IF(B579="","", L579*D579*(1-ANNUAL_FEE)^(1/252))</f>
        <v/>
      </c>
      <c r="N579" s="50" t="str">
        <f t="shared" ref="N579:N642" si="182">IF(B579="","", G579/L579)</f>
        <v/>
      </c>
      <c r="O579" s="50" t="str">
        <f t="shared" si="172"/>
        <v/>
      </c>
      <c r="P579" s="70" t="str">
        <f t="shared" ref="P579:P642" si="183">IF(B579="","", O579/B579)</f>
        <v/>
      </c>
      <c r="Q579" s="70" t="str">
        <f t="shared" ref="Q579:Q642" si="184">IF(B579="","", P579+I579)</f>
        <v/>
      </c>
      <c r="R579" s="69" t="str">
        <f t="shared" ref="R579:R642" si="185">IF(A579="","",IF(P579&gt;0,-P579*B579*(1+BID_OFFER_SPREAD/2),-P579*B579*(1-BID_OFFER_SPREAD/2)))</f>
        <v/>
      </c>
      <c r="S579" s="69" t="str">
        <f t="shared" ref="S579:S642" si="186">IF(B579="","", K579+R579)</f>
        <v/>
      </c>
      <c r="T579" s="69" t="str">
        <f t="shared" ref="T579:T642" si="187">IF(B579="","", Q579*B579)</f>
        <v/>
      </c>
      <c r="U579" s="50" t="str">
        <f t="shared" si="173"/>
        <v/>
      </c>
      <c r="V579" s="49" t="str">
        <f t="shared" ref="V579:V642" si="188">IF(B579="","", IF(U579=D579,"Correct", "Error"))</f>
        <v/>
      </c>
      <c r="W579" s="63" t="str">
        <f t="shared" ref="W579:W642" si="189">IF(B579="","", S579+T579)</f>
        <v/>
      </c>
    </row>
    <row r="580" spans="1:23" ht="13.5" customHeight="1">
      <c r="A580" s="41" t="str">
        <f>IF('Time Series Inputs'!A580="","",'Time Series Inputs'!A580)</f>
        <v/>
      </c>
      <c r="B580" s="72" t="str">
        <f>IF('Time Series Inputs'!B580="","",'Time Series Inputs'!B580)</f>
        <v/>
      </c>
      <c r="C580" s="72" t="str">
        <f>IF('Time Series Inputs'!C580="","",'Time Series Inputs'!C580)</f>
        <v/>
      </c>
      <c r="D580" s="50" t="str">
        <f>IF(A580="","",'Apply Constraints'!A580)</f>
        <v/>
      </c>
      <c r="E580" s="71" t="str">
        <f t="shared" si="174"/>
        <v/>
      </c>
      <c r="F580" s="65" t="str">
        <f t="shared" si="175"/>
        <v/>
      </c>
      <c r="G580" s="65" t="str">
        <f t="shared" si="176"/>
        <v/>
      </c>
      <c r="H580" s="66" t="str">
        <f t="shared" si="177"/>
        <v/>
      </c>
      <c r="I580" s="67" t="str">
        <f t="shared" si="178"/>
        <v/>
      </c>
      <c r="J580" s="68" t="str">
        <f t="shared" si="171"/>
        <v/>
      </c>
      <c r="K580" s="69" t="str">
        <f t="shared" si="179"/>
        <v/>
      </c>
      <c r="L580" s="67" t="str">
        <f t="shared" si="180"/>
        <v/>
      </c>
      <c r="M580" s="50" t="str">
        <f t="shared" si="181"/>
        <v/>
      </c>
      <c r="N580" s="50" t="str">
        <f t="shared" si="182"/>
        <v/>
      </c>
      <c r="O580" s="50" t="str">
        <f t="shared" si="172"/>
        <v/>
      </c>
      <c r="P580" s="70" t="str">
        <f t="shared" si="183"/>
        <v/>
      </c>
      <c r="Q580" s="70" t="str">
        <f t="shared" si="184"/>
        <v/>
      </c>
      <c r="R580" s="69" t="str">
        <f t="shared" si="185"/>
        <v/>
      </c>
      <c r="S580" s="69" t="str">
        <f t="shared" si="186"/>
        <v/>
      </c>
      <c r="T580" s="69" t="str">
        <f t="shared" si="187"/>
        <v/>
      </c>
      <c r="U580" s="50" t="str">
        <f t="shared" si="173"/>
        <v/>
      </c>
      <c r="V580" s="49" t="str">
        <f t="shared" si="188"/>
        <v/>
      </c>
      <c r="W580" s="63" t="str">
        <f t="shared" si="189"/>
        <v/>
      </c>
    </row>
    <row r="581" spans="1:23" ht="13.5" customHeight="1">
      <c r="A581" s="41" t="str">
        <f>IF('Time Series Inputs'!A581="","",'Time Series Inputs'!A581)</f>
        <v/>
      </c>
      <c r="B581" s="72" t="str">
        <f>IF('Time Series Inputs'!B581="","",'Time Series Inputs'!B581)</f>
        <v/>
      </c>
      <c r="C581" s="72" t="str">
        <f>IF('Time Series Inputs'!C581="","",'Time Series Inputs'!C581)</f>
        <v/>
      </c>
      <c r="D581" s="50" t="str">
        <f>IF(A581="","",'Apply Constraints'!A581)</f>
        <v/>
      </c>
      <c r="E581" s="71" t="str">
        <f t="shared" si="174"/>
        <v/>
      </c>
      <c r="F581" s="65" t="str">
        <f t="shared" si="175"/>
        <v/>
      </c>
      <c r="G581" s="65" t="str">
        <f t="shared" si="176"/>
        <v/>
      </c>
      <c r="H581" s="66" t="str">
        <f t="shared" si="177"/>
        <v/>
      </c>
      <c r="I581" s="67" t="str">
        <f t="shared" si="178"/>
        <v/>
      </c>
      <c r="J581" s="68" t="str">
        <f t="shared" si="171"/>
        <v/>
      </c>
      <c r="K581" s="69" t="str">
        <f t="shared" si="179"/>
        <v/>
      </c>
      <c r="L581" s="67" t="str">
        <f t="shared" si="180"/>
        <v/>
      </c>
      <c r="M581" s="50" t="str">
        <f t="shared" si="181"/>
        <v/>
      </c>
      <c r="N581" s="50" t="str">
        <f t="shared" si="182"/>
        <v/>
      </c>
      <c r="O581" s="50" t="str">
        <f t="shared" si="172"/>
        <v/>
      </c>
      <c r="P581" s="70" t="str">
        <f t="shared" si="183"/>
        <v/>
      </c>
      <c r="Q581" s="70" t="str">
        <f t="shared" si="184"/>
        <v/>
      </c>
      <c r="R581" s="69" t="str">
        <f t="shared" si="185"/>
        <v/>
      </c>
      <c r="S581" s="69" t="str">
        <f t="shared" si="186"/>
        <v/>
      </c>
      <c r="T581" s="69" t="str">
        <f t="shared" si="187"/>
        <v/>
      </c>
      <c r="U581" s="50" t="str">
        <f t="shared" si="173"/>
        <v/>
      </c>
      <c r="V581" s="49" t="str">
        <f t="shared" si="188"/>
        <v/>
      </c>
      <c r="W581" s="63" t="str">
        <f t="shared" si="189"/>
        <v/>
      </c>
    </row>
    <row r="582" spans="1:23" ht="13.5" customHeight="1">
      <c r="A582" s="41" t="str">
        <f>IF('Time Series Inputs'!A582="","",'Time Series Inputs'!A582)</f>
        <v/>
      </c>
      <c r="B582" s="72" t="str">
        <f>IF('Time Series Inputs'!B582="","",'Time Series Inputs'!B582)</f>
        <v/>
      </c>
      <c r="C582" s="72" t="str">
        <f>IF('Time Series Inputs'!C582="","",'Time Series Inputs'!C582)</f>
        <v/>
      </c>
      <c r="D582" s="50" t="str">
        <f>IF(A582="","",'Apply Constraints'!A582)</f>
        <v/>
      </c>
      <c r="E582" s="71" t="str">
        <f t="shared" si="174"/>
        <v/>
      </c>
      <c r="F582" s="65" t="str">
        <f t="shared" si="175"/>
        <v/>
      </c>
      <c r="G582" s="65" t="str">
        <f t="shared" si="176"/>
        <v/>
      </c>
      <c r="H582" s="66" t="str">
        <f t="shared" si="177"/>
        <v/>
      </c>
      <c r="I582" s="67" t="str">
        <f t="shared" si="178"/>
        <v/>
      </c>
      <c r="J582" s="68" t="str">
        <f t="shared" si="171"/>
        <v/>
      </c>
      <c r="K582" s="69" t="str">
        <f t="shared" si="179"/>
        <v/>
      </c>
      <c r="L582" s="67" t="str">
        <f t="shared" si="180"/>
        <v/>
      </c>
      <c r="M582" s="50" t="str">
        <f t="shared" si="181"/>
        <v/>
      </c>
      <c r="N582" s="50" t="str">
        <f t="shared" si="182"/>
        <v/>
      </c>
      <c r="O582" s="50" t="str">
        <f t="shared" si="172"/>
        <v/>
      </c>
      <c r="P582" s="70" t="str">
        <f t="shared" si="183"/>
        <v/>
      </c>
      <c r="Q582" s="70" t="str">
        <f t="shared" si="184"/>
        <v/>
      </c>
      <c r="R582" s="69" t="str">
        <f t="shared" si="185"/>
        <v/>
      </c>
      <c r="S582" s="69" t="str">
        <f t="shared" si="186"/>
        <v/>
      </c>
      <c r="T582" s="69" t="str">
        <f t="shared" si="187"/>
        <v/>
      </c>
      <c r="U582" s="50" t="str">
        <f t="shared" si="173"/>
        <v/>
      </c>
      <c r="V582" s="49" t="str">
        <f t="shared" si="188"/>
        <v/>
      </c>
      <c r="W582" s="63" t="str">
        <f t="shared" si="189"/>
        <v/>
      </c>
    </row>
    <row r="583" spans="1:23" ht="13.5" customHeight="1">
      <c r="A583" s="41" t="str">
        <f>IF('Time Series Inputs'!A583="","",'Time Series Inputs'!A583)</f>
        <v/>
      </c>
      <c r="B583" s="72" t="str">
        <f>IF('Time Series Inputs'!B583="","",'Time Series Inputs'!B583)</f>
        <v/>
      </c>
      <c r="C583" s="72" t="str">
        <f>IF('Time Series Inputs'!C583="","",'Time Series Inputs'!C583)</f>
        <v/>
      </c>
      <c r="D583" s="50" t="str">
        <f>IF(A583="","",'Apply Constraints'!A583)</f>
        <v/>
      </c>
      <c r="E583" s="71" t="str">
        <f t="shared" si="174"/>
        <v/>
      </c>
      <c r="F583" s="65" t="str">
        <f t="shared" si="175"/>
        <v/>
      </c>
      <c r="G583" s="65" t="str">
        <f t="shared" si="176"/>
        <v/>
      </c>
      <c r="H583" s="66" t="str">
        <f t="shared" si="177"/>
        <v/>
      </c>
      <c r="I583" s="67" t="str">
        <f t="shared" si="178"/>
        <v/>
      </c>
      <c r="J583" s="68" t="str">
        <f t="shared" si="171"/>
        <v/>
      </c>
      <c r="K583" s="69" t="str">
        <f t="shared" si="179"/>
        <v/>
      </c>
      <c r="L583" s="67" t="str">
        <f t="shared" si="180"/>
        <v/>
      </c>
      <c r="M583" s="50" t="str">
        <f t="shared" si="181"/>
        <v/>
      </c>
      <c r="N583" s="50" t="str">
        <f t="shared" si="182"/>
        <v/>
      </c>
      <c r="O583" s="50" t="str">
        <f t="shared" si="172"/>
        <v/>
      </c>
      <c r="P583" s="70" t="str">
        <f t="shared" si="183"/>
        <v/>
      </c>
      <c r="Q583" s="70" t="str">
        <f t="shared" si="184"/>
        <v/>
      </c>
      <c r="R583" s="69" t="str">
        <f t="shared" si="185"/>
        <v/>
      </c>
      <c r="S583" s="69" t="str">
        <f t="shared" si="186"/>
        <v/>
      </c>
      <c r="T583" s="69" t="str">
        <f t="shared" si="187"/>
        <v/>
      </c>
      <c r="U583" s="50" t="str">
        <f t="shared" si="173"/>
        <v/>
      </c>
      <c r="V583" s="49" t="str">
        <f t="shared" si="188"/>
        <v/>
      </c>
      <c r="W583" s="63" t="str">
        <f t="shared" si="189"/>
        <v/>
      </c>
    </row>
    <row r="584" spans="1:23" ht="13.5" customHeight="1">
      <c r="A584" s="41" t="str">
        <f>IF('Time Series Inputs'!A584="","",'Time Series Inputs'!A584)</f>
        <v/>
      </c>
      <c r="B584" s="72" t="str">
        <f>IF('Time Series Inputs'!B584="","",'Time Series Inputs'!B584)</f>
        <v/>
      </c>
      <c r="C584" s="72" t="str">
        <f>IF('Time Series Inputs'!C584="","",'Time Series Inputs'!C584)</f>
        <v/>
      </c>
      <c r="D584" s="50" t="str">
        <f>IF(A584="","",'Apply Constraints'!A584)</f>
        <v/>
      </c>
      <c r="E584" s="71" t="str">
        <f t="shared" si="174"/>
        <v/>
      </c>
      <c r="F584" s="65" t="str">
        <f t="shared" si="175"/>
        <v/>
      </c>
      <c r="G584" s="65" t="str">
        <f t="shared" si="176"/>
        <v/>
      </c>
      <c r="H584" s="66" t="str">
        <f t="shared" si="177"/>
        <v/>
      </c>
      <c r="I584" s="67" t="str">
        <f t="shared" si="178"/>
        <v/>
      </c>
      <c r="J584" s="68" t="str">
        <f t="shared" si="171"/>
        <v/>
      </c>
      <c r="K584" s="69" t="str">
        <f t="shared" si="179"/>
        <v/>
      </c>
      <c r="L584" s="67" t="str">
        <f t="shared" si="180"/>
        <v/>
      </c>
      <c r="M584" s="50" t="str">
        <f t="shared" si="181"/>
        <v/>
      </c>
      <c r="N584" s="50" t="str">
        <f t="shared" si="182"/>
        <v/>
      </c>
      <c r="O584" s="50" t="str">
        <f t="shared" si="172"/>
        <v/>
      </c>
      <c r="P584" s="70" t="str">
        <f t="shared" si="183"/>
        <v/>
      </c>
      <c r="Q584" s="70" t="str">
        <f t="shared" si="184"/>
        <v/>
      </c>
      <c r="R584" s="69" t="str">
        <f t="shared" si="185"/>
        <v/>
      </c>
      <c r="S584" s="69" t="str">
        <f t="shared" si="186"/>
        <v/>
      </c>
      <c r="T584" s="69" t="str">
        <f t="shared" si="187"/>
        <v/>
      </c>
      <c r="U584" s="50" t="str">
        <f t="shared" si="173"/>
        <v/>
      </c>
      <c r="V584" s="49" t="str">
        <f t="shared" si="188"/>
        <v/>
      </c>
      <c r="W584" s="63" t="str">
        <f t="shared" si="189"/>
        <v/>
      </c>
    </row>
    <row r="585" spans="1:23" ht="13.5" customHeight="1">
      <c r="A585" s="41" t="str">
        <f>IF('Time Series Inputs'!A585="","",'Time Series Inputs'!A585)</f>
        <v/>
      </c>
      <c r="B585" s="72" t="str">
        <f>IF('Time Series Inputs'!B585="","",'Time Series Inputs'!B585)</f>
        <v/>
      </c>
      <c r="C585" s="72" t="str">
        <f>IF('Time Series Inputs'!C585="","",'Time Series Inputs'!C585)</f>
        <v/>
      </c>
      <c r="D585" s="50" t="str">
        <f>IF(A585="","",'Apply Constraints'!A585)</f>
        <v/>
      </c>
      <c r="E585" s="71" t="str">
        <f t="shared" si="174"/>
        <v/>
      </c>
      <c r="F585" s="65" t="str">
        <f t="shared" si="175"/>
        <v/>
      </c>
      <c r="G585" s="65" t="str">
        <f t="shared" si="176"/>
        <v/>
      </c>
      <c r="H585" s="66" t="str">
        <f t="shared" si="177"/>
        <v/>
      </c>
      <c r="I585" s="67" t="str">
        <f t="shared" si="178"/>
        <v/>
      </c>
      <c r="J585" s="68" t="str">
        <f t="shared" si="171"/>
        <v/>
      </c>
      <c r="K585" s="69" t="str">
        <f t="shared" si="179"/>
        <v/>
      </c>
      <c r="L585" s="67" t="str">
        <f t="shared" si="180"/>
        <v/>
      </c>
      <c r="M585" s="50" t="str">
        <f t="shared" si="181"/>
        <v/>
      </c>
      <c r="N585" s="50" t="str">
        <f t="shared" si="182"/>
        <v/>
      </c>
      <c r="O585" s="50" t="str">
        <f t="shared" si="172"/>
        <v/>
      </c>
      <c r="P585" s="70" t="str">
        <f t="shared" si="183"/>
        <v/>
      </c>
      <c r="Q585" s="70" t="str">
        <f t="shared" si="184"/>
        <v/>
      </c>
      <c r="R585" s="69" t="str">
        <f t="shared" si="185"/>
        <v/>
      </c>
      <c r="S585" s="69" t="str">
        <f t="shared" si="186"/>
        <v/>
      </c>
      <c r="T585" s="69" t="str">
        <f t="shared" si="187"/>
        <v/>
      </c>
      <c r="U585" s="50" t="str">
        <f t="shared" si="173"/>
        <v/>
      </c>
      <c r="V585" s="49" t="str">
        <f t="shared" si="188"/>
        <v/>
      </c>
      <c r="W585" s="63" t="str">
        <f t="shared" si="189"/>
        <v/>
      </c>
    </row>
    <row r="586" spans="1:23" ht="13.5" customHeight="1">
      <c r="A586" s="41" t="str">
        <f>IF('Time Series Inputs'!A586="","",'Time Series Inputs'!A586)</f>
        <v/>
      </c>
      <c r="B586" s="72" t="str">
        <f>IF('Time Series Inputs'!B586="","",'Time Series Inputs'!B586)</f>
        <v/>
      </c>
      <c r="C586" s="72" t="str">
        <f>IF('Time Series Inputs'!C586="","",'Time Series Inputs'!C586)</f>
        <v/>
      </c>
      <c r="D586" s="50" t="str">
        <f>IF(A586="","",'Apply Constraints'!A586)</f>
        <v/>
      </c>
      <c r="E586" s="71" t="str">
        <f t="shared" si="174"/>
        <v/>
      </c>
      <c r="F586" s="65" t="str">
        <f t="shared" si="175"/>
        <v/>
      </c>
      <c r="G586" s="65" t="str">
        <f t="shared" si="176"/>
        <v/>
      </c>
      <c r="H586" s="66" t="str">
        <f t="shared" si="177"/>
        <v/>
      </c>
      <c r="I586" s="67" t="str">
        <f t="shared" si="178"/>
        <v/>
      </c>
      <c r="J586" s="68" t="str">
        <f t="shared" si="171"/>
        <v/>
      </c>
      <c r="K586" s="69" t="str">
        <f t="shared" si="179"/>
        <v/>
      </c>
      <c r="L586" s="67" t="str">
        <f t="shared" si="180"/>
        <v/>
      </c>
      <c r="M586" s="50" t="str">
        <f t="shared" si="181"/>
        <v/>
      </c>
      <c r="N586" s="50" t="str">
        <f t="shared" si="182"/>
        <v/>
      </c>
      <c r="O586" s="50" t="str">
        <f t="shared" si="172"/>
        <v/>
      </c>
      <c r="P586" s="70" t="str">
        <f t="shared" si="183"/>
        <v/>
      </c>
      <c r="Q586" s="70" t="str">
        <f t="shared" si="184"/>
        <v/>
      </c>
      <c r="R586" s="69" t="str">
        <f t="shared" si="185"/>
        <v/>
      </c>
      <c r="S586" s="69" t="str">
        <f t="shared" si="186"/>
        <v/>
      </c>
      <c r="T586" s="69" t="str">
        <f t="shared" si="187"/>
        <v/>
      </c>
      <c r="U586" s="50" t="str">
        <f t="shared" si="173"/>
        <v/>
      </c>
      <c r="V586" s="49" t="str">
        <f t="shared" si="188"/>
        <v/>
      </c>
      <c r="W586" s="63" t="str">
        <f t="shared" si="189"/>
        <v/>
      </c>
    </row>
    <row r="587" spans="1:23" ht="13.5" customHeight="1">
      <c r="A587" s="41" t="str">
        <f>IF('Time Series Inputs'!A587="","",'Time Series Inputs'!A587)</f>
        <v/>
      </c>
      <c r="B587" s="72" t="str">
        <f>IF('Time Series Inputs'!B587="","",'Time Series Inputs'!B587)</f>
        <v/>
      </c>
      <c r="C587" s="72" t="str">
        <f>IF('Time Series Inputs'!C587="","",'Time Series Inputs'!C587)</f>
        <v/>
      </c>
      <c r="D587" s="50" t="str">
        <f>IF(A587="","",'Apply Constraints'!A587)</f>
        <v/>
      </c>
      <c r="E587" s="71" t="str">
        <f t="shared" si="174"/>
        <v/>
      </c>
      <c r="F587" s="65" t="str">
        <f t="shared" si="175"/>
        <v/>
      </c>
      <c r="G587" s="65" t="str">
        <f t="shared" si="176"/>
        <v/>
      </c>
      <c r="H587" s="66" t="str">
        <f t="shared" si="177"/>
        <v/>
      </c>
      <c r="I587" s="67" t="str">
        <f t="shared" si="178"/>
        <v/>
      </c>
      <c r="J587" s="68" t="str">
        <f t="shared" si="171"/>
        <v/>
      </c>
      <c r="K587" s="69" t="str">
        <f t="shared" si="179"/>
        <v/>
      </c>
      <c r="L587" s="67" t="str">
        <f t="shared" si="180"/>
        <v/>
      </c>
      <c r="M587" s="50" t="str">
        <f t="shared" si="181"/>
        <v/>
      </c>
      <c r="N587" s="50" t="str">
        <f t="shared" si="182"/>
        <v/>
      </c>
      <c r="O587" s="50" t="str">
        <f t="shared" si="172"/>
        <v/>
      </c>
      <c r="P587" s="70" t="str">
        <f t="shared" si="183"/>
        <v/>
      </c>
      <c r="Q587" s="70" t="str">
        <f t="shared" si="184"/>
        <v/>
      </c>
      <c r="R587" s="69" t="str">
        <f t="shared" si="185"/>
        <v/>
      </c>
      <c r="S587" s="69" t="str">
        <f t="shared" si="186"/>
        <v/>
      </c>
      <c r="T587" s="69" t="str">
        <f t="shared" si="187"/>
        <v/>
      </c>
      <c r="U587" s="50" t="str">
        <f t="shared" si="173"/>
        <v/>
      </c>
      <c r="V587" s="49" t="str">
        <f t="shared" si="188"/>
        <v/>
      </c>
      <c r="W587" s="63" t="str">
        <f t="shared" si="189"/>
        <v/>
      </c>
    </row>
    <row r="588" spans="1:23" ht="13.5" customHeight="1">
      <c r="A588" s="41" t="str">
        <f>IF('Time Series Inputs'!A588="","",'Time Series Inputs'!A588)</f>
        <v/>
      </c>
      <c r="B588" s="72" t="str">
        <f>IF('Time Series Inputs'!B588="","",'Time Series Inputs'!B588)</f>
        <v/>
      </c>
      <c r="C588" s="72" t="str">
        <f>IF('Time Series Inputs'!C588="","",'Time Series Inputs'!C588)</f>
        <v/>
      </c>
      <c r="D588" s="50" t="str">
        <f>IF(A588="","",'Apply Constraints'!A588)</f>
        <v/>
      </c>
      <c r="E588" s="71" t="str">
        <f t="shared" si="174"/>
        <v/>
      </c>
      <c r="F588" s="65" t="str">
        <f t="shared" si="175"/>
        <v/>
      </c>
      <c r="G588" s="65" t="str">
        <f t="shared" si="176"/>
        <v/>
      </c>
      <c r="H588" s="66" t="str">
        <f t="shared" si="177"/>
        <v/>
      </c>
      <c r="I588" s="67" t="str">
        <f t="shared" si="178"/>
        <v/>
      </c>
      <c r="J588" s="68" t="str">
        <f t="shared" si="171"/>
        <v/>
      </c>
      <c r="K588" s="69" t="str">
        <f t="shared" si="179"/>
        <v/>
      </c>
      <c r="L588" s="67" t="str">
        <f t="shared" si="180"/>
        <v/>
      </c>
      <c r="M588" s="50" t="str">
        <f t="shared" si="181"/>
        <v/>
      </c>
      <c r="N588" s="50" t="str">
        <f t="shared" si="182"/>
        <v/>
      </c>
      <c r="O588" s="50" t="str">
        <f t="shared" si="172"/>
        <v/>
      </c>
      <c r="P588" s="70" t="str">
        <f t="shared" si="183"/>
        <v/>
      </c>
      <c r="Q588" s="70" t="str">
        <f t="shared" si="184"/>
        <v/>
      </c>
      <c r="R588" s="69" t="str">
        <f t="shared" si="185"/>
        <v/>
      </c>
      <c r="S588" s="69" t="str">
        <f t="shared" si="186"/>
        <v/>
      </c>
      <c r="T588" s="69" t="str">
        <f t="shared" si="187"/>
        <v/>
      </c>
      <c r="U588" s="50" t="str">
        <f t="shared" si="173"/>
        <v/>
      </c>
      <c r="V588" s="49" t="str">
        <f t="shared" si="188"/>
        <v/>
      </c>
      <c r="W588" s="63" t="str">
        <f t="shared" si="189"/>
        <v/>
      </c>
    </row>
    <row r="589" spans="1:23" ht="13.5" customHeight="1">
      <c r="A589" s="41" t="str">
        <f>IF('Time Series Inputs'!A589="","",'Time Series Inputs'!A589)</f>
        <v/>
      </c>
      <c r="B589" s="72" t="str">
        <f>IF('Time Series Inputs'!B589="","",'Time Series Inputs'!B589)</f>
        <v/>
      </c>
      <c r="C589" s="72" t="str">
        <f>IF('Time Series Inputs'!C589="","",'Time Series Inputs'!C589)</f>
        <v/>
      </c>
      <c r="D589" s="50" t="str">
        <f>IF(A589="","",'Apply Constraints'!A589)</f>
        <v/>
      </c>
      <c r="E589" s="71" t="str">
        <f t="shared" si="174"/>
        <v/>
      </c>
      <c r="F589" s="65" t="str">
        <f t="shared" si="175"/>
        <v/>
      </c>
      <c r="G589" s="65" t="str">
        <f t="shared" si="176"/>
        <v/>
      </c>
      <c r="H589" s="66" t="str">
        <f t="shared" si="177"/>
        <v/>
      </c>
      <c r="I589" s="67" t="str">
        <f t="shared" si="178"/>
        <v/>
      </c>
      <c r="J589" s="68" t="str">
        <f t="shared" si="171"/>
        <v/>
      </c>
      <c r="K589" s="69" t="str">
        <f t="shared" si="179"/>
        <v/>
      </c>
      <c r="L589" s="67" t="str">
        <f t="shared" si="180"/>
        <v/>
      </c>
      <c r="M589" s="50" t="str">
        <f t="shared" si="181"/>
        <v/>
      </c>
      <c r="N589" s="50" t="str">
        <f t="shared" si="182"/>
        <v/>
      </c>
      <c r="O589" s="50" t="str">
        <f t="shared" si="172"/>
        <v/>
      </c>
      <c r="P589" s="70" t="str">
        <f t="shared" si="183"/>
        <v/>
      </c>
      <c r="Q589" s="70" t="str">
        <f t="shared" si="184"/>
        <v/>
      </c>
      <c r="R589" s="69" t="str">
        <f t="shared" si="185"/>
        <v/>
      </c>
      <c r="S589" s="69" t="str">
        <f t="shared" si="186"/>
        <v/>
      </c>
      <c r="T589" s="69" t="str">
        <f t="shared" si="187"/>
        <v/>
      </c>
      <c r="U589" s="50" t="str">
        <f t="shared" si="173"/>
        <v/>
      </c>
      <c r="V589" s="49" t="str">
        <f t="shared" si="188"/>
        <v/>
      </c>
      <c r="W589" s="63" t="str">
        <f t="shared" si="189"/>
        <v/>
      </c>
    </row>
    <row r="590" spans="1:23" ht="13.5" customHeight="1">
      <c r="A590" s="41" t="str">
        <f>IF('Time Series Inputs'!A590="","",'Time Series Inputs'!A590)</f>
        <v/>
      </c>
      <c r="B590" s="72" t="str">
        <f>IF('Time Series Inputs'!B590="","",'Time Series Inputs'!B590)</f>
        <v/>
      </c>
      <c r="C590" s="72" t="str">
        <f>IF('Time Series Inputs'!C590="","",'Time Series Inputs'!C590)</f>
        <v/>
      </c>
      <c r="D590" s="50" t="str">
        <f>IF(A590="","",'Apply Constraints'!A590)</f>
        <v/>
      </c>
      <c r="E590" s="71" t="str">
        <f t="shared" si="174"/>
        <v/>
      </c>
      <c r="F590" s="65" t="str">
        <f t="shared" si="175"/>
        <v/>
      </c>
      <c r="G590" s="65" t="str">
        <f t="shared" si="176"/>
        <v/>
      </c>
      <c r="H590" s="66" t="str">
        <f t="shared" si="177"/>
        <v/>
      </c>
      <c r="I590" s="67" t="str">
        <f t="shared" si="178"/>
        <v/>
      </c>
      <c r="J590" s="68" t="str">
        <f t="shared" si="171"/>
        <v/>
      </c>
      <c r="K590" s="69" t="str">
        <f t="shared" si="179"/>
        <v/>
      </c>
      <c r="L590" s="67" t="str">
        <f t="shared" si="180"/>
        <v/>
      </c>
      <c r="M590" s="50" t="str">
        <f t="shared" si="181"/>
        <v/>
      </c>
      <c r="N590" s="50" t="str">
        <f t="shared" si="182"/>
        <v/>
      </c>
      <c r="O590" s="50" t="str">
        <f t="shared" si="172"/>
        <v/>
      </c>
      <c r="P590" s="70" t="str">
        <f t="shared" si="183"/>
        <v/>
      </c>
      <c r="Q590" s="70" t="str">
        <f t="shared" si="184"/>
        <v/>
      </c>
      <c r="R590" s="69" t="str">
        <f t="shared" si="185"/>
        <v/>
      </c>
      <c r="S590" s="69" t="str">
        <f t="shared" si="186"/>
        <v/>
      </c>
      <c r="T590" s="69" t="str">
        <f t="shared" si="187"/>
        <v/>
      </c>
      <c r="U590" s="50" t="str">
        <f t="shared" si="173"/>
        <v/>
      </c>
      <c r="V590" s="49" t="str">
        <f t="shared" si="188"/>
        <v/>
      </c>
      <c r="W590" s="63" t="str">
        <f t="shared" si="189"/>
        <v/>
      </c>
    </row>
    <row r="591" spans="1:23" ht="13.5" customHeight="1">
      <c r="A591" s="41" t="str">
        <f>IF('Time Series Inputs'!A591="","",'Time Series Inputs'!A591)</f>
        <v/>
      </c>
      <c r="B591" s="72" t="str">
        <f>IF('Time Series Inputs'!B591="","",'Time Series Inputs'!B591)</f>
        <v/>
      </c>
      <c r="C591" s="72" t="str">
        <f>IF('Time Series Inputs'!C591="","",'Time Series Inputs'!C591)</f>
        <v/>
      </c>
      <c r="D591" s="50" t="str">
        <f>IF(A591="","",'Apply Constraints'!A591)</f>
        <v/>
      </c>
      <c r="E591" s="71" t="str">
        <f t="shared" si="174"/>
        <v/>
      </c>
      <c r="F591" s="65" t="str">
        <f t="shared" si="175"/>
        <v/>
      </c>
      <c r="G591" s="65" t="str">
        <f t="shared" si="176"/>
        <v/>
      </c>
      <c r="H591" s="66" t="str">
        <f t="shared" si="177"/>
        <v/>
      </c>
      <c r="I591" s="67" t="str">
        <f t="shared" si="178"/>
        <v/>
      </c>
      <c r="J591" s="68" t="str">
        <f t="shared" si="171"/>
        <v/>
      </c>
      <c r="K591" s="69" t="str">
        <f t="shared" si="179"/>
        <v/>
      </c>
      <c r="L591" s="67" t="str">
        <f t="shared" si="180"/>
        <v/>
      </c>
      <c r="M591" s="50" t="str">
        <f t="shared" si="181"/>
        <v/>
      </c>
      <c r="N591" s="50" t="str">
        <f t="shared" si="182"/>
        <v/>
      </c>
      <c r="O591" s="50" t="str">
        <f t="shared" si="172"/>
        <v/>
      </c>
      <c r="P591" s="70" t="str">
        <f t="shared" si="183"/>
        <v/>
      </c>
      <c r="Q591" s="70" t="str">
        <f t="shared" si="184"/>
        <v/>
      </c>
      <c r="R591" s="69" t="str">
        <f t="shared" si="185"/>
        <v/>
      </c>
      <c r="S591" s="69" t="str">
        <f t="shared" si="186"/>
        <v/>
      </c>
      <c r="T591" s="69" t="str">
        <f t="shared" si="187"/>
        <v/>
      </c>
      <c r="U591" s="50" t="str">
        <f t="shared" si="173"/>
        <v/>
      </c>
      <c r="V591" s="49" t="str">
        <f t="shared" si="188"/>
        <v/>
      </c>
      <c r="W591" s="63" t="str">
        <f t="shared" si="189"/>
        <v/>
      </c>
    </row>
    <row r="592" spans="1:23" ht="13.5" customHeight="1">
      <c r="A592" s="41" t="str">
        <f>IF('Time Series Inputs'!A592="","",'Time Series Inputs'!A592)</f>
        <v/>
      </c>
      <c r="B592" s="72" t="str">
        <f>IF('Time Series Inputs'!B592="","",'Time Series Inputs'!B592)</f>
        <v/>
      </c>
      <c r="C592" s="72" t="str">
        <f>IF('Time Series Inputs'!C592="","",'Time Series Inputs'!C592)</f>
        <v/>
      </c>
      <c r="D592" s="50" t="str">
        <f>IF(A592="","",'Apply Constraints'!A592)</f>
        <v/>
      </c>
      <c r="E592" s="71" t="str">
        <f t="shared" si="174"/>
        <v/>
      </c>
      <c r="F592" s="65" t="str">
        <f t="shared" si="175"/>
        <v/>
      </c>
      <c r="G592" s="65" t="str">
        <f t="shared" si="176"/>
        <v/>
      </c>
      <c r="H592" s="66" t="str">
        <f t="shared" si="177"/>
        <v/>
      </c>
      <c r="I592" s="67" t="str">
        <f t="shared" si="178"/>
        <v/>
      </c>
      <c r="J592" s="68" t="str">
        <f t="shared" si="171"/>
        <v/>
      </c>
      <c r="K592" s="69" t="str">
        <f t="shared" si="179"/>
        <v/>
      </c>
      <c r="L592" s="67" t="str">
        <f t="shared" si="180"/>
        <v/>
      </c>
      <c r="M592" s="50" t="str">
        <f t="shared" si="181"/>
        <v/>
      </c>
      <c r="N592" s="50" t="str">
        <f t="shared" si="182"/>
        <v/>
      </c>
      <c r="O592" s="50" t="str">
        <f t="shared" si="172"/>
        <v/>
      </c>
      <c r="P592" s="70" t="str">
        <f t="shared" si="183"/>
        <v/>
      </c>
      <c r="Q592" s="70" t="str">
        <f t="shared" si="184"/>
        <v/>
      </c>
      <c r="R592" s="69" t="str">
        <f t="shared" si="185"/>
        <v/>
      </c>
      <c r="S592" s="69" t="str">
        <f t="shared" si="186"/>
        <v/>
      </c>
      <c r="T592" s="69" t="str">
        <f t="shared" si="187"/>
        <v/>
      </c>
      <c r="U592" s="50" t="str">
        <f t="shared" si="173"/>
        <v/>
      </c>
      <c r="V592" s="49" t="str">
        <f t="shared" si="188"/>
        <v/>
      </c>
      <c r="W592" s="63" t="str">
        <f t="shared" si="189"/>
        <v/>
      </c>
    </row>
    <row r="593" spans="1:23" ht="13.5" customHeight="1">
      <c r="A593" s="41" t="str">
        <f>IF('Time Series Inputs'!A593="","",'Time Series Inputs'!A593)</f>
        <v/>
      </c>
      <c r="B593" s="72" t="str">
        <f>IF('Time Series Inputs'!B593="","",'Time Series Inputs'!B593)</f>
        <v/>
      </c>
      <c r="C593" s="72" t="str">
        <f>IF('Time Series Inputs'!C593="","",'Time Series Inputs'!C593)</f>
        <v/>
      </c>
      <c r="D593" s="50" t="str">
        <f>IF(A593="","",'Apply Constraints'!A593)</f>
        <v/>
      </c>
      <c r="E593" s="71" t="str">
        <f t="shared" si="174"/>
        <v/>
      </c>
      <c r="F593" s="65" t="str">
        <f t="shared" si="175"/>
        <v/>
      </c>
      <c r="G593" s="65" t="str">
        <f t="shared" si="176"/>
        <v/>
      </c>
      <c r="H593" s="66" t="str">
        <f t="shared" si="177"/>
        <v/>
      </c>
      <c r="I593" s="67" t="str">
        <f t="shared" si="178"/>
        <v/>
      </c>
      <c r="J593" s="68" t="str">
        <f t="shared" si="171"/>
        <v/>
      </c>
      <c r="K593" s="69" t="str">
        <f t="shared" si="179"/>
        <v/>
      </c>
      <c r="L593" s="67" t="str">
        <f t="shared" si="180"/>
        <v/>
      </c>
      <c r="M593" s="50" t="str">
        <f t="shared" si="181"/>
        <v/>
      </c>
      <c r="N593" s="50" t="str">
        <f t="shared" si="182"/>
        <v/>
      </c>
      <c r="O593" s="50" t="str">
        <f t="shared" si="172"/>
        <v/>
      </c>
      <c r="P593" s="70" t="str">
        <f t="shared" si="183"/>
        <v/>
      </c>
      <c r="Q593" s="70" t="str">
        <f t="shared" si="184"/>
        <v/>
      </c>
      <c r="R593" s="69" t="str">
        <f t="shared" si="185"/>
        <v/>
      </c>
      <c r="S593" s="69" t="str">
        <f t="shared" si="186"/>
        <v/>
      </c>
      <c r="T593" s="69" t="str">
        <f t="shared" si="187"/>
        <v/>
      </c>
      <c r="U593" s="50" t="str">
        <f t="shared" si="173"/>
        <v/>
      </c>
      <c r="V593" s="49" t="str">
        <f t="shared" si="188"/>
        <v/>
      </c>
      <c r="W593" s="63" t="str">
        <f t="shared" si="189"/>
        <v/>
      </c>
    </row>
    <row r="594" spans="1:23" ht="13.5" customHeight="1">
      <c r="A594" s="41" t="str">
        <f>IF('Time Series Inputs'!A594="","",'Time Series Inputs'!A594)</f>
        <v/>
      </c>
      <c r="B594" s="72" t="str">
        <f>IF('Time Series Inputs'!B594="","",'Time Series Inputs'!B594)</f>
        <v/>
      </c>
      <c r="C594" s="72" t="str">
        <f>IF('Time Series Inputs'!C594="","",'Time Series Inputs'!C594)</f>
        <v/>
      </c>
      <c r="D594" s="50" t="str">
        <f>IF(A594="","",'Apply Constraints'!A594)</f>
        <v/>
      </c>
      <c r="E594" s="71" t="str">
        <f t="shared" si="174"/>
        <v/>
      </c>
      <c r="F594" s="65" t="str">
        <f t="shared" si="175"/>
        <v/>
      </c>
      <c r="G594" s="65" t="str">
        <f t="shared" si="176"/>
        <v/>
      </c>
      <c r="H594" s="66" t="str">
        <f t="shared" si="177"/>
        <v/>
      </c>
      <c r="I594" s="67" t="str">
        <f t="shared" si="178"/>
        <v/>
      </c>
      <c r="J594" s="68" t="str">
        <f t="shared" si="171"/>
        <v/>
      </c>
      <c r="K594" s="69" t="str">
        <f t="shared" si="179"/>
        <v/>
      </c>
      <c r="L594" s="67" t="str">
        <f t="shared" si="180"/>
        <v/>
      </c>
      <c r="M594" s="50" t="str">
        <f t="shared" si="181"/>
        <v/>
      </c>
      <c r="N594" s="50" t="str">
        <f t="shared" si="182"/>
        <v/>
      </c>
      <c r="O594" s="50" t="str">
        <f t="shared" si="172"/>
        <v/>
      </c>
      <c r="P594" s="70" t="str">
        <f t="shared" si="183"/>
        <v/>
      </c>
      <c r="Q594" s="70" t="str">
        <f t="shared" si="184"/>
        <v/>
      </c>
      <c r="R594" s="69" t="str">
        <f t="shared" si="185"/>
        <v/>
      </c>
      <c r="S594" s="69" t="str">
        <f t="shared" si="186"/>
        <v/>
      </c>
      <c r="T594" s="69" t="str">
        <f t="shared" si="187"/>
        <v/>
      </c>
      <c r="U594" s="50" t="str">
        <f t="shared" si="173"/>
        <v/>
      </c>
      <c r="V594" s="49" t="str">
        <f t="shared" si="188"/>
        <v/>
      </c>
      <c r="W594" s="63" t="str">
        <f t="shared" si="189"/>
        <v/>
      </c>
    </row>
    <row r="595" spans="1:23" ht="13.5" customHeight="1">
      <c r="A595" s="41" t="str">
        <f>IF('Time Series Inputs'!A595="","",'Time Series Inputs'!A595)</f>
        <v/>
      </c>
      <c r="B595" s="72" t="str">
        <f>IF('Time Series Inputs'!B595="","",'Time Series Inputs'!B595)</f>
        <v/>
      </c>
      <c r="C595" s="72" t="str">
        <f>IF('Time Series Inputs'!C595="","",'Time Series Inputs'!C595)</f>
        <v/>
      </c>
      <c r="D595" s="50" t="str">
        <f>IF(A595="","",'Apply Constraints'!A595)</f>
        <v/>
      </c>
      <c r="E595" s="71" t="str">
        <f t="shared" si="174"/>
        <v/>
      </c>
      <c r="F595" s="65" t="str">
        <f t="shared" si="175"/>
        <v/>
      </c>
      <c r="G595" s="65" t="str">
        <f t="shared" si="176"/>
        <v/>
      </c>
      <c r="H595" s="66" t="str">
        <f t="shared" si="177"/>
        <v/>
      </c>
      <c r="I595" s="67" t="str">
        <f t="shared" si="178"/>
        <v/>
      </c>
      <c r="J595" s="68" t="str">
        <f t="shared" si="171"/>
        <v/>
      </c>
      <c r="K595" s="69" t="str">
        <f t="shared" si="179"/>
        <v/>
      </c>
      <c r="L595" s="67" t="str">
        <f t="shared" si="180"/>
        <v/>
      </c>
      <c r="M595" s="50" t="str">
        <f t="shared" si="181"/>
        <v/>
      </c>
      <c r="N595" s="50" t="str">
        <f t="shared" si="182"/>
        <v/>
      </c>
      <c r="O595" s="50" t="str">
        <f t="shared" si="172"/>
        <v/>
      </c>
      <c r="P595" s="70" t="str">
        <f t="shared" si="183"/>
        <v/>
      </c>
      <c r="Q595" s="70" t="str">
        <f t="shared" si="184"/>
        <v/>
      </c>
      <c r="R595" s="69" t="str">
        <f t="shared" si="185"/>
        <v/>
      </c>
      <c r="S595" s="69" t="str">
        <f t="shared" si="186"/>
        <v/>
      </c>
      <c r="T595" s="69" t="str">
        <f t="shared" si="187"/>
        <v/>
      </c>
      <c r="U595" s="50" t="str">
        <f t="shared" si="173"/>
        <v/>
      </c>
      <c r="V595" s="49" t="str">
        <f t="shared" si="188"/>
        <v/>
      </c>
      <c r="W595" s="63" t="str">
        <f t="shared" si="189"/>
        <v/>
      </c>
    </row>
    <row r="596" spans="1:23" ht="13.5" customHeight="1">
      <c r="A596" s="41" t="str">
        <f>IF('Time Series Inputs'!A596="","",'Time Series Inputs'!A596)</f>
        <v/>
      </c>
      <c r="B596" s="72" t="str">
        <f>IF('Time Series Inputs'!B596="","",'Time Series Inputs'!B596)</f>
        <v/>
      </c>
      <c r="C596" s="72" t="str">
        <f>IF('Time Series Inputs'!C596="","",'Time Series Inputs'!C596)</f>
        <v/>
      </c>
      <c r="D596" s="50" t="str">
        <f>IF(A596="","",'Apply Constraints'!A596)</f>
        <v/>
      </c>
      <c r="E596" s="71" t="str">
        <f t="shared" si="174"/>
        <v/>
      </c>
      <c r="F596" s="65" t="str">
        <f t="shared" si="175"/>
        <v/>
      </c>
      <c r="G596" s="65" t="str">
        <f t="shared" si="176"/>
        <v/>
      </c>
      <c r="H596" s="66" t="str">
        <f t="shared" si="177"/>
        <v/>
      </c>
      <c r="I596" s="67" t="str">
        <f t="shared" si="178"/>
        <v/>
      </c>
      <c r="J596" s="68" t="str">
        <f t="shared" si="171"/>
        <v/>
      </c>
      <c r="K596" s="69" t="str">
        <f t="shared" si="179"/>
        <v/>
      </c>
      <c r="L596" s="67" t="str">
        <f t="shared" si="180"/>
        <v/>
      </c>
      <c r="M596" s="50" t="str">
        <f t="shared" si="181"/>
        <v/>
      </c>
      <c r="N596" s="50" t="str">
        <f t="shared" si="182"/>
        <v/>
      </c>
      <c r="O596" s="50" t="str">
        <f t="shared" si="172"/>
        <v/>
      </c>
      <c r="P596" s="70" t="str">
        <f t="shared" si="183"/>
        <v/>
      </c>
      <c r="Q596" s="70" t="str">
        <f t="shared" si="184"/>
        <v/>
      </c>
      <c r="R596" s="69" t="str">
        <f t="shared" si="185"/>
        <v/>
      </c>
      <c r="S596" s="69" t="str">
        <f t="shared" si="186"/>
        <v/>
      </c>
      <c r="T596" s="69" t="str">
        <f t="shared" si="187"/>
        <v/>
      </c>
      <c r="U596" s="50" t="str">
        <f t="shared" si="173"/>
        <v/>
      </c>
      <c r="V596" s="49" t="str">
        <f t="shared" si="188"/>
        <v/>
      </c>
      <c r="W596" s="63" t="str">
        <f t="shared" si="189"/>
        <v/>
      </c>
    </row>
    <row r="597" spans="1:23" ht="13.5" customHeight="1">
      <c r="A597" s="41" t="str">
        <f>IF('Time Series Inputs'!A597="","",'Time Series Inputs'!A597)</f>
        <v/>
      </c>
      <c r="B597" s="72" t="str">
        <f>IF('Time Series Inputs'!B597="","",'Time Series Inputs'!B597)</f>
        <v/>
      </c>
      <c r="C597" s="72" t="str">
        <f>IF('Time Series Inputs'!C597="","",'Time Series Inputs'!C597)</f>
        <v/>
      </c>
      <c r="D597" s="50" t="str">
        <f>IF(A597="","",'Apply Constraints'!A597)</f>
        <v/>
      </c>
      <c r="E597" s="71" t="str">
        <f t="shared" si="174"/>
        <v/>
      </c>
      <c r="F597" s="65" t="str">
        <f t="shared" si="175"/>
        <v/>
      </c>
      <c r="G597" s="65" t="str">
        <f t="shared" si="176"/>
        <v/>
      </c>
      <c r="H597" s="66" t="str">
        <f t="shared" si="177"/>
        <v/>
      </c>
      <c r="I597" s="67" t="str">
        <f t="shared" si="178"/>
        <v/>
      </c>
      <c r="J597" s="68" t="str">
        <f t="shared" si="171"/>
        <v/>
      </c>
      <c r="K597" s="69" t="str">
        <f t="shared" si="179"/>
        <v/>
      </c>
      <c r="L597" s="67" t="str">
        <f t="shared" si="180"/>
        <v/>
      </c>
      <c r="M597" s="50" t="str">
        <f t="shared" si="181"/>
        <v/>
      </c>
      <c r="N597" s="50" t="str">
        <f t="shared" si="182"/>
        <v/>
      </c>
      <c r="O597" s="50" t="str">
        <f t="shared" si="172"/>
        <v/>
      </c>
      <c r="P597" s="70" t="str">
        <f t="shared" si="183"/>
        <v/>
      </c>
      <c r="Q597" s="70" t="str">
        <f t="shared" si="184"/>
        <v/>
      </c>
      <c r="R597" s="69" t="str">
        <f t="shared" si="185"/>
        <v/>
      </c>
      <c r="S597" s="69" t="str">
        <f t="shared" si="186"/>
        <v/>
      </c>
      <c r="T597" s="69" t="str">
        <f t="shared" si="187"/>
        <v/>
      </c>
      <c r="U597" s="50" t="str">
        <f t="shared" si="173"/>
        <v/>
      </c>
      <c r="V597" s="49" t="str">
        <f t="shared" si="188"/>
        <v/>
      </c>
      <c r="W597" s="63" t="str">
        <f t="shared" si="189"/>
        <v/>
      </c>
    </row>
    <row r="598" spans="1:23" ht="13.5" customHeight="1">
      <c r="A598" s="41" t="str">
        <f>IF('Time Series Inputs'!A598="","",'Time Series Inputs'!A598)</f>
        <v/>
      </c>
      <c r="B598" s="72" t="str">
        <f>IF('Time Series Inputs'!B598="","",'Time Series Inputs'!B598)</f>
        <v/>
      </c>
      <c r="C598" s="72" t="str">
        <f>IF('Time Series Inputs'!C598="","",'Time Series Inputs'!C598)</f>
        <v/>
      </c>
      <c r="D598" s="50" t="str">
        <f>IF(A598="","",'Apply Constraints'!A598)</f>
        <v/>
      </c>
      <c r="E598" s="71" t="str">
        <f t="shared" si="174"/>
        <v/>
      </c>
      <c r="F598" s="65" t="str">
        <f t="shared" si="175"/>
        <v/>
      </c>
      <c r="G598" s="65" t="str">
        <f t="shared" si="176"/>
        <v/>
      </c>
      <c r="H598" s="66" t="str">
        <f t="shared" si="177"/>
        <v/>
      </c>
      <c r="I598" s="67" t="str">
        <f t="shared" si="178"/>
        <v/>
      </c>
      <c r="J598" s="68" t="str">
        <f t="shared" si="171"/>
        <v/>
      </c>
      <c r="K598" s="69" t="str">
        <f t="shared" si="179"/>
        <v/>
      </c>
      <c r="L598" s="67" t="str">
        <f t="shared" si="180"/>
        <v/>
      </c>
      <c r="M598" s="50" t="str">
        <f t="shared" si="181"/>
        <v/>
      </c>
      <c r="N598" s="50" t="str">
        <f t="shared" si="182"/>
        <v/>
      </c>
      <c r="O598" s="50" t="str">
        <f t="shared" si="172"/>
        <v/>
      </c>
      <c r="P598" s="70" t="str">
        <f t="shared" si="183"/>
        <v/>
      </c>
      <c r="Q598" s="70" t="str">
        <f t="shared" si="184"/>
        <v/>
      </c>
      <c r="R598" s="69" t="str">
        <f t="shared" si="185"/>
        <v/>
      </c>
      <c r="S598" s="69" t="str">
        <f t="shared" si="186"/>
        <v/>
      </c>
      <c r="T598" s="69" t="str">
        <f t="shared" si="187"/>
        <v/>
      </c>
      <c r="U598" s="50" t="str">
        <f t="shared" si="173"/>
        <v/>
      </c>
      <c r="V598" s="49" t="str">
        <f t="shared" si="188"/>
        <v/>
      </c>
      <c r="W598" s="63" t="str">
        <f t="shared" si="189"/>
        <v/>
      </c>
    </row>
    <row r="599" spans="1:23" ht="13.5" customHeight="1">
      <c r="A599" s="41" t="str">
        <f>IF('Time Series Inputs'!A599="","",'Time Series Inputs'!A599)</f>
        <v/>
      </c>
      <c r="B599" s="72" t="str">
        <f>IF('Time Series Inputs'!B599="","",'Time Series Inputs'!B599)</f>
        <v/>
      </c>
      <c r="C599" s="72" t="str">
        <f>IF('Time Series Inputs'!C599="","",'Time Series Inputs'!C599)</f>
        <v/>
      </c>
      <c r="D599" s="50" t="str">
        <f>IF(A599="","",'Apply Constraints'!A599)</f>
        <v/>
      </c>
      <c r="E599" s="71" t="str">
        <f t="shared" si="174"/>
        <v/>
      </c>
      <c r="F599" s="65" t="str">
        <f t="shared" si="175"/>
        <v/>
      </c>
      <c r="G599" s="65" t="str">
        <f t="shared" si="176"/>
        <v/>
      </c>
      <c r="H599" s="66" t="str">
        <f t="shared" si="177"/>
        <v/>
      </c>
      <c r="I599" s="67" t="str">
        <f t="shared" si="178"/>
        <v/>
      </c>
      <c r="J599" s="68" t="str">
        <f t="shared" si="171"/>
        <v/>
      </c>
      <c r="K599" s="69" t="str">
        <f t="shared" si="179"/>
        <v/>
      </c>
      <c r="L599" s="67" t="str">
        <f t="shared" si="180"/>
        <v/>
      </c>
      <c r="M599" s="50" t="str">
        <f t="shared" si="181"/>
        <v/>
      </c>
      <c r="N599" s="50" t="str">
        <f t="shared" si="182"/>
        <v/>
      </c>
      <c r="O599" s="50" t="str">
        <f t="shared" si="172"/>
        <v/>
      </c>
      <c r="P599" s="70" t="str">
        <f t="shared" si="183"/>
        <v/>
      </c>
      <c r="Q599" s="70" t="str">
        <f t="shared" si="184"/>
        <v/>
      </c>
      <c r="R599" s="69" t="str">
        <f t="shared" si="185"/>
        <v/>
      </c>
      <c r="S599" s="69" t="str">
        <f t="shared" si="186"/>
        <v/>
      </c>
      <c r="T599" s="69" t="str">
        <f t="shared" si="187"/>
        <v/>
      </c>
      <c r="U599" s="50" t="str">
        <f t="shared" si="173"/>
        <v/>
      </c>
      <c r="V599" s="49" t="str">
        <f t="shared" si="188"/>
        <v/>
      </c>
      <c r="W599" s="63" t="str">
        <f t="shared" si="189"/>
        <v/>
      </c>
    </row>
    <row r="600" spans="1:23" ht="13.5" customHeight="1">
      <c r="A600" s="41" t="str">
        <f>IF('Time Series Inputs'!A600="","",'Time Series Inputs'!A600)</f>
        <v/>
      </c>
      <c r="B600" s="72" t="str">
        <f>IF('Time Series Inputs'!B600="","",'Time Series Inputs'!B600)</f>
        <v/>
      </c>
      <c r="C600" s="72" t="str">
        <f>IF('Time Series Inputs'!C600="","",'Time Series Inputs'!C600)</f>
        <v/>
      </c>
      <c r="D600" s="50" t="str">
        <f>IF(A600="","",'Apply Constraints'!A600)</f>
        <v/>
      </c>
      <c r="E600" s="71" t="str">
        <f t="shared" si="174"/>
        <v/>
      </c>
      <c r="F600" s="65" t="str">
        <f t="shared" si="175"/>
        <v/>
      </c>
      <c r="G600" s="65" t="str">
        <f t="shared" si="176"/>
        <v/>
      </c>
      <c r="H600" s="66" t="str">
        <f t="shared" si="177"/>
        <v/>
      </c>
      <c r="I600" s="67" t="str">
        <f t="shared" si="178"/>
        <v/>
      </c>
      <c r="J600" s="68" t="str">
        <f t="shared" si="171"/>
        <v/>
      </c>
      <c r="K600" s="69" t="str">
        <f t="shared" si="179"/>
        <v/>
      </c>
      <c r="L600" s="67" t="str">
        <f t="shared" si="180"/>
        <v/>
      </c>
      <c r="M600" s="50" t="str">
        <f t="shared" si="181"/>
        <v/>
      </c>
      <c r="N600" s="50" t="str">
        <f t="shared" si="182"/>
        <v/>
      </c>
      <c r="O600" s="50" t="str">
        <f t="shared" si="172"/>
        <v/>
      </c>
      <c r="P600" s="70" t="str">
        <f t="shared" si="183"/>
        <v/>
      </c>
      <c r="Q600" s="70" t="str">
        <f t="shared" si="184"/>
        <v/>
      </c>
      <c r="R600" s="69" t="str">
        <f t="shared" si="185"/>
        <v/>
      </c>
      <c r="S600" s="69" t="str">
        <f t="shared" si="186"/>
        <v/>
      </c>
      <c r="T600" s="69" t="str">
        <f t="shared" si="187"/>
        <v/>
      </c>
      <c r="U600" s="50" t="str">
        <f t="shared" si="173"/>
        <v/>
      </c>
      <c r="V600" s="49" t="str">
        <f t="shared" si="188"/>
        <v/>
      </c>
      <c r="W600" s="63" t="str">
        <f t="shared" si="189"/>
        <v/>
      </c>
    </row>
    <row r="601" spans="1:23" ht="13.5" customHeight="1">
      <c r="A601" s="41" t="str">
        <f>IF('Time Series Inputs'!A601="","",'Time Series Inputs'!A601)</f>
        <v/>
      </c>
      <c r="B601" s="72" t="str">
        <f>IF('Time Series Inputs'!B601="","",'Time Series Inputs'!B601)</f>
        <v/>
      </c>
      <c r="C601" s="72" t="str">
        <f>IF('Time Series Inputs'!C601="","",'Time Series Inputs'!C601)</f>
        <v/>
      </c>
      <c r="D601" s="50" t="str">
        <f>IF(A601="","",'Apply Constraints'!A601)</f>
        <v/>
      </c>
      <c r="E601" s="71" t="str">
        <f t="shared" si="174"/>
        <v/>
      </c>
      <c r="F601" s="65" t="str">
        <f t="shared" si="175"/>
        <v/>
      </c>
      <c r="G601" s="65" t="str">
        <f t="shared" si="176"/>
        <v/>
      </c>
      <c r="H601" s="66" t="str">
        <f t="shared" si="177"/>
        <v/>
      </c>
      <c r="I601" s="67" t="str">
        <f t="shared" si="178"/>
        <v/>
      </c>
      <c r="J601" s="68" t="str">
        <f t="shared" si="171"/>
        <v/>
      </c>
      <c r="K601" s="69" t="str">
        <f t="shared" si="179"/>
        <v/>
      </c>
      <c r="L601" s="67" t="str">
        <f t="shared" si="180"/>
        <v/>
      </c>
      <c r="M601" s="50" t="str">
        <f t="shared" si="181"/>
        <v/>
      </c>
      <c r="N601" s="50" t="str">
        <f t="shared" si="182"/>
        <v/>
      </c>
      <c r="O601" s="50" t="str">
        <f t="shared" si="172"/>
        <v/>
      </c>
      <c r="P601" s="70" t="str">
        <f t="shared" si="183"/>
        <v/>
      </c>
      <c r="Q601" s="70" t="str">
        <f t="shared" si="184"/>
        <v/>
      </c>
      <c r="R601" s="69" t="str">
        <f t="shared" si="185"/>
        <v/>
      </c>
      <c r="S601" s="69" t="str">
        <f t="shared" si="186"/>
        <v/>
      </c>
      <c r="T601" s="69" t="str">
        <f t="shared" si="187"/>
        <v/>
      </c>
      <c r="U601" s="50" t="str">
        <f t="shared" si="173"/>
        <v/>
      </c>
      <c r="V601" s="49" t="str">
        <f t="shared" si="188"/>
        <v/>
      </c>
      <c r="W601" s="63" t="str">
        <f t="shared" si="189"/>
        <v/>
      </c>
    </row>
    <row r="602" spans="1:23" ht="13.5" customHeight="1">
      <c r="A602" s="41" t="str">
        <f>IF('Time Series Inputs'!A602="","",'Time Series Inputs'!A602)</f>
        <v/>
      </c>
      <c r="B602" s="72" t="str">
        <f>IF('Time Series Inputs'!B602="","",'Time Series Inputs'!B602)</f>
        <v/>
      </c>
      <c r="C602" s="72" t="str">
        <f>IF('Time Series Inputs'!C602="","",'Time Series Inputs'!C602)</f>
        <v/>
      </c>
      <c r="D602" s="50" t="str">
        <f>IF(A602="","",'Apply Constraints'!A602)</f>
        <v/>
      </c>
      <c r="E602" s="71" t="str">
        <f t="shared" si="174"/>
        <v/>
      </c>
      <c r="F602" s="65" t="str">
        <f t="shared" si="175"/>
        <v/>
      </c>
      <c r="G602" s="65" t="str">
        <f t="shared" si="176"/>
        <v/>
      </c>
      <c r="H602" s="66" t="str">
        <f t="shared" si="177"/>
        <v/>
      </c>
      <c r="I602" s="67" t="str">
        <f t="shared" si="178"/>
        <v/>
      </c>
      <c r="J602" s="68" t="str">
        <f t="shared" si="171"/>
        <v/>
      </c>
      <c r="K602" s="69" t="str">
        <f t="shared" si="179"/>
        <v/>
      </c>
      <c r="L602" s="67" t="str">
        <f t="shared" si="180"/>
        <v/>
      </c>
      <c r="M602" s="50" t="str">
        <f t="shared" si="181"/>
        <v/>
      </c>
      <c r="N602" s="50" t="str">
        <f t="shared" si="182"/>
        <v/>
      </c>
      <c r="O602" s="50" t="str">
        <f t="shared" si="172"/>
        <v/>
      </c>
      <c r="P602" s="70" t="str">
        <f t="shared" si="183"/>
        <v/>
      </c>
      <c r="Q602" s="70" t="str">
        <f t="shared" si="184"/>
        <v/>
      </c>
      <c r="R602" s="69" t="str">
        <f t="shared" si="185"/>
        <v/>
      </c>
      <c r="S602" s="69" t="str">
        <f t="shared" si="186"/>
        <v/>
      </c>
      <c r="T602" s="69" t="str">
        <f t="shared" si="187"/>
        <v/>
      </c>
      <c r="U602" s="50" t="str">
        <f t="shared" si="173"/>
        <v/>
      </c>
      <c r="V602" s="49" t="str">
        <f t="shared" si="188"/>
        <v/>
      </c>
      <c r="W602" s="63" t="str">
        <f t="shared" si="189"/>
        <v/>
      </c>
    </row>
    <row r="603" spans="1:23" ht="13.5" customHeight="1">
      <c r="A603" s="41" t="str">
        <f>IF('Time Series Inputs'!A603="","",'Time Series Inputs'!A603)</f>
        <v/>
      </c>
      <c r="B603" s="72" t="str">
        <f>IF('Time Series Inputs'!B603="","",'Time Series Inputs'!B603)</f>
        <v/>
      </c>
      <c r="C603" s="72" t="str">
        <f>IF('Time Series Inputs'!C603="","",'Time Series Inputs'!C603)</f>
        <v/>
      </c>
      <c r="D603" s="50" t="str">
        <f>IF(A603="","",'Apply Constraints'!A603)</f>
        <v/>
      </c>
      <c r="E603" s="71" t="str">
        <f t="shared" si="174"/>
        <v/>
      </c>
      <c r="F603" s="65" t="str">
        <f t="shared" si="175"/>
        <v/>
      </c>
      <c r="G603" s="65" t="str">
        <f t="shared" si="176"/>
        <v/>
      </c>
      <c r="H603" s="66" t="str">
        <f t="shared" si="177"/>
        <v/>
      </c>
      <c r="I603" s="67" t="str">
        <f t="shared" si="178"/>
        <v/>
      </c>
      <c r="J603" s="68" t="str">
        <f t="shared" si="171"/>
        <v/>
      </c>
      <c r="K603" s="69" t="str">
        <f t="shared" si="179"/>
        <v/>
      </c>
      <c r="L603" s="67" t="str">
        <f t="shared" si="180"/>
        <v/>
      </c>
      <c r="M603" s="50" t="str">
        <f t="shared" si="181"/>
        <v/>
      </c>
      <c r="N603" s="50" t="str">
        <f t="shared" si="182"/>
        <v/>
      </c>
      <c r="O603" s="50" t="str">
        <f t="shared" si="172"/>
        <v/>
      </c>
      <c r="P603" s="70" t="str">
        <f t="shared" si="183"/>
        <v/>
      </c>
      <c r="Q603" s="70" t="str">
        <f t="shared" si="184"/>
        <v/>
      </c>
      <c r="R603" s="69" t="str">
        <f t="shared" si="185"/>
        <v/>
      </c>
      <c r="S603" s="69" t="str">
        <f t="shared" si="186"/>
        <v/>
      </c>
      <c r="T603" s="69" t="str">
        <f t="shared" si="187"/>
        <v/>
      </c>
      <c r="U603" s="50" t="str">
        <f t="shared" si="173"/>
        <v/>
      </c>
      <c r="V603" s="49" t="str">
        <f t="shared" si="188"/>
        <v/>
      </c>
      <c r="W603" s="63" t="str">
        <f t="shared" si="189"/>
        <v/>
      </c>
    </row>
    <row r="604" spans="1:23" ht="13.5" customHeight="1">
      <c r="A604" s="41" t="str">
        <f>IF('Time Series Inputs'!A604="","",'Time Series Inputs'!A604)</f>
        <v/>
      </c>
      <c r="B604" s="72" t="str">
        <f>IF('Time Series Inputs'!B604="","",'Time Series Inputs'!B604)</f>
        <v/>
      </c>
      <c r="C604" s="72" t="str">
        <f>IF('Time Series Inputs'!C604="","",'Time Series Inputs'!C604)</f>
        <v/>
      </c>
      <c r="D604" s="50" t="str">
        <f>IF(A604="","",'Apply Constraints'!A604)</f>
        <v/>
      </c>
      <c r="E604" s="71" t="str">
        <f t="shared" si="174"/>
        <v/>
      </c>
      <c r="F604" s="65" t="str">
        <f t="shared" si="175"/>
        <v/>
      </c>
      <c r="G604" s="65" t="str">
        <f t="shared" si="176"/>
        <v/>
      </c>
      <c r="H604" s="66" t="str">
        <f t="shared" si="177"/>
        <v/>
      </c>
      <c r="I604" s="67" t="str">
        <f t="shared" si="178"/>
        <v/>
      </c>
      <c r="J604" s="68" t="str">
        <f t="shared" si="171"/>
        <v/>
      </c>
      <c r="K604" s="69" t="str">
        <f t="shared" si="179"/>
        <v/>
      </c>
      <c r="L604" s="67" t="str">
        <f t="shared" si="180"/>
        <v/>
      </c>
      <c r="M604" s="50" t="str">
        <f t="shared" si="181"/>
        <v/>
      </c>
      <c r="N604" s="50" t="str">
        <f t="shared" si="182"/>
        <v/>
      </c>
      <c r="O604" s="50" t="str">
        <f t="shared" si="172"/>
        <v/>
      </c>
      <c r="P604" s="70" t="str">
        <f t="shared" si="183"/>
        <v/>
      </c>
      <c r="Q604" s="70" t="str">
        <f t="shared" si="184"/>
        <v/>
      </c>
      <c r="R604" s="69" t="str">
        <f t="shared" si="185"/>
        <v/>
      </c>
      <c r="S604" s="69" t="str">
        <f t="shared" si="186"/>
        <v/>
      </c>
      <c r="T604" s="69" t="str">
        <f t="shared" si="187"/>
        <v/>
      </c>
      <c r="U604" s="50" t="str">
        <f t="shared" si="173"/>
        <v/>
      </c>
      <c r="V604" s="49" t="str">
        <f t="shared" si="188"/>
        <v/>
      </c>
      <c r="W604" s="63" t="str">
        <f t="shared" si="189"/>
        <v/>
      </c>
    </row>
    <row r="605" spans="1:23" ht="13.5" customHeight="1">
      <c r="A605" s="41" t="str">
        <f>IF('Time Series Inputs'!A605="","",'Time Series Inputs'!A605)</f>
        <v/>
      </c>
      <c r="B605" s="72" t="str">
        <f>IF('Time Series Inputs'!B605="","",'Time Series Inputs'!B605)</f>
        <v/>
      </c>
      <c r="C605" s="72" t="str">
        <f>IF('Time Series Inputs'!C605="","",'Time Series Inputs'!C605)</f>
        <v/>
      </c>
      <c r="D605" s="50" t="str">
        <f>IF(A605="","",'Apply Constraints'!A605)</f>
        <v/>
      </c>
      <c r="E605" s="71" t="str">
        <f t="shared" si="174"/>
        <v/>
      </c>
      <c r="F605" s="65" t="str">
        <f t="shared" si="175"/>
        <v/>
      </c>
      <c r="G605" s="65" t="str">
        <f t="shared" si="176"/>
        <v/>
      </c>
      <c r="H605" s="66" t="str">
        <f t="shared" si="177"/>
        <v/>
      </c>
      <c r="I605" s="67" t="str">
        <f t="shared" si="178"/>
        <v/>
      </c>
      <c r="J605" s="68" t="str">
        <f t="shared" si="171"/>
        <v/>
      </c>
      <c r="K605" s="69" t="str">
        <f t="shared" si="179"/>
        <v/>
      </c>
      <c r="L605" s="67" t="str">
        <f t="shared" si="180"/>
        <v/>
      </c>
      <c r="M605" s="50" t="str">
        <f t="shared" si="181"/>
        <v/>
      </c>
      <c r="N605" s="50" t="str">
        <f t="shared" si="182"/>
        <v/>
      </c>
      <c r="O605" s="50" t="str">
        <f t="shared" si="172"/>
        <v/>
      </c>
      <c r="P605" s="70" t="str">
        <f t="shared" si="183"/>
        <v/>
      </c>
      <c r="Q605" s="70" t="str">
        <f t="shared" si="184"/>
        <v/>
      </c>
      <c r="R605" s="69" t="str">
        <f t="shared" si="185"/>
        <v/>
      </c>
      <c r="S605" s="69" t="str">
        <f t="shared" si="186"/>
        <v/>
      </c>
      <c r="T605" s="69" t="str">
        <f t="shared" si="187"/>
        <v/>
      </c>
      <c r="U605" s="50" t="str">
        <f t="shared" si="173"/>
        <v/>
      </c>
      <c r="V605" s="49" t="str">
        <f t="shared" si="188"/>
        <v/>
      </c>
      <c r="W605" s="63" t="str">
        <f t="shared" si="189"/>
        <v/>
      </c>
    </row>
    <row r="606" spans="1:23" ht="13.5" customHeight="1">
      <c r="A606" s="41" t="str">
        <f>IF('Time Series Inputs'!A606="","",'Time Series Inputs'!A606)</f>
        <v/>
      </c>
      <c r="B606" s="72" t="str">
        <f>IF('Time Series Inputs'!B606="","",'Time Series Inputs'!B606)</f>
        <v/>
      </c>
      <c r="C606" s="72" t="str">
        <f>IF('Time Series Inputs'!C606="","",'Time Series Inputs'!C606)</f>
        <v/>
      </c>
      <c r="D606" s="50" t="str">
        <f>IF(A606="","",'Apply Constraints'!A606)</f>
        <v/>
      </c>
      <c r="E606" s="71" t="str">
        <f t="shared" si="174"/>
        <v/>
      </c>
      <c r="F606" s="65" t="str">
        <f t="shared" si="175"/>
        <v/>
      </c>
      <c r="G606" s="65" t="str">
        <f t="shared" si="176"/>
        <v/>
      </c>
      <c r="H606" s="66" t="str">
        <f t="shared" si="177"/>
        <v/>
      </c>
      <c r="I606" s="67" t="str">
        <f t="shared" si="178"/>
        <v/>
      </c>
      <c r="J606" s="68" t="str">
        <f t="shared" si="171"/>
        <v/>
      </c>
      <c r="K606" s="69" t="str">
        <f t="shared" si="179"/>
        <v/>
      </c>
      <c r="L606" s="67" t="str">
        <f t="shared" si="180"/>
        <v/>
      </c>
      <c r="M606" s="50" t="str">
        <f t="shared" si="181"/>
        <v/>
      </c>
      <c r="N606" s="50" t="str">
        <f t="shared" si="182"/>
        <v/>
      </c>
      <c r="O606" s="50" t="str">
        <f t="shared" si="172"/>
        <v/>
      </c>
      <c r="P606" s="70" t="str">
        <f t="shared" si="183"/>
        <v/>
      </c>
      <c r="Q606" s="70" t="str">
        <f t="shared" si="184"/>
        <v/>
      </c>
      <c r="R606" s="69" t="str">
        <f t="shared" si="185"/>
        <v/>
      </c>
      <c r="S606" s="69" t="str">
        <f t="shared" si="186"/>
        <v/>
      </c>
      <c r="T606" s="69" t="str">
        <f t="shared" si="187"/>
        <v/>
      </c>
      <c r="U606" s="50" t="str">
        <f t="shared" si="173"/>
        <v/>
      </c>
      <c r="V606" s="49" t="str">
        <f t="shared" si="188"/>
        <v/>
      </c>
      <c r="W606" s="63" t="str">
        <f t="shared" si="189"/>
        <v/>
      </c>
    </row>
    <row r="607" spans="1:23" ht="13.5" customHeight="1">
      <c r="A607" s="41" t="str">
        <f>IF('Time Series Inputs'!A607="","",'Time Series Inputs'!A607)</f>
        <v/>
      </c>
      <c r="B607" s="72" t="str">
        <f>IF('Time Series Inputs'!B607="","",'Time Series Inputs'!B607)</f>
        <v/>
      </c>
      <c r="C607" s="72" t="str">
        <f>IF('Time Series Inputs'!C607="","",'Time Series Inputs'!C607)</f>
        <v/>
      </c>
      <c r="D607" s="50" t="str">
        <f>IF(A607="","",'Apply Constraints'!A607)</f>
        <v/>
      </c>
      <c r="E607" s="71" t="str">
        <f t="shared" si="174"/>
        <v/>
      </c>
      <c r="F607" s="65" t="str">
        <f t="shared" si="175"/>
        <v/>
      </c>
      <c r="G607" s="65" t="str">
        <f t="shared" si="176"/>
        <v/>
      </c>
      <c r="H607" s="66" t="str">
        <f t="shared" si="177"/>
        <v/>
      </c>
      <c r="I607" s="67" t="str">
        <f t="shared" si="178"/>
        <v/>
      </c>
      <c r="J607" s="68" t="str">
        <f t="shared" si="171"/>
        <v/>
      </c>
      <c r="K607" s="69" t="str">
        <f t="shared" si="179"/>
        <v/>
      </c>
      <c r="L607" s="67" t="str">
        <f t="shared" si="180"/>
        <v/>
      </c>
      <c r="M607" s="50" t="str">
        <f t="shared" si="181"/>
        <v/>
      </c>
      <c r="N607" s="50" t="str">
        <f t="shared" si="182"/>
        <v/>
      </c>
      <c r="O607" s="50" t="str">
        <f t="shared" si="172"/>
        <v/>
      </c>
      <c r="P607" s="70" t="str">
        <f t="shared" si="183"/>
        <v/>
      </c>
      <c r="Q607" s="70" t="str">
        <f t="shared" si="184"/>
        <v/>
      </c>
      <c r="R607" s="69" t="str">
        <f t="shared" si="185"/>
        <v/>
      </c>
      <c r="S607" s="69" t="str">
        <f t="shared" si="186"/>
        <v/>
      </c>
      <c r="T607" s="69" t="str">
        <f t="shared" si="187"/>
        <v/>
      </c>
      <c r="U607" s="50" t="str">
        <f t="shared" si="173"/>
        <v/>
      </c>
      <c r="V607" s="49" t="str">
        <f t="shared" si="188"/>
        <v/>
      </c>
      <c r="W607" s="63" t="str">
        <f t="shared" si="189"/>
        <v/>
      </c>
    </row>
    <row r="608" spans="1:23" ht="13.5" customHeight="1">
      <c r="A608" s="41" t="str">
        <f>IF('Time Series Inputs'!A608="","",'Time Series Inputs'!A608)</f>
        <v/>
      </c>
      <c r="B608" s="72" t="str">
        <f>IF('Time Series Inputs'!B608="","",'Time Series Inputs'!B608)</f>
        <v/>
      </c>
      <c r="C608" s="72" t="str">
        <f>IF('Time Series Inputs'!C608="","",'Time Series Inputs'!C608)</f>
        <v/>
      </c>
      <c r="D608" s="50" t="str">
        <f>IF(A608="","",'Apply Constraints'!A608)</f>
        <v/>
      </c>
      <c r="E608" s="71" t="str">
        <f t="shared" si="174"/>
        <v/>
      </c>
      <c r="F608" s="65" t="str">
        <f t="shared" si="175"/>
        <v/>
      </c>
      <c r="G608" s="65" t="str">
        <f t="shared" si="176"/>
        <v/>
      </c>
      <c r="H608" s="66" t="str">
        <f t="shared" si="177"/>
        <v/>
      </c>
      <c r="I608" s="67" t="str">
        <f t="shared" si="178"/>
        <v/>
      </c>
      <c r="J608" s="68" t="str">
        <f t="shared" si="171"/>
        <v/>
      </c>
      <c r="K608" s="69" t="str">
        <f t="shared" si="179"/>
        <v/>
      </c>
      <c r="L608" s="67" t="str">
        <f t="shared" si="180"/>
        <v/>
      </c>
      <c r="M608" s="50" t="str">
        <f t="shared" si="181"/>
        <v/>
      </c>
      <c r="N608" s="50" t="str">
        <f t="shared" si="182"/>
        <v/>
      </c>
      <c r="O608" s="50" t="str">
        <f t="shared" si="172"/>
        <v/>
      </c>
      <c r="P608" s="70" t="str">
        <f t="shared" si="183"/>
        <v/>
      </c>
      <c r="Q608" s="70" t="str">
        <f t="shared" si="184"/>
        <v/>
      </c>
      <c r="R608" s="69" t="str">
        <f t="shared" si="185"/>
        <v/>
      </c>
      <c r="S608" s="69" t="str">
        <f t="shared" si="186"/>
        <v/>
      </c>
      <c r="T608" s="69" t="str">
        <f t="shared" si="187"/>
        <v/>
      </c>
      <c r="U608" s="50" t="str">
        <f t="shared" si="173"/>
        <v/>
      </c>
      <c r="V608" s="49" t="str">
        <f t="shared" si="188"/>
        <v/>
      </c>
      <c r="W608" s="63" t="str">
        <f t="shared" si="189"/>
        <v/>
      </c>
    </row>
    <row r="609" spans="1:23" ht="13.5" customHeight="1">
      <c r="A609" s="41" t="str">
        <f>IF('Time Series Inputs'!A609="","",'Time Series Inputs'!A609)</f>
        <v/>
      </c>
      <c r="B609" s="72" t="str">
        <f>IF('Time Series Inputs'!B609="","",'Time Series Inputs'!B609)</f>
        <v/>
      </c>
      <c r="C609" s="72" t="str">
        <f>IF('Time Series Inputs'!C609="","",'Time Series Inputs'!C609)</f>
        <v/>
      </c>
      <c r="D609" s="50" t="str">
        <f>IF(A609="","",'Apply Constraints'!A609)</f>
        <v/>
      </c>
      <c r="E609" s="71" t="str">
        <f t="shared" si="174"/>
        <v/>
      </c>
      <c r="F609" s="65" t="str">
        <f t="shared" si="175"/>
        <v/>
      </c>
      <c r="G609" s="65" t="str">
        <f t="shared" si="176"/>
        <v/>
      </c>
      <c r="H609" s="66" t="str">
        <f t="shared" si="177"/>
        <v/>
      </c>
      <c r="I609" s="67" t="str">
        <f t="shared" si="178"/>
        <v/>
      </c>
      <c r="J609" s="68" t="str">
        <f t="shared" si="171"/>
        <v/>
      </c>
      <c r="K609" s="69" t="str">
        <f t="shared" si="179"/>
        <v/>
      </c>
      <c r="L609" s="67" t="str">
        <f t="shared" si="180"/>
        <v/>
      </c>
      <c r="M609" s="50" t="str">
        <f t="shared" si="181"/>
        <v/>
      </c>
      <c r="N609" s="50" t="str">
        <f t="shared" si="182"/>
        <v/>
      </c>
      <c r="O609" s="50" t="str">
        <f t="shared" si="172"/>
        <v/>
      </c>
      <c r="P609" s="70" t="str">
        <f t="shared" si="183"/>
        <v/>
      </c>
      <c r="Q609" s="70" t="str">
        <f t="shared" si="184"/>
        <v/>
      </c>
      <c r="R609" s="69" t="str">
        <f t="shared" si="185"/>
        <v/>
      </c>
      <c r="S609" s="69" t="str">
        <f t="shared" si="186"/>
        <v/>
      </c>
      <c r="T609" s="69" t="str">
        <f t="shared" si="187"/>
        <v/>
      </c>
      <c r="U609" s="50" t="str">
        <f t="shared" si="173"/>
        <v/>
      </c>
      <c r="V609" s="49" t="str">
        <f t="shared" si="188"/>
        <v/>
      </c>
      <c r="W609" s="63" t="str">
        <f t="shared" si="189"/>
        <v/>
      </c>
    </row>
    <row r="610" spans="1:23" ht="13.5" customHeight="1">
      <c r="A610" s="41" t="str">
        <f>IF('Time Series Inputs'!A610="","",'Time Series Inputs'!A610)</f>
        <v/>
      </c>
      <c r="B610" s="72" t="str">
        <f>IF('Time Series Inputs'!B610="","",'Time Series Inputs'!B610)</f>
        <v/>
      </c>
      <c r="C610" s="72" t="str">
        <f>IF('Time Series Inputs'!C610="","",'Time Series Inputs'!C610)</f>
        <v/>
      </c>
      <c r="D610" s="50" t="str">
        <f>IF(A610="","",'Apply Constraints'!A610)</f>
        <v/>
      </c>
      <c r="E610" s="71" t="str">
        <f t="shared" si="174"/>
        <v/>
      </c>
      <c r="F610" s="65" t="str">
        <f t="shared" si="175"/>
        <v/>
      </c>
      <c r="G610" s="65" t="str">
        <f t="shared" si="176"/>
        <v/>
      </c>
      <c r="H610" s="66" t="str">
        <f t="shared" si="177"/>
        <v/>
      </c>
      <c r="I610" s="67" t="str">
        <f t="shared" si="178"/>
        <v/>
      </c>
      <c r="J610" s="68" t="str">
        <f t="shared" si="171"/>
        <v/>
      </c>
      <c r="K610" s="69" t="str">
        <f t="shared" si="179"/>
        <v/>
      </c>
      <c r="L610" s="67" t="str">
        <f t="shared" si="180"/>
        <v/>
      </c>
      <c r="M610" s="50" t="str">
        <f t="shared" si="181"/>
        <v/>
      </c>
      <c r="N610" s="50" t="str">
        <f t="shared" si="182"/>
        <v/>
      </c>
      <c r="O610" s="50" t="str">
        <f t="shared" si="172"/>
        <v/>
      </c>
      <c r="P610" s="70" t="str">
        <f t="shared" si="183"/>
        <v/>
      </c>
      <c r="Q610" s="70" t="str">
        <f t="shared" si="184"/>
        <v/>
      </c>
      <c r="R610" s="69" t="str">
        <f t="shared" si="185"/>
        <v/>
      </c>
      <c r="S610" s="69" t="str">
        <f t="shared" si="186"/>
        <v/>
      </c>
      <c r="T610" s="69" t="str">
        <f t="shared" si="187"/>
        <v/>
      </c>
      <c r="U610" s="50" t="str">
        <f t="shared" si="173"/>
        <v/>
      </c>
      <c r="V610" s="49" t="str">
        <f t="shared" si="188"/>
        <v/>
      </c>
      <c r="W610" s="63" t="str">
        <f t="shared" si="189"/>
        <v/>
      </c>
    </row>
    <row r="611" spans="1:23" ht="13.5" customHeight="1">
      <c r="A611" s="41" t="str">
        <f>IF('Time Series Inputs'!A611="","",'Time Series Inputs'!A611)</f>
        <v/>
      </c>
      <c r="B611" s="72" t="str">
        <f>IF('Time Series Inputs'!B611="","",'Time Series Inputs'!B611)</f>
        <v/>
      </c>
      <c r="C611" s="72" t="str">
        <f>IF('Time Series Inputs'!C611="","",'Time Series Inputs'!C611)</f>
        <v/>
      </c>
      <c r="D611" s="50" t="str">
        <f>IF(A611="","",'Apply Constraints'!A611)</f>
        <v/>
      </c>
      <c r="E611" s="71" t="str">
        <f t="shared" si="174"/>
        <v/>
      </c>
      <c r="F611" s="65" t="str">
        <f t="shared" si="175"/>
        <v/>
      </c>
      <c r="G611" s="65" t="str">
        <f t="shared" si="176"/>
        <v/>
      </c>
      <c r="H611" s="66" t="str">
        <f t="shared" si="177"/>
        <v/>
      </c>
      <c r="I611" s="67" t="str">
        <f t="shared" si="178"/>
        <v/>
      </c>
      <c r="J611" s="68" t="str">
        <f t="shared" si="171"/>
        <v/>
      </c>
      <c r="K611" s="69" t="str">
        <f t="shared" si="179"/>
        <v/>
      </c>
      <c r="L611" s="67" t="str">
        <f t="shared" si="180"/>
        <v/>
      </c>
      <c r="M611" s="50" t="str">
        <f t="shared" si="181"/>
        <v/>
      </c>
      <c r="N611" s="50" t="str">
        <f t="shared" si="182"/>
        <v/>
      </c>
      <c r="O611" s="50" t="str">
        <f t="shared" si="172"/>
        <v/>
      </c>
      <c r="P611" s="70" t="str">
        <f t="shared" si="183"/>
        <v/>
      </c>
      <c r="Q611" s="70" t="str">
        <f t="shared" si="184"/>
        <v/>
      </c>
      <c r="R611" s="69" t="str">
        <f t="shared" si="185"/>
        <v/>
      </c>
      <c r="S611" s="69" t="str">
        <f t="shared" si="186"/>
        <v/>
      </c>
      <c r="T611" s="69" t="str">
        <f t="shared" si="187"/>
        <v/>
      </c>
      <c r="U611" s="50" t="str">
        <f t="shared" si="173"/>
        <v/>
      </c>
      <c r="V611" s="49" t="str">
        <f t="shared" si="188"/>
        <v/>
      </c>
      <c r="W611" s="63" t="str">
        <f t="shared" si="189"/>
        <v/>
      </c>
    </row>
    <row r="612" spans="1:23" ht="13.5" customHeight="1">
      <c r="A612" s="41" t="str">
        <f>IF('Time Series Inputs'!A612="","",'Time Series Inputs'!A612)</f>
        <v/>
      </c>
      <c r="B612" s="72" t="str">
        <f>IF('Time Series Inputs'!B612="","",'Time Series Inputs'!B612)</f>
        <v/>
      </c>
      <c r="C612" s="72" t="str">
        <f>IF('Time Series Inputs'!C612="","",'Time Series Inputs'!C612)</f>
        <v/>
      </c>
      <c r="D612" s="50" t="str">
        <f>IF(A612="","",'Apply Constraints'!A612)</f>
        <v/>
      </c>
      <c r="E612" s="71" t="str">
        <f t="shared" si="174"/>
        <v/>
      </c>
      <c r="F612" s="65" t="str">
        <f t="shared" si="175"/>
        <v/>
      </c>
      <c r="G612" s="65" t="str">
        <f t="shared" si="176"/>
        <v/>
      </c>
      <c r="H612" s="66" t="str">
        <f t="shared" si="177"/>
        <v/>
      </c>
      <c r="I612" s="67" t="str">
        <f t="shared" si="178"/>
        <v/>
      </c>
      <c r="J612" s="68" t="str">
        <f t="shared" si="171"/>
        <v/>
      </c>
      <c r="K612" s="69" t="str">
        <f t="shared" si="179"/>
        <v/>
      </c>
      <c r="L612" s="67" t="str">
        <f t="shared" si="180"/>
        <v/>
      </c>
      <c r="M612" s="50" t="str">
        <f t="shared" si="181"/>
        <v/>
      </c>
      <c r="N612" s="50" t="str">
        <f t="shared" si="182"/>
        <v/>
      </c>
      <c r="O612" s="50" t="str">
        <f t="shared" si="172"/>
        <v/>
      </c>
      <c r="P612" s="70" t="str">
        <f t="shared" si="183"/>
        <v/>
      </c>
      <c r="Q612" s="70" t="str">
        <f t="shared" si="184"/>
        <v/>
      </c>
      <c r="R612" s="69" t="str">
        <f t="shared" si="185"/>
        <v/>
      </c>
      <c r="S612" s="69" t="str">
        <f t="shared" si="186"/>
        <v/>
      </c>
      <c r="T612" s="69" t="str">
        <f t="shared" si="187"/>
        <v/>
      </c>
      <c r="U612" s="50" t="str">
        <f t="shared" si="173"/>
        <v/>
      </c>
      <c r="V612" s="49" t="str">
        <f t="shared" si="188"/>
        <v/>
      </c>
      <c r="W612" s="63" t="str">
        <f t="shared" si="189"/>
        <v/>
      </c>
    </row>
    <row r="613" spans="1:23" ht="13.5" customHeight="1">
      <c r="A613" s="41" t="str">
        <f>IF('Time Series Inputs'!A613="","",'Time Series Inputs'!A613)</f>
        <v/>
      </c>
      <c r="B613" s="72" t="str">
        <f>IF('Time Series Inputs'!B613="","",'Time Series Inputs'!B613)</f>
        <v/>
      </c>
      <c r="C613" s="72" t="str">
        <f>IF('Time Series Inputs'!C613="","",'Time Series Inputs'!C613)</f>
        <v/>
      </c>
      <c r="D613" s="50" t="str">
        <f>IF(A613="","",'Apply Constraints'!A613)</f>
        <v/>
      </c>
      <c r="E613" s="71" t="str">
        <f t="shared" si="174"/>
        <v/>
      </c>
      <c r="F613" s="65" t="str">
        <f t="shared" si="175"/>
        <v/>
      </c>
      <c r="G613" s="65" t="str">
        <f t="shared" si="176"/>
        <v/>
      </c>
      <c r="H613" s="66" t="str">
        <f t="shared" si="177"/>
        <v/>
      </c>
      <c r="I613" s="67" t="str">
        <f t="shared" si="178"/>
        <v/>
      </c>
      <c r="J613" s="68" t="str">
        <f t="shared" si="171"/>
        <v/>
      </c>
      <c r="K613" s="69" t="str">
        <f t="shared" si="179"/>
        <v/>
      </c>
      <c r="L613" s="67" t="str">
        <f t="shared" si="180"/>
        <v/>
      </c>
      <c r="M613" s="50" t="str">
        <f t="shared" si="181"/>
        <v/>
      </c>
      <c r="N613" s="50" t="str">
        <f t="shared" si="182"/>
        <v/>
      </c>
      <c r="O613" s="50" t="str">
        <f t="shared" si="172"/>
        <v/>
      </c>
      <c r="P613" s="70" t="str">
        <f t="shared" si="183"/>
        <v/>
      </c>
      <c r="Q613" s="70" t="str">
        <f t="shared" si="184"/>
        <v/>
      </c>
      <c r="R613" s="69" t="str">
        <f t="shared" si="185"/>
        <v/>
      </c>
      <c r="S613" s="69" t="str">
        <f t="shared" si="186"/>
        <v/>
      </c>
      <c r="T613" s="69" t="str">
        <f t="shared" si="187"/>
        <v/>
      </c>
      <c r="U613" s="50" t="str">
        <f t="shared" si="173"/>
        <v/>
      </c>
      <c r="V613" s="49" t="str">
        <f t="shared" si="188"/>
        <v/>
      </c>
      <c r="W613" s="63" t="str">
        <f t="shared" si="189"/>
        <v/>
      </c>
    </row>
    <row r="614" spans="1:23" ht="13.5" customHeight="1">
      <c r="A614" s="41" t="str">
        <f>IF('Time Series Inputs'!A614="","",'Time Series Inputs'!A614)</f>
        <v/>
      </c>
      <c r="B614" s="72" t="str">
        <f>IF('Time Series Inputs'!B614="","",'Time Series Inputs'!B614)</f>
        <v/>
      </c>
      <c r="C614" s="72" t="str">
        <f>IF('Time Series Inputs'!C614="","",'Time Series Inputs'!C614)</f>
        <v/>
      </c>
      <c r="D614" s="50" t="str">
        <f>IF(A614="","",'Apply Constraints'!A614)</f>
        <v/>
      </c>
      <c r="E614" s="71" t="str">
        <f t="shared" si="174"/>
        <v/>
      </c>
      <c r="F614" s="65" t="str">
        <f t="shared" si="175"/>
        <v/>
      </c>
      <c r="G614" s="65" t="str">
        <f t="shared" si="176"/>
        <v/>
      </c>
      <c r="H614" s="66" t="str">
        <f t="shared" si="177"/>
        <v/>
      </c>
      <c r="I614" s="67" t="str">
        <f t="shared" si="178"/>
        <v/>
      </c>
      <c r="J614" s="68" t="str">
        <f t="shared" si="171"/>
        <v/>
      </c>
      <c r="K614" s="69" t="str">
        <f t="shared" si="179"/>
        <v/>
      </c>
      <c r="L614" s="67" t="str">
        <f t="shared" si="180"/>
        <v/>
      </c>
      <c r="M614" s="50" t="str">
        <f t="shared" si="181"/>
        <v/>
      </c>
      <c r="N614" s="50" t="str">
        <f t="shared" si="182"/>
        <v/>
      </c>
      <c r="O614" s="50" t="str">
        <f t="shared" si="172"/>
        <v/>
      </c>
      <c r="P614" s="70" t="str">
        <f t="shared" si="183"/>
        <v/>
      </c>
      <c r="Q614" s="70" t="str">
        <f t="shared" si="184"/>
        <v/>
      </c>
      <c r="R614" s="69" t="str">
        <f t="shared" si="185"/>
        <v/>
      </c>
      <c r="S614" s="69" t="str">
        <f t="shared" si="186"/>
        <v/>
      </c>
      <c r="T614" s="69" t="str">
        <f t="shared" si="187"/>
        <v/>
      </c>
      <c r="U614" s="50" t="str">
        <f t="shared" si="173"/>
        <v/>
      </c>
      <c r="V614" s="49" t="str">
        <f t="shared" si="188"/>
        <v/>
      </c>
      <c r="W614" s="63" t="str">
        <f t="shared" si="189"/>
        <v/>
      </c>
    </row>
    <row r="615" spans="1:23" ht="13.5" customHeight="1">
      <c r="A615" s="41" t="str">
        <f>IF('Time Series Inputs'!A615="","",'Time Series Inputs'!A615)</f>
        <v/>
      </c>
      <c r="B615" s="72" t="str">
        <f>IF('Time Series Inputs'!B615="","",'Time Series Inputs'!B615)</f>
        <v/>
      </c>
      <c r="C615" s="72" t="str">
        <f>IF('Time Series Inputs'!C615="","",'Time Series Inputs'!C615)</f>
        <v/>
      </c>
      <c r="D615" s="50" t="str">
        <f>IF(A615="","",'Apply Constraints'!A615)</f>
        <v/>
      </c>
      <c r="E615" s="71" t="str">
        <f t="shared" si="174"/>
        <v/>
      </c>
      <c r="F615" s="65" t="str">
        <f t="shared" si="175"/>
        <v/>
      </c>
      <c r="G615" s="65" t="str">
        <f t="shared" si="176"/>
        <v/>
      </c>
      <c r="H615" s="66" t="str">
        <f t="shared" si="177"/>
        <v/>
      </c>
      <c r="I615" s="67" t="str">
        <f t="shared" si="178"/>
        <v/>
      </c>
      <c r="J615" s="68" t="str">
        <f t="shared" si="171"/>
        <v/>
      </c>
      <c r="K615" s="69" t="str">
        <f t="shared" si="179"/>
        <v/>
      </c>
      <c r="L615" s="67" t="str">
        <f t="shared" si="180"/>
        <v/>
      </c>
      <c r="M615" s="50" t="str">
        <f t="shared" si="181"/>
        <v/>
      </c>
      <c r="N615" s="50" t="str">
        <f t="shared" si="182"/>
        <v/>
      </c>
      <c r="O615" s="50" t="str">
        <f t="shared" si="172"/>
        <v/>
      </c>
      <c r="P615" s="70" t="str">
        <f t="shared" si="183"/>
        <v/>
      </c>
      <c r="Q615" s="70" t="str">
        <f t="shared" si="184"/>
        <v/>
      </c>
      <c r="R615" s="69" t="str">
        <f t="shared" si="185"/>
        <v/>
      </c>
      <c r="S615" s="69" t="str">
        <f t="shared" si="186"/>
        <v/>
      </c>
      <c r="T615" s="69" t="str">
        <f t="shared" si="187"/>
        <v/>
      </c>
      <c r="U615" s="50" t="str">
        <f t="shared" si="173"/>
        <v/>
      </c>
      <c r="V615" s="49" t="str">
        <f t="shared" si="188"/>
        <v/>
      </c>
      <c r="W615" s="63" t="str">
        <f t="shared" si="189"/>
        <v/>
      </c>
    </row>
    <row r="616" spans="1:23" ht="13.5" customHeight="1">
      <c r="A616" s="41" t="str">
        <f>IF('Time Series Inputs'!A616="","",'Time Series Inputs'!A616)</f>
        <v/>
      </c>
      <c r="B616" s="72" t="str">
        <f>IF('Time Series Inputs'!B616="","",'Time Series Inputs'!B616)</f>
        <v/>
      </c>
      <c r="C616" s="72" t="str">
        <f>IF('Time Series Inputs'!C616="","",'Time Series Inputs'!C616)</f>
        <v/>
      </c>
      <c r="D616" s="50" t="str">
        <f>IF(A616="","",'Apply Constraints'!A616)</f>
        <v/>
      </c>
      <c r="E616" s="71" t="str">
        <f t="shared" si="174"/>
        <v/>
      </c>
      <c r="F616" s="65" t="str">
        <f t="shared" si="175"/>
        <v/>
      </c>
      <c r="G616" s="65" t="str">
        <f t="shared" si="176"/>
        <v/>
      </c>
      <c r="H616" s="66" t="str">
        <f t="shared" si="177"/>
        <v/>
      </c>
      <c r="I616" s="67" t="str">
        <f t="shared" si="178"/>
        <v/>
      </c>
      <c r="J616" s="68" t="str">
        <f t="shared" si="171"/>
        <v/>
      </c>
      <c r="K616" s="69" t="str">
        <f t="shared" si="179"/>
        <v/>
      </c>
      <c r="L616" s="67" t="str">
        <f t="shared" si="180"/>
        <v/>
      </c>
      <c r="M616" s="50" t="str">
        <f t="shared" si="181"/>
        <v/>
      </c>
      <c r="N616" s="50" t="str">
        <f t="shared" si="182"/>
        <v/>
      </c>
      <c r="O616" s="50" t="str">
        <f t="shared" si="172"/>
        <v/>
      </c>
      <c r="P616" s="70" t="str">
        <f t="shared" si="183"/>
        <v/>
      </c>
      <c r="Q616" s="70" t="str">
        <f t="shared" si="184"/>
        <v/>
      </c>
      <c r="R616" s="69" t="str">
        <f t="shared" si="185"/>
        <v/>
      </c>
      <c r="S616" s="69" t="str">
        <f t="shared" si="186"/>
        <v/>
      </c>
      <c r="T616" s="69" t="str">
        <f t="shared" si="187"/>
        <v/>
      </c>
      <c r="U616" s="50" t="str">
        <f t="shared" si="173"/>
        <v/>
      </c>
      <c r="V616" s="49" t="str">
        <f t="shared" si="188"/>
        <v/>
      </c>
      <c r="W616" s="63" t="str">
        <f t="shared" si="189"/>
        <v/>
      </c>
    </row>
    <row r="617" spans="1:23" ht="13.5" customHeight="1">
      <c r="A617" s="41" t="str">
        <f>IF('Time Series Inputs'!A617="","",'Time Series Inputs'!A617)</f>
        <v/>
      </c>
      <c r="B617" s="72" t="str">
        <f>IF('Time Series Inputs'!B617="","",'Time Series Inputs'!B617)</f>
        <v/>
      </c>
      <c r="C617" s="72" t="str">
        <f>IF('Time Series Inputs'!C617="","",'Time Series Inputs'!C617)</f>
        <v/>
      </c>
      <c r="D617" s="50" t="str">
        <f>IF(A617="","",'Apply Constraints'!A617)</f>
        <v/>
      </c>
      <c r="E617" s="71" t="str">
        <f t="shared" si="174"/>
        <v/>
      </c>
      <c r="F617" s="65" t="str">
        <f t="shared" si="175"/>
        <v/>
      </c>
      <c r="G617" s="65" t="str">
        <f t="shared" si="176"/>
        <v/>
      </c>
      <c r="H617" s="66" t="str">
        <f t="shared" si="177"/>
        <v/>
      </c>
      <c r="I617" s="67" t="str">
        <f t="shared" si="178"/>
        <v/>
      </c>
      <c r="J617" s="68" t="str">
        <f t="shared" si="171"/>
        <v/>
      </c>
      <c r="K617" s="69" t="str">
        <f t="shared" si="179"/>
        <v/>
      </c>
      <c r="L617" s="67" t="str">
        <f t="shared" si="180"/>
        <v/>
      </c>
      <c r="M617" s="50" t="str">
        <f t="shared" si="181"/>
        <v/>
      </c>
      <c r="N617" s="50" t="str">
        <f t="shared" si="182"/>
        <v/>
      </c>
      <c r="O617" s="50" t="str">
        <f t="shared" si="172"/>
        <v/>
      </c>
      <c r="P617" s="70" t="str">
        <f t="shared" si="183"/>
        <v/>
      </c>
      <c r="Q617" s="70" t="str">
        <f t="shared" si="184"/>
        <v/>
      </c>
      <c r="R617" s="69" t="str">
        <f t="shared" si="185"/>
        <v/>
      </c>
      <c r="S617" s="69" t="str">
        <f t="shared" si="186"/>
        <v/>
      </c>
      <c r="T617" s="69" t="str">
        <f t="shared" si="187"/>
        <v/>
      </c>
      <c r="U617" s="50" t="str">
        <f t="shared" si="173"/>
        <v/>
      </c>
      <c r="V617" s="49" t="str">
        <f t="shared" si="188"/>
        <v/>
      </c>
      <c r="W617" s="63" t="str">
        <f t="shared" si="189"/>
        <v/>
      </c>
    </row>
    <row r="618" spans="1:23" ht="13.5" customHeight="1">
      <c r="A618" s="41" t="str">
        <f>IF('Time Series Inputs'!A618="","",'Time Series Inputs'!A618)</f>
        <v/>
      </c>
      <c r="B618" s="72" t="str">
        <f>IF('Time Series Inputs'!B618="","",'Time Series Inputs'!B618)</f>
        <v/>
      </c>
      <c r="C618" s="72" t="str">
        <f>IF('Time Series Inputs'!C618="","",'Time Series Inputs'!C618)</f>
        <v/>
      </c>
      <c r="D618" s="50" t="str">
        <f>IF(A618="","",'Apply Constraints'!A618)</f>
        <v/>
      </c>
      <c r="E618" s="71" t="str">
        <f t="shared" si="174"/>
        <v/>
      </c>
      <c r="F618" s="65" t="str">
        <f t="shared" si="175"/>
        <v/>
      </c>
      <c r="G618" s="65" t="str">
        <f t="shared" si="176"/>
        <v/>
      </c>
      <c r="H618" s="66" t="str">
        <f t="shared" si="177"/>
        <v/>
      </c>
      <c r="I618" s="67" t="str">
        <f t="shared" si="178"/>
        <v/>
      </c>
      <c r="J618" s="68" t="str">
        <f t="shared" si="171"/>
        <v/>
      </c>
      <c r="K618" s="69" t="str">
        <f t="shared" si="179"/>
        <v/>
      </c>
      <c r="L618" s="67" t="str">
        <f t="shared" si="180"/>
        <v/>
      </c>
      <c r="M618" s="50" t="str">
        <f t="shared" si="181"/>
        <v/>
      </c>
      <c r="N618" s="50" t="str">
        <f t="shared" si="182"/>
        <v/>
      </c>
      <c r="O618" s="50" t="str">
        <f t="shared" si="172"/>
        <v/>
      </c>
      <c r="P618" s="70" t="str">
        <f t="shared" si="183"/>
        <v/>
      </c>
      <c r="Q618" s="70" t="str">
        <f t="shared" si="184"/>
        <v/>
      </c>
      <c r="R618" s="69" t="str">
        <f t="shared" si="185"/>
        <v/>
      </c>
      <c r="S618" s="69" t="str">
        <f t="shared" si="186"/>
        <v/>
      </c>
      <c r="T618" s="69" t="str">
        <f t="shared" si="187"/>
        <v/>
      </c>
      <c r="U618" s="50" t="str">
        <f t="shared" si="173"/>
        <v/>
      </c>
      <c r="V618" s="49" t="str">
        <f t="shared" si="188"/>
        <v/>
      </c>
      <c r="W618" s="63" t="str">
        <f t="shared" si="189"/>
        <v/>
      </c>
    </row>
    <row r="619" spans="1:23" ht="13.5" customHeight="1">
      <c r="A619" s="41" t="str">
        <f>IF('Time Series Inputs'!A619="","",'Time Series Inputs'!A619)</f>
        <v/>
      </c>
      <c r="B619" s="72" t="str">
        <f>IF('Time Series Inputs'!B619="","",'Time Series Inputs'!B619)</f>
        <v/>
      </c>
      <c r="C619" s="72" t="str">
        <f>IF('Time Series Inputs'!C619="","",'Time Series Inputs'!C619)</f>
        <v/>
      </c>
      <c r="D619" s="50" t="str">
        <f>IF(A619="","",'Apply Constraints'!A619)</f>
        <v/>
      </c>
      <c r="E619" s="71" t="str">
        <f t="shared" si="174"/>
        <v/>
      </c>
      <c r="F619" s="65" t="str">
        <f t="shared" si="175"/>
        <v/>
      </c>
      <c r="G619" s="65" t="str">
        <f t="shared" si="176"/>
        <v/>
      </c>
      <c r="H619" s="66" t="str">
        <f t="shared" si="177"/>
        <v/>
      </c>
      <c r="I619" s="67" t="str">
        <f t="shared" si="178"/>
        <v/>
      </c>
      <c r="J619" s="68" t="str">
        <f t="shared" si="171"/>
        <v/>
      </c>
      <c r="K619" s="69" t="str">
        <f t="shared" si="179"/>
        <v/>
      </c>
      <c r="L619" s="67" t="str">
        <f t="shared" si="180"/>
        <v/>
      </c>
      <c r="M619" s="50" t="str">
        <f t="shared" si="181"/>
        <v/>
      </c>
      <c r="N619" s="50" t="str">
        <f t="shared" si="182"/>
        <v/>
      </c>
      <c r="O619" s="50" t="str">
        <f t="shared" si="172"/>
        <v/>
      </c>
      <c r="P619" s="70" t="str">
        <f t="shared" si="183"/>
        <v/>
      </c>
      <c r="Q619" s="70" t="str">
        <f t="shared" si="184"/>
        <v/>
      </c>
      <c r="R619" s="69" t="str">
        <f t="shared" si="185"/>
        <v/>
      </c>
      <c r="S619" s="69" t="str">
        <f t="shared" si="186"/>
        <v/>
      </c>
      <c r="T619" s="69" t="str">
        <f t="shared" si="187"/>
        <v/>
      </c>
      <c r="U619" s="50" t="str">
        <f t="shared" si="173"/>
        <v/>
      </c>
      <c r="V619" s="49" t="str">
        <f t="shared" si="188"/>
        <v/>
      </c>
      <c r="W619" s="63" t="str">
        <f t="shared" si="189"/>
        <v/>
      </c>
    </row>
    <row r="620" spans="1:23" ht="13.5" customHeight="1">
      <c r="A620" s="41" t="str">
        <f>IF('Time Series Inputs'!A620="","",'Time Series Inputs'!A620)</f>
        <v/>
      </c>
      <c r="B620" s="72" t="str">
        <f>IF('Time Series Inputs'!B620="","",'Time Series Inputs'!B620)</f>
        <v/>
      </c>
      <c r="C620" s="72" t="str">
        <f>IF('Time Series Inputs'!C620="","",'Time Series Inputs'!C620)</f>
        <v/>
      </c>
      <c r="D620" s="50" t="str">
        <f>IF(A620="","",'Apply Constraints'!A620)</f>
        <v/>
      </c>
      <c r="E620" s="71" t="str">
        <f t="shared" si="174"/>
        <v/>
      </c>
      <c r="F620" s="65" t="str">
        <f t="shared" si="175"/>
        <v/>
      </c>
      <c r="G620" s="65" t="str">
        <f t="shared" si="176"/>
        <v/>
      </c>
      <c r="H620" s="66" t="str">
        <f t="shared" si="177"/>
        <v/>
      </c>
      <c r="I620" s="67" t="str">
        <f t="shared" si="178"/>
        <v/>
      </c>
      <c r="J620" s="68" t="str">
        <f t="shared" si="171"/>
        <v/>
      </c>
      <c r="K620" s="69" t="str">
        <f t="shared" si="179"/>
        <v/>
      </c>
      <c r="L620" s="67" t="str">
        <f t="shared" si="180"/>
        <v/>
      </c>
      <c r="M620" s="50" t="str">
        <f t="shared" si="181"/>
        <v/>
      </c>
      <c r="N620" s="50" t="str">
        <f t="shared" si="182"/>
        <v/>
      </c>
      <c r="O620" s="50" t="str">
        <f t="shared" si="172"/>
        <v/>
      </c>
      <c r="P620" s="70" t="str">
        <f t="shared" si="183"/>
        <v/>
      </c>
      <c r="Q620" s="70" t="str">
        <f t="shared" si="184"/>
        <v/>
      </c>
      <c r="R620" s="69" t="str">
        <f t="shared" si="185"/>
        <v/>
      </c>
      <c r="S620" s="69" t="str">
        <f t="shared" si="186"/>
        <v/>
      </c>
      <c r="T620" s="69" t="str">
        <f t="shared" si="187"/>
        <v/>
      </c>
      <c r="U620" s="50" t="str">
        <f t="shared" si="173"/>
        <v/>
      </c>
      <c r="V620" s="49" t="str">
        <f t="shared" si="188"/>
        <v/>
      </c>
      <c r="W620" s="63" t="str">
        <f t="shared" si="189"/>
        <v/>
      </c>
    </row>
    <row r="621" spans="1:23" ht="13.5" customHeight="1">
      <c r="A621" s="41" t="str">
        <f>IF('Time Series Inputs'!A621="","",'Time Series Inputs'!A621)</f>
        <v/>
      </c>
      <c r="B621" s="72" t="str">
        <f>IF('Time Series Inputs'!B621="","",'Time Series Inputs'!B621)</f>
        <v/>
      </c>
      <c r="C621" s="72" t="str">
        <f>IF('Time Series Inputs'!C621="","",'Time Series Inputs'!C621)</f>
        <v/>
      </c>
      <c r="D621" s="50" t="str">
        <f>IF(A621="","",'Apply Constraints'!A621)</f>
        <v/>
      </c>
      <c r="E621" s="71" t="str">
        <f t="shared" si="174"/>
        <v/>
      </c>
      <c r="F621" s="65" t="str">
        <f t="shared" si="175"/>
        <v/>
      </c>
      <c r="G621" s="65" t="str">
        <f t="shared" si="176"/>
        <v/>
      </c>
      <c r="H621" s="66" t="str">
        <f t="shared" si="177"/>
        <v/>
      </c>
      <c r="I621" s="67" t="str">
        <f t="shared" si="178"/>
        <v/>
      </c>
      <c r="J621" s="68" t="str">
        <f t="shared" si="171"/>
        <v/>
      </c>
      <c r="K621" s="69" t="str">
        <f t="shared" si="179"/>
        <v/>
      </c>
      <c r="L621" s="67" t="str">
        <f t="shared" si="180"/>
        <v/>
      </c>
      <c r="M621" s="50" t="str">
        <f t="shared" si="181"/>
        <v/>
      </c>
      <c r="N621" s="50" t="str">
        <f t="shared" si="182"/>
        <v/>
      </c>
      <c r="O621" s="50" t="str">
        <f t="shared" si="172"/>
        <v/>
      </c>
      <c r="P621" s="70" t="str">
        <f t="shared" si="183"/>
        <v/>
      </c>
      <c r="Q621" s="70" t="str">
        <f t="shared" si="184"/>
        <v/>
      </c>
      <c r="R621" s="69" t="str">
        <f t="shared" si="185"/>
        <v/>
      </c>
      <c r="S621" s="69" t="str">
        <f t="shared" si="186"/>
        <v/>
      </c>
      <c r="T621" s="69" t="str">
        <f t="shared" si="187"/>
        <v/>
      </c>
      <c r="U621" s="50" t="str">
        <f t="shared" si="173"/>
        <v/>
      </c>
      <c r="V621" s="49" t="str">
        <f t="shared" si="188"/>
        <v/>
      </c>
      <c r="W621" s="63" t="str">
        <f t="shared" si="189"/>
        <v/>
      </c>
    </row>
    <row r="622" spans="1:23" ht="13.5" customHeight="1">
      <c r="A622" s="41" t="str">
        <f>IF('Time Series Inputs'!A622="","",'Time Series Inputs'!A622)</f>
        <v/>
      </c>
      <c r="B622" s="72" t="str">
        <f>IF('Time Series Inputs'!B622="","",'Time Series Inputs'!B622)</f>
        <v/>
      </c>
      <c r="C622" s="72" t="str">
        <f>IF('Time Series Inputs'!C622="","",'Time Series Inputs'!C622)</f>
        <v/>
      </c>
      <c r="D622" s="50" t="str">
        <f>IF(A622="","",'Apply Constraints'!A622)</f>
        <v/>
      </c>
      <c r="E622" s="71" t="str">
        <f t="shared" si="174"/>
        <v/>
      </c>
      <c r="F622" s="65" t="str">
        <f t="shared" si="175"/>
        <v/>
      </c>
      <c r="G622" s="65" t="str">
        <f t="shared" si="176"/>
        <v/>
      </c>
      <c r="H622" s="66" t="str">
        <f t="shared" si="177"/>
        <v/>
      </c>
      <c r="I622" s="67" t="str">
        <f t="shared" si="178"/>
        <v/>
      </c>
      <c r="J622" s="68" t="str">
        <f t="shared" si="171"/>
        <v/>
      </c>
      <c r="K622" s="69" t="str">
        <f t="shared" si="179"/>
        <v/>
      </c>
      <c r="L622" s="67" t="str">
        <f t="shared" si="180"/>
        <v/>
      </c>
      <c r="M622" s="50" t="str">
        <f t="shared" si="181"/>
        <v/>
      </c>
      <c r="N622" s="50" t="str">
        <f t="shared" si="182"/>
        <v/>
      </c>
      <c r="O622" s="50" t="str">
        <f t="shared" si="172"/>
        <v/>
      </c>
      <c r="P622" s="70" t="str">
        <f t="shared" si="183"/>
        <v/>
      </c>
      <c r="Q622" s="70" t="str">
        <f t="shared" si="184"/>
        <v/>
      </c>
      <c r="R622" s="69" t="str">
        <f t="shared" si="185"/>
        <v/>
      </c>
      <c r="S622" s="69" t="str">
        <f t="shared" si="186"/>
        <v/>
      </c>
      <c r="T622" s="69" t="str">
        <f t="shared" si="187"/>
        <v/>
      </c>
      <c r="U622" s="50" t="str">
        <f t="shared" si="173"/>
        <v/>
      </c>
      <c r="V622" s="49" t="str">
        <f t="shared" si="188"/>
        <v/>
      </c>
      <c r="W622" s="63" t="str">
        <f t="shared" si="189"/>
        <v/>
      </c>
    </row>
    <row r="623" spans="1:23" ht="13.5" customHeight="1">
      <c r="A623" s="41" t="str">
        <f>IF('Time Series Inputs'!A623="","",'Time Series Inputs'!A623)</f>
        <v/>
      </c>
      <c r="B623" s="72" t="str">
        <f>IF('Time Series Inputs'!B623="","",'Time Series Inputs'!B623)</f>
        <v/>
      </c>
      <c r="C623" s="72" t="str">
        <f>IF('Time Series Inputs'!C623="","",'Time Series Inputs'!C623)</f>
        <v/>
      </c>
      <c r="D623" s="50" t="str">
        <f>IF(A623="","",'Apply Constraints'!A623)</f>
        <v/>
      </c>
      <c r="E623" s="71" t="str">
        <f t="shared" si="174"/>
        <v/>
      </c>
      <c r="F623" s="65" t="str">
        <f t="shared" si="175"/>
        <v/>
      </c>
      <c r="G623" s="65" t="str">
        <f t="shared" si="176"/>
        <v/>
      </c>
      <c r="H623" s="66" t="str">
        <f t="shared" si="177"/>
        <v/>
      </c>
      <c r="I623" s="67" t="str">
        <f t="shared" si="178"/>
        <v/>
      </c>
      <c r="J623" s="68" t="str">
        <f t="shared" si="171"/>
        <v/>
      </c>
      <c r="K623" s="69" t="str">
        <f t="shared" si="179"/>
        <v/>
      </c>
      <c r="L623" s="67" t="str">
        <f t="shared" si="180"/>
        <v/>
      </c>
      <c r="M623" s="50" t="str">
        <f t="shared" si="181"/>
        <v/>
      </c>
      <c r="N623" s="50" t="str">
        <f t="shared" si="182"/>
        <v/>
      </c>
      <c r="O623" s="50" t="str">
        <f t="shared" si="172"/>
        <v/>
      </c>
      <c r="P623" s="70" t="str">
        <f t="shared" si="183"/>
        <v/>
      </c>
      <c r="Q623" s="70" t="str">
        <f t="shared" si="184"/>
        <v/>
      </c>
      <c r="R623" s="69" t="str">
        <f t="shared" si="185"/>
        <v/>
      </c>
      <c r="S623" s="69" t="str">
        <f t="shared" si="186"/>
        <v/>
      </c>
      <c r="T623" s="69" t="str">
        <f t="shared" si="187"/>
        <v/>
      </c>
      <c r="U623" s="50" t="str">
        <f t="shared" si="173"/>
        <v/>
      </c>
      <c r="V623" s="49" t="str">
        <f t="shared" si="188"/>
        <v/>
      </c>
      <c r="W623" s="63" t="str">
        <f t="shared" si="189"/>
        <v/>
      </c>
    </row>
    <row r="624" spans="1:23" ht="13.5" customHeight="1">
      <c r="A624" s="41" t="str">
        <f>IF('Time Series Inputs'!A624="","",'Time Series Inputs'!A624)</f>
        <v/>
      </c>
      <c r="B624" s="72" t="str">
        <f>IF('Time Series Inputs'!B624="","",'Time Series Inputs'!B624)</f>
        <v/>
      </c>
      <c r="C624" s="72" t="str">
        <f>IF('Time Series Inputs'!C624="","",'Time Series Inputs'!C624)</f>
        <v/>
      </c>
      <c r="D624" s="50" t="str">
        <f>IF(A624="","",'Apply Constraints'!A624)</f>
        <v/>
      </c>
      <c r="E624" s="71" t="str">
        <f t="shared" si="174"/>
        <v/>
      </c>
      <c r="F624" s="65" t="str">
        <f t="shared" si="175"/>
        <v/>
      </c>
      <c r="G624" s="65" t="str">
        <f t="shared" si="176"/>
        <v/>
      </c>
      <c r="H624" s="66" t="str">
        <f t="shared" si="177"/>
        <v/>
      </c>
      <c r="I624" s="67" t="str">
        <f t="shared" si="178"/>
        <v/>
      </c>
      <c r="J624" s="68" t="str">
        <f t="shared" si="171"/>
        <v/>
      </c>
      <c r="K624" s="69" t="str">
        <f t="shared" si="179"/>
        <v/>
      </c>
      <c r="L624" s="67" t="str">
        <f t="shared" si="180"/>
        <v/>
      </c>
      <c r="M624" s="50" t="str">
        <f t="shared" si="181"/>
        <v/>
      </c>
      <c r="N624" s="50" t="str">
        <f t="shared" si="182"/>
        <v/>
      </c>
      <c r="O624" s="50" t="str">
        <f t="shared" si="172"/>
        <v/>
      </c>
      <c r="P624" s="70" t="str">
        <f t="shared" si="183"/>
        <v/>
      </c>
      <c r="Q624" s="70" t="str">
        <f t="shared" si="184"/>
        <v/>
      </c>
      <c r="R624" s="69" t="str">
        <f t="shared" si="185"/>
        <v/>
      </c>
      <c r="S624" s="69" t="str">
        <f t="shared" si="186"/>
        <v/>
      </c>
      <c r="T624" s="69" t="str">
        <f t="shared" si="187"/>
        <v/>
      </c>
      <c r="U624" s="50" t="str">
        <f t="shared" si="173"/>
        <v/>
      </c>
      <c r="V624" s="49" t="str">
        <f t="shared" si="188"/>
        <v/>
      </c>
      <c r="W624" s="63" t="str">
        <f t="shared" si="189"/>
        <v/>
      </c>
    </row>
    <row r="625" spans="1:23" ht="13.5" customHeight="1">
      <c r="A625" s="41" t="str">
        <f>IF('Time Series Inputs'!A625="","",'Time Series Inputs'!A625)</f>
        <v/>
      </c>
      <c r="B625" s="72" t="str">
        <f>IF('Time Series Inputs'!B625="","",'Time Series Inputs'!B625)</f>
        <v/>
      </c>
      <c r="C625" s="72" t="str">
        <f>IF('Time Series Inputs'!C625="","",'Time Series Inputs'!C625)</f>
        <v/>
      </c>
      <c r="D625" s="50" t="str">
        <f>IF(A625="","",'Apply Constraints'!A625)</f>
        <v/>
      </c>
      <c r="E625" s="71" t="str">
        <f t="shared" si="174"/>
        <v/>
      </c>
      <c r="F625" s="65" t="str">
        <f t="shared" si="175"/>
        <v/>
      </c>
      <c r="G625" s="65" t="str">
        <f t="shared" si="176"/>
        <v/>
      </c>
      <c r="H625" s="66" t="str">
        <f t="shared" si="177"/>
        <v/>
      </c>
      <c r="I625" s="67" t="str">
        <f t="shared" si="178"/>
        <v/>
      </c>
      <c r="J625" s="68" t="str">
        <f t="shared" si="171"/>
        <v/>
      </c>
      <c r="K625" s="69" t="str">
        <f t="shared" si="179"/>
        <v/>
      </c>
      <c r="L625" s="67" t="str">
        <f t="shared" si="180"/>
        <v/>
      </c>
      <c r="M625" s="50" t="str">
        <f t="shared" si="181"/>
        <v/>
      </c>
      <c r="N625" s="50" t="str">
        <f t="shared" si="182"/>
        <v/>
      </c>
      <c r="O625" s="50" t="str">
        <f t="shared" si="172"/>
        <v/>
      </c>
      <c r="P625" s="70" t="str">
        <f t="shared" si="183"/>
        <v/>
      </c>
      <c r="Q625" s="70" t="str">
        <f t="shared" si="184"/>
        <v/>
      </c>
      <c r="R625" s="69" t="str">
        <f t="shared" si="185"/>
        <v/>
      </c>
      <c r="S625" s="69" t="str">
        <f t="shared" si="186"/>
        <v/>
      </c>
      <c r="T625" s="69" t="str">
        <f t="shared" si="187"/>
        <v/>
      </c>
      <c r="U625" s="50" t="str">
        <f t="shared" si="173"/>
        <v/>
      </c>
      <c r="V625" s="49" t="str">
        <f t="shared" si="188"/>
        <v/>
      </c>
      <c r="W625" s="63" t="str">
        <f t="shared" si="189"/>
        <v/>
      </c>
    </row>
    <row r="626" spans="1:23" ht="13.5" customHeight="1">
      <c r="A626" s="41" t="str">
        <f>IF('Time Series Inputs'!A626="","",'Time Series Inputs'!A626)</f>
        <v/>
      </c>
      <c r="B626" s="72" t="str">
        <f>IF('Time Series Inputs'!B626="","",'Time Series Inputs'!B626)</f>
        <v/>
      </c>
      <c r="C626" s="72" t="str">
        <f>IF('Time Series Inputs'!C626="","",'Time Series Inputs'!C626)</f>
        <v/>
      </c>
      <c r="D626" s="50" t="str">
        <f>IF(A626="","",'Apply Constraints'!A626)</f>
        <v/>
      </c>
      <c r="E626" s="71" t="str">
        <f t="shared" si="174"/>
        <v/>
      </c>
      <c r="F626" s="65" t="str">
        <f t="shared" si="175"/>
        <v/>
      </c>
      <c r="G626" s="65" t="str">
        <f t="shared" si="176"/>
        <v/>
      </c>
      <c r="H626" s="66" t="str">
        <f t="shared" si="177"/>
        <v/>
      </c>
      <c r="I626" s="67" t="str">
        <f t="shared" si="178"/>
        <v/>
      </c>
      <c r="J626" s="68" t="str">
        <f t="shared" si="171"/>
        <v/>
      </c>
      <c r="K626" s="69" t="str">
        <f t="shared" si="179"/>
        <v/>
      </c>
      <c r="L626" s="67" t="str">
        <f t="shared" si="180"/>
        <v/>
      </c>
      <c r="M626" s="50" t="str">
        <f t="shared" si="181"/>
        <v/>
      </c>
      <c r="N626" s="50" t="str">
        <f t="shared" si="182"/>
        <v/>
      </c>
      <c r="O626" s="50" t="str">
        <f t="shared" si="172"/>
        <v/>
      </c>
      <c r="P626" s="70" t="str">
        <f t="shared" si="183"/>
        <v/>
      </c>
      <c r="Q626" s="70" t="str">
        <f t="shared" si="184"/>
        <v/>
      </c>
      <c r="R626" s="69" t="str">
        <f t="shared" si="185"/>
        <v/>
      </c>
      <c r="S626" s="69" t="str">
        <f t="shared" si="186"/>
        <v/>
      </c>
      <c r="T626" s="69" t="str">
        <f t="shared" si="187"/>
        <v/>
      </c>
      <c r="U626" s="50" t="str">
        <f t="shared" si="173"/>
        <v/>
      </c>
      <c r="V626" s="49" t="str">
        <f t="shared" si="188"/>
        <v/>
      </c>
      <c r="W626" s="63" t="str">
        <f t="shared" si="189"/>
        <v/>
      </c>
    </row>
    <row r="627" spans="1:23" ht="13.5" customHeight="1">
      <c r="A627" s="41" t="str">
        <f>IF('Time Series Inputs'!A627="","",'Time Series Inputs'!A627)</f>
        <v/>
      </c>
      <c r="B627" s="72" t="str">
        <f>IF('Time Series Inputs'!B627="","",'Time Series Inputs'!B627)</f>
        <v/>
      </c>
      <c r="C627" s="72" t="str">
        <f>IF('Time Series Inputs'!C627="","",'Time Series Inputs'!C627)</f>
        <v/>
      </c>
      <c r="D627" s="50" t="str">
        <f>IF(A627="","",'Apply Constraints'!A627)</f>
        <v/>
      </c>
      <c r="E627" s="71" t="str">
        <f t="shared" si="174"/>
        <v/>
      </c>
      <c r="F627" s="65" t="str">
        <f t="shared" si="175"/>
        <v/>
      </c>
      <c r="G627" s="65" t="str">
        <f t="shared" si="176"/>
        <v/>
      </c>
      <c r="H627" s="66" t="str">
        <f t="shared" si="177"/>
        <v/>
      </c>
      <c r="I627" s="67" t="str">
        <f t="shared" si="178"/>
        <v/>
      </c>
      <c r="J627" s="68" t="str">
        <f t="shared" si="171"/>
        <v/>
      </c>
      <c r="K627" s="69" t="str">
        <f t="shared" si="179"/>
        <v/>
      </c>
      <c r="L627" s="67" t="str">
        <f t="shared" si="180"/>
        <v/>
      </c>
      <c r="M627" s="50" t="str">
        <f t="shared" si="181"/>
        <v/>
      </c>
      <c r="N627" s="50" t="str">
        <f t="shared" si="182"/>
        <v/>
      </c>
      <c r="O627" s="50" t="str">
        <f t="shared" si="172"/>
        <v/>
      </c>
      <c r="P627" s="70" t="str">
        <f t="shared" si="183"/>
        <v/>
      </c>
      <c r="Q627" s="70" t="str">
        <f t="shared" si="184"/>
        <v/>
      </c>
      <c r="R627" s="69" t="str">
        <f t="shared" si="185"/>
        <v/>
      </c>
      <c r="S627" s="69" t="str">
        <f t="shared" si="186"/>
        <v/>
      </c>
      <c r="T627" s="69" t="str">
        <f t="shared" si="187"/>
        <v/>
      </c>
      <c r="U627" s="50" t="str">
        <f t="shared" si="173"/>
        <v/>
      </c>
      <c r="V627" s="49" t="str">
        <f t="shared" si="188"/>
        <v/>
      </c>
      <c r="W627" s="63" t="str">
        <f t="shared" si="189"/>
        <v/>
      </c>
    </row>
    <row r="628" spans="1:23" ht="13.5" customHeight="1">
      <c r="A628" s="41" t="str">
        <f>IF('Time Series Inputs'!A628="","",'Time Series Inputs'!A628)</f>
        <v/>
      </c>
      <c r="B628" s="72" t="str">
        <f>IF('Time Series Inputs'!B628="","",'Time Series Inputs'!B628)</f>
        <v/>
      </c>
      <c r="C628" s="72" t="str">
        <f>IF('Time Series Inputs'!C628="","",'Time Series Inputs'!C628)</f>
        <v/>
      </c>
      <c r="D628" s="50" t="str">
        <f>IF(A628="","",'Apply Constraints'!A628)</f>
        <v/>
      </c>
      <c r="E628" s="71" t="str">
        <f t="shared" si="174"/>
        <v/>
      </c>
      <c r="F628" s="65" t="str">
        <f t="shared" si="175"/>
        <v/>
      </c>
      <c r="G628" s="65" t="str">
        <f t="shared" si="176"/>
        <v/>
      </c>
      <c r="H628" s="66" t="str">
        <f t="shared" si="177"/>
        <v/>
      </c>
      <c r="I628" s="67" t="str">
        <f t="shared" si="178"/>
        <v/>
      </c>
      <c r="J628" s="68" t="str">
        <f t="shared" si="171"/>
        <v/>
      </c>
      <c r="K628" s="69" t="str">
        <f t="shared" si="179"/>
        <v/>
      </c>
      <c r="L628" s="67" t="str">
        <f t="shared" si="180"/>
        <v/>
      </c>
      <c r="M628" s="50" t="str">
        <f t="shared" si="181"/>
        <v/>
      </c>
      <c r="N628" s="50" t="str">
        <f t="shared" si="182"/>
        <v/>
      </c>
      <c r="O628" s="50" t="str">
        <f t="shared" si="172"/>
        <v/>
      </c>
      <c r="P628" s="70" t="str">
        <f t="shared" si="183"/>
        <v/>
      </c>
      <c r="Q628" s="70" t="str">
        <f t="shared" si="184"/>
        <v/>
      </c>
      <c r="R628" s="69" t="str">
        <f t="shared" si="185"/>
        <v/>
      </c>
      <c r="S628" s="69" t="str">
        <f t="shared" si="186"/>
        <v/>
      </c>
      <c r="T628" s="69" t="str">
        <f t="shared" si="187"/>
        <v/>
      </c>
      <c r="U628" s="50" t="str">
        <f t="shared" si="173"/>
        <v/>
      </c>
      <c r="V628" s="49" t="str">
        <f t="shared" si="188"/>
        <v/>
      </c>
      <c r="W628" s="63" t="str">
        <f t="shared" si="189"/>
        <v/>
      </c>
    </row>
    <row r="629" spans="1:23" ht="13.5" customHeight="1">
      <c r="A629" s="41" t="str">
        <f>IF('Time Series Inputs'!A629="","",'Time Series Inputs'!A629)</f>
        <v/>
      </c>
      <c r="B629" s="72" t="str">
        <f>IF('Time Series Inputs'!B629="","",'Time Series Inputs'!B629)</f>
        <v/>
      </c>
      <c r="C629" s="72" t="str">
        <f>IF('Time Series Inputs'!C629="","",'Time Series Inputs'!C629)</f>
        <v/>
      </c>
      <c r="D629" s="50" t="str">
        <f>IF(A629="","",'Apply Constraints'!A629)</f>
        <v/>
      </c>
      <c r="E629" s="71" t="str">
        <f t="shared" si="174"/>
        <v/>
      </c>
      <c r="F629" s="65" t="str">
        <f t="shared" si="175"/>
        <v/>
      </c>
      <c r="G629" s="65" t="str">
        <f t="shared" si="176"/>
        <v/>
      </c>
      <c r="H629" s="66" t="str">
        <f t="shared" si="177"/>
        <v/>
      </c>
      <c r="I629" s="67" t="str">
        <f t="shared" si="178"/>
        <v/>
      </c>
      <c r="J629" s="68" t="str">
        <f t="shared" si="171"/>
        <v/>
      </c>
      <c r="K629" s="69" t="str">
        <f t="shared" si="179"/>
        <v/>
      </c>
      <c r="L629" s="67" t="str">
        <f t="shared" si="180"/>
        <v/>
      </c>
      <c r="M629" s="50" t="str">
        <f t="shared" si="181"/>
        <v/>
      </c>
      <c r="N629" s="50" t="str">
        <f t="shared" si="182"/>
        <v/>
      </c>
      <c r="O629" s="50" t="str">
        <f t="shared" si="172"/>
        <v/>
      </c>
      <c r="P629" s="70" t="str">
        <f t="shared" si="183"/>
        <v/>
      </c>
      <c r="Q629" s="70" t="str">
        <f t="shared" si="184"/>
        <v/>
      </c>
      <c r="R629" s="69" t="str">
        <f t="shared" si="185"/>
        <v/>
      </c>
      <c r="S629" s="69" t="str">
        <f t="shared" si="186"/>
        <v/>
      </c>
      <c r="T629" s="69" t="str">
        <f t="shared" si="187"/>
        <v/>
      </c>
      <c r="U629" s="50" t="str">
        <f t="shared" si="173"/>
        <v/>
      </c>
      <c r="V629" s="49" t="str">
        <f t="shared" si="188"/>
        <v/>
      </c>
      <c r="W629" s="63" t="str">
        <f t="shared" si="189"/>
        <v/>
      </c>
    </row>
    <row r="630" spans="1:23" ht="13.5" customHeight="1">
      <c r="A630" s="41" t="str">
        <f>IF('Time Series Inputs'!A630="","",'Time Series Inputs'!A630)</f>
        <v/>
      </c>
      <c r="B630" s="72" t="str">
        <f>IF('Time Series Inputs'!B630="","",'Time Series Inputs'!B630)</f>
        <v/>
      </c>
      <c r="C630" s="72" t="str">
        <f>IF('Time Series Inputs'!C630="","",'Time Series Inputs'!C630)</f>
        <v/>
      </c>
      <c r="D630" s="50" t="str">
        <f>IF(A630="","",'Apply Constraints'!A630)</f>
        <v/>
      </c>
      <c r="E630" s="71" t="str">
        <f t="shared" si="174"/>
        <v/>
      </c>
      <c r="F630" s="65" t="str">
        <f t="shared" si="175"/>
        <v/>
      </c>
      <c r="G630" s="65" t="str">
        <f t="shared" si="176"/>
        <v/>
      </c>
      <c r="H630" s="66" t="str">
        <f t="shared" si="177"/>
        <v/>
      </c>
      <c r="I630" s="67" t="str">
        <f t="shared" si="178"/>
        <v/>
      </c>
      <c r="J630" s="68" t="str">
        <f t="shared" si="171"/>
        <v/>
      </c>
      <c r="K630" s="69" t="str">
        <f t="shared" si="179"/>
        <v/>
      </c>
      <c r="L630" s="67" t="str">
        <f t="shared" si="180"/>
        <v/>
      </c>
      <c r="M630" s="50" t="str">
        <f t="shared" si="181"/>
        <v/>
      </c>
      <c r="N630" s="50" t="str">
        <f t="shared" si="182"/>
        <v/>
      </c>
      <c r="O630" s="50" t="str">
        <f t="shared" si="172"/>
        <v/>
      </c>
      <c r="P630" s="70" t="str">
        <f t="shared" si="183"/>
        <v/>
      </c>
      <c r="Q630" s="70" t="str">
        <f t="shared" si="184"/>
        <v/>
      </c>
      <c r="R630" s="69" t="str">
        <f t="shared" si="185"/>
        <v/>
      </c>
      <c r="S630" s="69" t="str">
        <f t="shared" si="186"/>
        <v/>
      </c>
      <c r="T630" s="69" t="str">
        <f t="shared" si="187"/>
        <v/>
      </c>
      <c r="U630" s="50" t="str">
        <f t="shared" si="173"/>
        <v/>
      </c>
      <c r="V630" s="49" t="str">
        <f t="shared" si="188"/>
        <v/>
      </c>
      <c r="W630" s="63" t="str">
        <f t="shared" si="189"/>
        <v/>
      </c>
    </row>
    <row r="631" spans="1:23" ht="13.5" customHeight="1">
      <c r="A631" s="41" t="str">
        <f>IF('Time Series Inputs'!A631="","",'Time Series Inputs'!A631)</f>
        <v/>
      </c>
      <c r="B631" s="72" t="str">
        <f>IF('Time Series Inputs'!B631="","",'Time Series Inputs'!B631)</f>
        <v/>
      </c>
      <c r="C631" s="72" t="str">
        <f>IF('Time Series Inputs'!C631="","",'Time Series Inputs'!C631)</f>
        <v/>
      </c>
      <c r="D631" s="50" t="str">
        <f>IF(A631="","",'Apply Constraints'!A631)</f>
        <v/>
      </c>
      <c r="E631" s="71" t="str">
        <f t="shared" si="174"/>
        <v/>
      </c>
      <c r="F631" s="65" t="str">
        <f t="shared" si="175"/>
        <v/>
      </c>
      <c r="G631" s="65" t="str">
        <f t="shared" si="176"/>
        <v/>
      </c>
      <c r="H631" s="66" t="str">
        <f t="shared" si="177"/>
        <v/>
      </c>
      <c r="I631" s="67" t="str">
        <f t="shared" si="178"/>
        <v/>
      </c>
      <c r="J631" s="68" t="str">
        <f t="shared" si="171"/>
        <v/>
      </c>
      <c r="K631" s="69" t="str">
        <f t="shared" si="179"/>
        <v/>
      </c>
      <c r="L631" s="67" t="str">
        <f t="shared" si="180"/>
        <v/>
      </c>
      <c r="M631" s="50" t="str">
        <f t="shared" si="181"/>
        <v/>
      </c>
      <c r="N631" s="50" t="str">
        <f t="shared" si="182"/>
        <v/>
      </c>
      <c r="O631" s="50" t="str">
        <f t="shared" si="172"/>
        <v/>
      </c>
      <c r="P631" s="70" t="str">
        <f t="shared" si="183"/>
        <v/>
      </c>
      <c r="Q631" s="70" t="str">
        <f t="shared" si="184"/>
        <v/>
      </c>
      <c r="R631" s="69" t="str">
        <f t="shared" si="185"/>
        <v/>
      </c>
      <c r="S631" s="69" t="str">
        <f t="shared" si="186"/>
        <v/>
      </c>
      <c r="T631" s="69" t="str">
        <f t="shared" si="187"/>
        <v/>
      </c>
      <c r="U631" s="50" t="str">
        <f t="shared" si="173"/>
        <v/>
      </c>
      <c r="V631" s="49" t="str">
        <f t="shared" si="188"/>
        <v/>
      </c>
      <c r="W631" s="63" t="str">
        <f t="shared" si="189"/>
        <v/>
      </c>
    </row>
    <row r="632" spans="1:23" ht="13.5" customHeight="1">
      <c r="A632" s="41" t="str">
        <f>IF('Time Series Inputs'!A632="","",'Time Series Inputs'!A632)</f>
        <v/>
      </c>
      <c r="B632" s="72" t="str">
        <f>IF('Time Series Inputs'!B632="","",'Time Series Inputs'!B632)</f>
        <v/>
      </c>
      <c r="C632" s="72" t="str">
        <f>IF('Time Series Inputs'!C632="","",'Time Series Inputs'!C632)</f>
        <v/>
      </c>
      <c r="D632" s="50" t="str">
        <f>IF(A632="","",'Apply Constraints'!A632)</f>
        <v/>
      </c>
      <c r="E632" s="71" t="str">
        <f t="shared" si="174"/>
        <v/>
      </c>
      <c r="F632" s="65" t="str">
        <f t="shared" si="175"/>
        <v/>
      </c>
      <c r="G632" s="65" t="str">
        <f t="shared" si="176"/>
        <v/>
      </c>
      <c r="H632" s="66" t="str">
        <f t="shared" si="177"/>
        <v/>
      </c>
      <c r="I632" s="67" t="str">
        <f t="shared" si="178"/>
        <v/>
      </c>
      <c r="J632" s="68" t="str">
        <f t="shared" si="171"/>
        <v/>
      </c>
      <c r="K632" s="69" t="str">
        <f t="shared" si="179"/>
        <v/>
      </c>
      <c r="L632" s="67" t="str">
        <f t="shared" si="180"/>
        <v/>
      </c>
      <c r="M632" s="50" t="str">
        <f t="shared" si="181"/>
        <v/>
      </c>
      <c r="N632" s="50" t="str">
        <f t="shared" si="182"/>
        <v/>
      </c>
      <c r="O632" s="50" t="str">
        <f t="shared" si="172"/>
        <v/>
      </c>
      <c r="P632" s="70" t="str">
        <f t="shared" si="183"/>
        <v/>
      </c>
      <c r="Q632" s="70" t="str">
        <f t="shared" si="184"/>
        <v/>
      </c>
      <c r="R632" s="69" t="str">
        <f t="shared" si="185"/>
        <v/>
      </c>
      <c r="S632" s="69" t="str">
        <f t="shared" si="186"/>
        <v/>
      </c>
      <c r="T632" s="69" t="str">
        <f t="shared" si="187"/>
        <v/>
      </c>
      <c r="U632" s="50" t="str">
        <f t="shared" si="173"/>
        <v/>
      </c>
      <c r="V632" s="49" t="str">
        <f t="shared" si="188"/>
        <v/>
      </c>
      <c r="W632" s="63" t="str">
        <f t="shared" si="189"/>
        <v/>
      </c>
    </row>
    <row r="633" spans="1:23" ht="13.5" customHeight="1">
      <c r="A633" s="41" t="str">
        <f>IF('Time Series Inputs'!A633="","",'Time Series Inputs'!A633)</f>
        <v/>
      </c>
      <c r="B633" s="72" t="str">
        <f>IF('Time Series Inputs'!B633="","",'Time Series Inputs'!B633)</f>
        <v/>
      </c>
      <c r="C633" s="72" t="str">
        <f>IF('Time Series Inputs'!C633="","",'Time Series Inputs'!C633)</f>
        <v/>
      </c>
      <c r="D633" s="50" t="str">
        <f>IF(A633="","",'Apply Constraints'!A633)</f>
        <v/>
      </c>
      <c r="E633" s="71" t="str">
        <f t="shared" si="174"/>
        <v/>
      </c>
      <c r="F633" s="65" t="str">
        <f t="shared" si="175"/>
        <v/>
      </c>
      <c r="G633" s="65" t="str">
        <f t="shared" si="176"/>
        <v/>
      </c>
      <c r="H633" s="66" t="str">
        <f t="shared" si="177"/>
        <v/>
      </c>
      <c r="I633" s="67" t="str">
        <f t="shared" si="178"/>
        <v/>
      </c>
      <c r="J633" s="68" t="str">
        <f t="shared" si="171"/>
        <v/>
      </c>
      <c r="K633" s="69" t="str">
        <f t="shared" si="179"/>
        <v/>
      </c>
      <c r="L633" s="67" t="str">
        <f t="shared" si="180"/>
        <v/>
      </c>
      <c r="M633" s="50" t="str">
        <f t="shared" si="181"/>
        <v/>
      </c>
      <c r="N633" s="50" t="str">
        <f t="shared" si="182"/>
        <v/>
      </c>
      <c r="O633" s="50" t="str">
        <f t="shared" si="172"/>
        <v/>
      </c>
      <c r="P633" s="70" t="str">
        <f t="shared" si="183"/>
        <v/>
      </c>
      <c r="Q633" s="70" t="str">
        <f t="shared" si="184"/>
        <v/>
      </c>
      <c r="R633" s="69" t="str">
        <f t="shared" si="185"/>
        <v/>
      </c>
      <c r="S633" s="69" t="str">
        <f t="shared" si="186"/>
        <v/>
      </c>
      <c r="T633" s="69" t="str">
        <f t="shared" si="187"/>
        <v/>
      </c>
      <c r="U633" s="50" t="str">
        <f t="shared" si="173"/>
        <v/>
      </c>
      <c r="V633" s="49" t="str">
        <f t="shared" si="188"/>
        <v/>
      </c>
      <c r="W633" s="63" t="str">
        <f t="shared" si="189"/>
        <v/>
      </c>
    </row>
    <row r="634" spans="1:23" ht="13.5" customHeight="1">
      <c r="A634" s="41" t="str">
        <f>IF('Time Series Inputs'!A634="","",'Time Series Inputs'!A634)</f>
        <v/>
      </c>
      <c r="B634" s="72" t="str">
        <f>IF('Time Series Inputs'!B634="","",'Time Series Inputs'!B634)</f>
        <v/>
      </c>
      <c r="C634" s="72" t="str">
        <f>IF('Time Series Inputs'!C634="","",'Time Series Inputs'!C634)</f>
        <v/>
      </c>
      <c r="D634" s="50" t="str">
        <f>IF(A634="","",'Apply Constraints'!A634)</f>
        <v/>
      </c>
      <c r="E634" s="71" t="str">
        <f t="shared" si="174"/>
        <v/>
      </c>
      <c r="F634" s="65" t="str">
        <f t="shared" si="175"/>
        <v/>
      </c>
      <c r="G634" s="65" t="str">
        <f t="shared" si="176"/>
        <v/>
      </c>
      <c r="H634" s="66" t="str">
        <f t="shared" si="177"/>
        <v/>
      </c>
      <c r="I634" s="67" t="str">
        <f t="shared" si="178"/>
        <v/>
      </c>
      <c r="J634" s="68" t="str">
        <f t="shared" si="171"/>
        <v/>
      </c>
      <c r="K634" s="69" t="str">
        <f t="shared" si="179"/>
        <v/>
      </c>
      <c r="L634" s="67" t="str">
        <f t="shared" si="180"/>
        <v/>
      </c>
      <c r="M634" s="50" t="str">
        <f t="shared" si="181"/>
        <v/>
      </c>
      <c r="N634" s="50" t="str">
        <f t="shared" si="182"/>
        <v/>
      </c>
      <c r="O634" s="50" t="str">
        <f t="shared" si="172"/>
        <v/>
      </c>
      <c r="P634" s="70" t="str">
        <f t="shared" si="183"/>
        <v/>
      </c>
      <c r="Q634" s="70" t="str">
        <f t="shared" si="184"/>
        <v/>
      </c>
      <c r="R634" s="69" t="str">
        <f t="shared" si="185"/>
        <v/>
      </c>
      <c r="S634" s="69" t="str">
        <f t="shared" si="186"/>
        <v/>
      </c>
      <c r="T634" s="69" t="str">
        <f t="shared" si="187"/>
        <v/>
      </c>
      <c r="U634" s="50" t="str">
        <f t="shared" si="173"/>
        <v/>
      </c>
      <c r="V634" s="49" t="str">
        <f t="shared" si="188"/>
        <v/>
      </c>
      <c r="W634" s="63" t="str">
        <f t="shared" si="189"/>
        <v/>
      </c>
    </row>
    <row r="635" spans="1:23" ht="13.5" customHeight="1">
      <c r="A635" s="41" t="str">
        <f>IF('Time Series Inputs'!A635="","",'Time Series Inputs'!A635)</f>
        <v/>
      </c>
      <c r="B635" s="72" t="str">
        <f>IF('Time Series Inputs'!B635="","",'Time Series Inputs'!B635)</f>
        <v/>
      </c>
      <c r="C635" s="72" t="str">
        <f>IF('Time Series Inputs'!C635="","",'Time Series Inputs'!C635)</f>
        <v/>
      </c>
      <c r="D635" s="50" t="str">
        <f>IF(A635="","",'Apply Constraints'!A635)</f>
        <v/>
      </c>
      <c r="E635" s="71" t="str">
        <f t="shared" si="174"/>
        <v/>
      </c>
      <c r="F635" s="65" t="str">
        <f t="shared" si="175"/>
        <v/>
      </c>
      <c r="G635" s="65" t="str">
        <f t="shared" si="176"/>
        <v/>
      </c>
      <c r="H635" s="66" t="str">
        <f t="shared" si="177"/>
        <v/>
      </c>
      <c r="I635" s="67" t="str">
        <f t="shared" si="178"/>
        <v/>
      </c>
      <c r="J635" s="68" t="str">
        <f t="shared" si="171"/>
        <v/>
      </c>
      <c r="K635" s="69" t="str">
        <f t="shared" si="179"/>
        <v/>
      </c>
      <c r="L635" s="67" t="str">
        <f t="shared" si="180"/>
        <v/>
      </c>
      <c r="M635" s="50" t="str">
        <f t="shared" si="181"/>
        <v/>
      </c>
      <c r="N635" s="50" t="str">
        <f t="shared" si="182"/>
        <v/>
      </c>
      <c r="O635" s="50" t="str">
        <f t="shared" si="172"/>
        <v/>
      </c>
      <c r="P635" s="70" t="str">
        <f t="shared" si="183"/>
        <v/>
      </c>
      <c r="Q635" s="70" t="str">
        <f t="shared" si="184"/>
        <v/>
      </c>
      <c r="R635" s="69" t="str">
        <f t="shared" si="185"/>
        <v/>
      </c>
      <c r="S635" s="69" t="str">
        <f t="shared" si="186"/>
        <v/>
      </c>
      <c r="T635" s="69" t="str">
        <f t="shared" si="187"/>
        <v/>
      </c>
      <c r="U635" s="50" t="str">
        <f t="shared" si="173"/>
        <v/>
      </c>
      <c r="V635" s="49" t="str">
        <f t="shared" si="188"/>
        <v/>
      </c>
      <c r="W635" s="63" t="str">
        <f t="shared" si="189"/>
        <v/>
      </c>
    </row>
    <row r="636" spans="1:23" ht="13.5" customHeight="1">
      <c r="A636" s="41" t="str">
        <f>IF('Time Series Inputs'!A636="","",'Time Series Inputs'!A636)</f>
        <v/>
      </c>
      <c r="B636" s="72" t="str">
        <f>IF('Time Series Inputs'!B636="","",'Time Series Inputs'!B636)</f>
        <v/>
      </c>
      <c r="C636" s="72" t="str">
        <f>IF('Time Series Inputs'!C636="","",'Time Series Inputs'!C636)</f>
        <v/>
      </c>
      <c r="D636" s="50" t="str">
        <f>IF(A636="","",'Apply Constraints'!A636)</f>
        <v/>
      </c>
      <c r="E636" s="71" t="str">
        <f t="shared" si="174"/>
        <v/>
      </c>
      <c r="F636" s="65" t="str">
        <f t="shared" si="175"/>
        <v/>
      </c>
      <c r="G636" s="65" t="str">
        <f t="shared" si="176"/>
        <v/>
      </c>
      <c r="H636" s="66" t="str">
        <f t="shared" si="177"/>
        <v/>
      </c>
      <c r="I636" s="67" t="str">
        <f t="shared" si="178"/>
        <v/>
      </c>
      <c r="J636" s="68" t="str">
        <f t="shared" si="171"/>
        <v/>
      </c>
      <c r="K636" s="69" t="str">
        <f t="shared" si="179"/>
        <v/>
      </c>
      <c r="L636" s="67" t="str">
        <f t="shared" si="180"/>
        <v/>
      </c>
      <c r="M636" s="50" t="str">
        <f t="shared" si="181"/>
        <v/>
      </c>
      <c r="N636" s="50" t="str">
        <f t="shared" si="182"/>
        <v/>
      </c>
      <c r="O636" s="50" t="str">
        <f t="shared" si="172"/>
        <v/>
      </c>
      <c r="P636" s="70" t="str">
        <f t="shared" si="183"/>
        <v/>
      </c>
      <c r="Q636" s="70" t="str">
        <f t="shared" si="184"/>
        <v/>
      </c>
      <c r="R636" s="69" t="str">
        <f t="shared" si="185"/>
        <v/>
      </c>
      <c r="S636" s="69" t="str">
        <f t="shared" si="186"/>
        <v/>
      </c>
      <c r="T636" s="69" t="str">
        <f t="shared" si="187"/>
        <v/>
      </c>
      <c r="U636" s="50" t="str">
        <f t="shared" si="173"/>
        <v/>
      </c>
      <c r="V636" s="49" t="str">
        <f t="shared" si="188"/>
        <v/>
      </c>
      <c r="W636" s="63" t="str">
        <f t="shared" si="189"/>
        <v/>
      </c>
    </row>
    <row r="637" spans="1:23" ht="13.5" customHeight="1">
      <c r="A637" s="41" t="str">
        <f>IF('Time Series Inputs'!A637="","",'Time Series Inputs'!A637)</f>
        <v/>
      </c>
      <c r="B637" s="72" t="str">
        <f>IF('Time Series Inputs'!B637="","",'Time Series Inputs'!B637)</f>
        <v/>
      </c>
      <c r="C637" s="72" t="str">
        <f>IF('Time Series Inputs'!C637="","",'Time Series Inputs'!C637)</f>
        <v/>
      </c>
      <c r="D637" s="50" t="str">
        <f>IF(A637="","",'Apply Constraints'!A637)</f>
        <v/>
      </c>
      <c r="E637" s="71" t="str">
        <f t="shared" si="174"/>
        <v/>
      </c>
      <c r="F637" s="65" t="str">
        <f t="shared" si="175"/>
        <v/>
      </c>
      <c r="G637" s="65" t="str">
        <f t="shared" si="176"/>
        <v/>
      </c>
      <c r="H637" s="66" t="str">
        <f t="shared" si="177"/>
        <v/>
      </c>
      <c r="I637" s="67" t="str">
        <f t="shared" si="178"/>
        <v/>
      </c>
      <c r="J637" s="68" t="str">
        <f t="shared" si="171"/>
        <v/>
      </c>
      <c r="K637" s="69" t="str">
        <f t="shared" si="179"/>
        <v/>
      </c>
      <c r="L637" s="67" t="str">
        <f t="shared" si="180"/>
        <v/>
      </c>
      <c r="M637" s="50" t="str">
        <f t="shared" si="181"/>
        <v/>
      </c>
      <c r="N637" s="50" t="str">
        <f t="shared" si="182"/>
        <v/>
      </c>
      <c r="O637" s="50" t="str">
        <f t="shared" si="172"/>
        <v/>
      </c>
      <c r="P637" s="70" t="str">
        <f t="shared" si="183"/>
        <v/>
      </c>
      <c r="Q637" s="70" t="str">
        <f t="shared" si="184"/>
        <v/>
      </c>
      <c r="R637" s="69" t="str">
        <f t="shared" si="185"/>
        <v/>
      </c>
      <c r="S637" s="69" t="str">
        <f t="shared" si="186"/>
        <v/>
      </c>
      <c r="T637" s="69" t="str">
        <f t="shared" si="187"/>
        <v/>
      </c>
      <c r="U637" s="50" t="str">
        <f t="shared" si="173"/>
        <v/>
      </c>
      <c r="V637" s="49" t="str">
        <f t="shared" si="188"/>
        <v/>
      </c>
      <c r="W637" s="63" t="str">
        <f t="shared" si="189"/>
        <v/>
      </c>
    </row>
    <row r="638" spans="1:23" ht="13.5" customHeight="1">
      <c r="A638" s="41" t="str">
        <f>IF('Time Series Inputs'!A638="","",'Time Series Inputs'!A638)</f>
        <v/>
      </c>
      <c r="B638" s="72" t="str">
        <f>IF('Time Series Inputs'!B638="","",'Time Series Inputs'!B638)</f>
        <v/>
      </c>
      <c r="C638" s="72" t="str">
        <f>IF('Time Series Inputs'!C638="","",'Time Series Inputs'!C638)</f>
        <v/>
      </c>
      <c r="D638" s="50" t="str">
        <f>IF(A638="","",'Apply Constraints'!A638)</f>
        <v/>
      </c>
      <c r="E638" s="71" t="str">
        <f t="shared" si="174"/>
        <v/>
      </c>
      <c r="F638" s="65" t="str">
        <f t="shared" si="175"/>
        <v/>
      </c>
      <c r="G638" s="65" t="str">
        <f t="shared" si="176"/>
        <v/>
      </c>
      <c r="H638" s="66" t="str">
        <f t="shared" si="177"/>
        <v/>
      </c>
      <c r="I638" s="67" t="str">
        <f t="shared" si="178"/>
        <v/>
      </c>
      <c r="J638" s="68" t="str">
        <f t="shared" si="171"/>
        <v/>
      </c>
      <c r="K638" s="69" t="str">
        <f t="shared" si="179"/>
        <v/>
      </c>
      <c r="L638" s="67" t="str">
        <f t="shared" si="180"/>
        <v/>
      </c>
      <c r="M638" s="50" t="str">
        <f t="shared" si="181"/>
        <v/>
      </c>
      <c r="N638" s="50" t="str">
        <f t="shared" si="182"/>
        <v/>
      </c>
      <c r="O638" s="50" t="str">
        <f t="shared" si="172"/>
        <v/>
      </c>
      <c r="P638" s="70" t="str">
        <f t="shared" si="183"/>
        <v/>
      </c>
      <c r="Q638" s="70" t="str">
        <f t="shared" si="184"/>
        <v/>
      </c>
      <c r="R638" s="69" t="str">
        <f t="shared" si="185"/>
        <v/>
      </c>
      <c r="S638" s="69" t="str">
        <f t="shared" si="186"/>
        <v/>
      </c>
      <c r="T638" s="69" t="str">
        <f t="shared" si="187"/>
        <v/>
      </c>
      <c r="U638" s="50" t="str">
        <f t="shared" si="173"/>
        <v/>
      </c>
      <c r="V638" s="49" t="str">
        <f t="shared" si="188"/>
        <v/>
      </c>
      <c r="W638" s="63" t="str">
        <f t="shared" si="189"/>
        <v/>
      </c>
    </row>
    <row r="639" spans="1:23" ht="13.5" customHeight="1">
      <c r="A639" s="41" t="str">
        <f>IF('Time Series Inputs'!A639="","",'Time Series Inputs'!A639)</f>
        <v/>
      </c>
      <c r="B639" s="72" t="str">
        <f>IF('Time Series Inputs'!B639="","",'Time Series Inputs'!B639)</f>
        <v/>
      </c>
      <c r="C639" s="72" t="str">
        <f>IF('Time Series Inputs'!C639="","",'Time Series Inputs'!C639)</f>
        <v/>
      </c>
      <c r="D639" s="50" t="str">
        <f>IF(A639="","",'Apply Constraints'!A639)</f>
        <v/>
      </c>
      <c r="E639" s="71" t="str">
        <f t="shared" si="174"/>
        <v/>
      </c>
      <c r="F639" s="65" t="str">
        <f t="shared" si="175"/>
        <v/>
      </c>
      <c r="G639" s="65" t="str">
        <f t="shared" si="176"/>
        <v/>
      </c>
      <c r="H639" s="66" t="str">
        <f t="shared" si="177"/>
        <v/>
      </c>
      <c r="I639" s="67" t="str">
        <f t="shared" si="178"/>
        <v/>
      </c>
      <c r="J639" s="68" t="str">
        <f t="shared" si="171"/>
        <v/>
      </c>
      <c r="K639" s="69" t="str">
        <f t="shared" si="179"/>
        <v/>
      </c>
      <c r="L639" s="67" t="str">
        <f t="shared" si="180"/>
        <v/>
      </c>
      <c r="M639" s="50" t="str">
        <f t="shared" si="181"/>
        <v/>
      </c>
      <c r="N639" s="50" t="str">
        <f t="shared" si="182"/>
        <v/>
      </c>
      <c r="O639" s="50" t="str">
        <f t="shared" si="172"/>
        <v/>
      </c>
      <c r="P639" s="70" t="str">
        <f t="shared" si="183"/>
        <v/>
      </c>
      <c r="Q639" s="70" t="str">
        <f t="shared" si="184"/>
        <v/>
      </c>
      <c r="R639" s="69" t="str">
        <f t="shared" si="185"/>
        <v/>
      </c>
      <c r="S639" s="69" t="str">
        <f t="shared" si="186"/>
        <v/>
      </c>
      <c r="T639" s="69" t="str">
        <f t="shared" si="187"/>
        <v/>
      </c>
      <c r="U639" s="50" t="str">
        <f t="shared" si="173"/>
        <v/>
      </c>
      <c r="V639" s="49" t="str">
        <f t="shared" si="188"/>
        <v/>
      </c>
      <c r="W639" s="63" t="str">
        <f t="shared" si="189"/>
        <v/>
      </c>
    </row>
    <row r="640" spans="1:23" ht="13.5" customHeight="1">
      <c r="A640" s="41" t="str">
        <f>IF('Time Series Inputs'!A640="","",'Time Series Inputs'!A640)</f>
        <v/>
      </c>
      <c r="B640" s="72" t="str">
        <f>IF('Time Series Inputs'!B640="","",'Time Series Inputs'!B640)</f>
        <v/>
      </c>
      <c r="C640" s="72" t="str">
        <f>IF('Time Series Inputs'!C640="","",'Time Series Inputs'!C640)</f>
        <v/>
      </c>
      <c r="D640" s="50" t="str">
        <f>IF(A640="","",'Apply Constraints'!A640)</f>
        <v/>
      </c>
      <c r="E640" s="71" t="str">
        <f t="shared" si="174"/>
        <v/>
      </c>
      <c r="F640" s="65" t="str">
        <f t="shared" si="175"/>
        <v/>
      </c>
      <c r="G640" s="65" t="str">
        <f t="shared" si="176"/>
        <v/>
      </c>
      <c r="H640" s="66" t="str">
        <f t="shared" si="177"/>
        <v/>
      </c>
      <c r="I640" s="67" t="str">
        <f t="shared" si="178"/>
        <v/>
      </c>
      <c r="J640" s="68" t="str">
        <f t="shared" si="171"/>
        <v/>
      </c>
      <c r="K640" s="69" t="str">
        <f t="shared" si="179"/>
        <v/>
      </c>
      <c r="L640" s="67" t="str">
        <f t="shared" si="180"/>
        <v/>
      </c>
      <c r="M640" s="50" t="str">
        <f t="shared" si="181"/>
        <v/>
      </c>
      <c r="N640" s="50" t="str">
        <f t="shared" si="182"/>
        <v/>
      </c>
      <c r="O640" s="50" t="str">
        <f t="shared" si="172"/>
        <v/>
      </c>
      <c r="P640" s="70" t="str">
        <f t="shared" si="183"/>
        <v/>
      </c>
      <c r="Q640" s="70" t="str">
        <f t="shared" si="184"/>
        <v/>
      </c>
      <c r="R640" s="69" t="str">
        <f t="shared" si="185"/>
        <v/>
      </c>
      <c r="S640" s="69" t="str">
        <f t="shared" si="186"/>
        <v/>
      </c>
      <c r="T640" s="69" t="str">
        <f t="shared" si="187"/>
        <v/>
      </c>
      <c r="U640" s="50" t="str">
        <f t="shared" si="173"/>
        <v/>
      </c>
      <c r="V640" s="49" t="str">
        <f t="shared" si="188"/>
        <v/>
      </c>
      <c r="W640" s="63" t="str">
        <f t="shared" si="189"/>
        <v/>
      </c>
    </row>
    <row r="641" spans="1:23" ht="13.5" customHeight="1">
      <c r="A641" s="41" t="str">
        <f>IF('Time Series Inputs'!A641="","",'Time Series Inputs'!A641)</f>
        <v/>
      </c>
      <c r="B641" s="72" t="str">
        <f>IF('Time Series Inputs'!B641="","",'Time Series Inputs'!B641)</f>
        <v/>
      </c>
      <c r="C641" s="72" t="str">
        <f>IF('Time Series Inputs'!C641="","",'Time Series Inputs'!C641)</f>
        <v/>
      </c>
      <c r="D641" s="50" t="str">
        <f>IF(A641="","",'Apply Constraints'!A641)</f>
        <v/>
      </c>
      <c r="E641" s="71" t="str">
        <f t="shared" si="174"/>
        <v/>
      </c>
      <c r="F641" s="65" t="str">
        <f t="shared" si="175"/>
        <v/>
      </c>
      <c r="G641" s="65" t="str">
        <f t="shared" si="176"/>
        <v/>
      </c>
      <c r="H641" s="66" t="str">
        <f t="shared" si="177"/>
        <v/>
      </c>
      <c r="I641" s="67" t="str">
        <f t="shared" si="178"/>
        <v/>
      </c>
      <c r="J641" s="68" t="str">
        <f t="shared" si="171"/>
        <v/>
      </c>
      <c r="K641" s="69" t="str">
        <f t="shared" si="179"/>
        <v/>
      </c>
      <c r="L641" s="67" t="str">
        <f t="shared" si="180"/>
        <v/>
      </c>
      <c r="M641" s="50" t="str">
        <f t="shared" si="181"/>
        <v/>
      </c>
      <c r="N641" s="50" t="str">
        <f t="shared" si="182"/>
        <v/>
      </c>
      <c r="O641" s="50" t="str">
        <f t="shared" si="172"/>
        <v/>
      </c>
      <c r="P641" s="70" t="str">
        <f t="shared" si="183"/>
        <v/>
      </c>
      <c r="Q641" s="70" t="str">
        <f t="shared" si="184"/>
        <v/>
      </c>
      <c r="R641" s="69" t="str">
        <f t="shared" si="185"/>
        <v/>
      </c>
      <c r="S641" s="69" t="str">
        <f t="shared" si="186"/>
        <v/>
      </c>
      <c r="T641" s="69" t="str">
        <f t="shared" si="187"/>
        <v/>
      </c>
      <c r="U641" s="50" t="str">
        <f t="shared" si="173"/>
        <v/>
      </c>
      <c r="V641" s="49" t="str">
        <f t="shared" si="188"/>
        <v/>
      </c>
      <c r="W641" s="63" t="str">
        <f t="shared" si="189"/>
        <v/>
      </c>
    </row>
    <row r="642" spans="1:23" ht="13.5" customHeight="1">
      <c r="A642" s="41" t="str">
        <f>IF('Time Series Inputs'!A642="","",'Time Series Inputs'!A642)</f>
        <v/>
      </c>
      <c r="B642" s="72" t="str">
        <f>IF('Time Series Inputs'!B642="","",'Time Series Inputs'!B642)</f>
        <v/>
      </c>
      <c r="C642" s="72" t="str">
        <f>IF('Time Series Inputs'!C642="","",'Time Series Inputs'!C642)</f>
        <v/>
      </c>
      <c r="D642" s="50" t="str">
        <f>IF(A642="","",'Apply Constraints'!A642)</f>
        <v/>
      </c>
      <c r="E642" s="71" t="str">
        <f t="shared" si="174"/>
        <v/>
      </c>
      <c r="F642" s="65" t="str">
        <f t="shared" si="175"/>
        <v/>
      </c>
      <c r="G642" s="65" t="str">
        <f t="shared" si="176"/>
        <v/>
      </c>
      <c r="H642" s="66" t="str">
        <f t="shared" si="177"/>
        <v/>
      </c>
      <c r="I642" s="67" t="str">
        <f t="shared" si="178"/>
        <v/>
      </c>
      <c r="J642" s="68" t="str">
        <f t="shared" ref="J642:J705" si="190">IF(B642="","", -F642* (1-(1-ANNUAL_FEE)^(1/252)))</f>
        <v/>
      </c>
      <c r="K642" s="69" t="str">
        <f t="shared" si="179"/>
        <v/>
      </c>
      <c r="L642" s="67" t="str">
        <f t="shared" si="180"/>
        <v/>
      </c>
      <c r="M642" s="50" t="str">
        <f t="shared" si="181"/>
        <v/>
      </c>
      <c r="N642" s="50" t="str">
        <f t="shared" si="182"/>
        <v/>
      </c>
      <c r="O642" s="50" t="str">
        <f t="shared" ref="O642:O705" si="191">IF(A642="","",IF(D642=N642,0,IF(D642&gt;N642,(D642-N642)/(1+BID_OFFER_SPREAD/2*D642),(D642-N642)/(1-BID_OFFER_SPREAD/2*D642))*(K642/(1-N642))))</f>
        <v/>
      </c>
      <c r="P642" s="70" t="str">
        <f t="shared" si="183"/>
        <v/>
      </c>
      <c r="Q642" s="70" t="str">
        <f t="shared" si="184"/>
        <v/>
      </c>
      <c r="R642" s="69" t="str">
        <f t="shared" si="185"/>
        <v/>
      </c>
      <c r="S642" s="69" t="str">
        <f t="shared" si="186"/>
        <v/>
      </c>
      <c r="T642" s="69" t="str">
        <f t="shared" si="187"/>
        <v/>
      </c>
      <c r="U642" s="50" t="str">
        <f t="shared" ref="U642:U705" si="192">IF(E642="","",T642/(T642+S642))</f>
        <v/>
      </c>
      <c r="V642" s="49" t="str">
        <f t="shared" si="188"/>
        <v/>
      </c>
      <c r="W642" s="63" t="str">
        <f t="shared" si="189"/>
        <v/>
      </c>
    </row>
    <row r="643" spans="1:23" ht="13.5" customHeight="1">
      <c r="A643" s="41" t="str">
        <f>IF('Time Series Inputs'!A643="","",'Time Series Inputs'!A643)</f>
        <v/>
      </c>
      <c r="B643" s="72" t="str">
        <f>IF('Time Series Inputs'!B643="","",'Time Series Inputs'!B643)</f>
        <v/>
      </c>
      <c r="C643" s="72" t="str">
        <f>IF('Time Series Inputs'!C643="","",'Time Series Inputs'!C643)</f>
        <v/>
      </c>
      <c r="D643" s="50" t="str">
        <f>IF(A643="","",'Apply Constraints'!A643)</f>
        <v/>
      </c>
      <c r="E643" s="71" t="str">
        <f t="shared" ref="E643:E706" si="193">IF(B643="","",(U642*B643/B642/(1+U642*(B643/B642-1))))</f>
        <v/>
      </c>
      <c r="F643" s="65" t="str">
        <f t="shared" ref="F643:F706" si="194">IF(B643="","",Q642*B643+S642)</f>
        <v/>
      </c>
      <c r="G643" s="65" t="str">
        <f t="shared" ref="G643:G706" si="195">IF(B643="","", E643*F643)</f>
        <v/>
      </c>
      <c r="H643" s="66" t="str">
        <f t="shared" ref="H643:H706" si="196">IF(B643="","", F643 - Q642*B643)</f>
        <v/>
      </c>
      <c r="I643" s="67" t="str">
        <f t="shared" ref="I643:I706" si="197">IF(B643="","", G643/B643)</f>
        <v/>
      </c>
      <c r="J643" s="68" t="str">
        <f t="shared" si="190"/>
        <v/>
      </c>
      <c r="K643" s="69" t="str">
        <f t="shared" ref="K643:K706" si="198">IF(B643="","", H643+J643)</f>
        <v/>
      </c>
      <c r="L643" s="67" t="str">
        <f t="shared" ref="L643:L706" si="199">IF(B643="","", K643+G643)</f>
        <v/>
      </c>
      <c r="M643" s="50" t="str">
        <f t="shared" ref="M643:M706" si="200">IF(B643="","", L643*D643*(1-ANNUAL_FEE)^(1/252))</f>
        <v/>
      </c>
      <c r="N643" s="50" t="str">
        <f t="shared" ref="N643:N706" si="201">IF(B643="","", G643/L643)</f>
        <v/>
      </c>
      <c r="O643" s="50" t="str">
        <f t="shared" si="191"/>
        <v/>
      </c>
      <c r="P643" s="70" t="str">
        <f t="shared" ref="P643:P706" si="202">IF(B643="","", O643/B643)</f>
        <v/>
      </c>
      <c r="Q643" s="70" t="str">
        <f t="shared" ref="Q643:Q706" si="203">IF(B643="","", P643+I643)</f>
        <v/>
      </c>
      <c r="R643" s="69" t="str">
        <f t="shared" ref="R643:R706" si="204">IF(A643="","",IF(P643&gt;0,-P643*B643*(1+BID_OFFER_SPREAD/2),-P643*B643*(1-BID_OFFER_SPREAD/2)))</f>
        <v/>
      </c>
      <c r="S643" s="69" t="str">
        <f t="shared" ref="S643:S706" si="205">IF(B643="","", K643+R643)</f>
        <v/>
      </c>
      <c r="T643" s="69" t="str">
        <f t="shared" ref="T643:T706" si="206">IF(B643="","", Q643*B643)</f>
        <v/>
      </c>
      <c r="U643" s="50" t="str">
        <f t="shared" si="192"/>
        <v/>
      </c>
      <c r="V643" s="49" t="str">
        <f t="shared" ref="V643:V706" si="207">IF(B643="","", IF(U643=D643,"Correct", "Error"))</f>
        <v/>
      </c>
      <c r="W643" s="63" t="str">
        <f t="shared" ref="W643:W706" si="208">IF(B643="","", S643+T643)</f>
        <v/>
      </c>
    </row>
    <row r="644" spans="1:23" ht="13.5" customHeight="1">
      <c r="A644" s="41" t="str">
        <f>IF('Time Series Inputs'!A644="","",'Time Series Inputs'!A644)</f>
        <v/>
      </c>
      <c r="B644" s="72" t="str">
        <f>IF('Time Series Inputs'!B644="","",'Time Series Inputs'!B644)</f>
        <v/>
      </c>
      <c r="C644" s="72" t="str">
        <f>IF('Time Series Inputs'!C644="","",'Time Series Inputs'!C644)</f>
        <v/>
      </c>
      <c r="D644" s="50" t="str">
        <f>IF(A644="","",'Apply Constraints'!A644)</f>
        <v/>
      </c>
      <c r="E644" s="71" t="str">
        <f t="shared" si="193"/>
        <v/>
      </c>
      <c r="F644" s="65" t="str">
        <f t="shared" si="194"/>
        <v/>
      </c>
      <c r="G644" s="65" t="str">
        <f t="shared" si="195"/>
        <v/>
      </c>
      <c r="H644" s="66" t="str">
        <f t="shared" si="196"/>
        <v/>
      </c>
      <c r="I644" s="67" t="str">
        <f t="shared" si="197"/>
        <v/>
      </c>
      <c r="J644" s="68" t="str">
        <f t="shared" si="190"/>
        <v/>
      </c>
      <c r="K644" s="69" t="str">
        <f t="shared" si="198"/>
        <v/>
      </c>
      <c r="L644" s="67" t="str">
        <f t="shared" si="199"/>
        <v/>
      </c>
      <c r="M644" s="50" t="str">
        <f t="shared" si="200"/>
        <v/>
      </c>
      <c r="N644" s="50" t="str">
        <f t="shared" si="201"/>
        <v/>
      </c>
      <c r="O644" s="50" t="str">
        <f t="shared" si="191"/>
        <v/>
      </c>
      <c r="P644" s="70" t="str">
        <f t="shared" si="202"/>
        <v/>
      </c>
      <c r="Q644" s="70" t="str">
        <f t="shared" si="203"/>
        <v/>
      </c>
      <c r="R644" s="69" t="str">
        <f t="shared" si="204"/>
        <v/>
      </c>
      <c r="S644" s="69" t="str">
        <f t="shared" si="205"/>
        <v/>
      </c>
      <c r="T644" s="69" t="str">
        <f t="shared" si="206"/>
        <v/>
      </c>
      <c r="U644" s="50" t="str">
        <f t="shared" si="192"/>
        <v/>
      </c>
      <c r="V644" s="49" t="str">
        <f t="shared" si="207"/>
        <v/>
      </c>
      <c r="W644" s="63" t="str">
        <f t="shared" si="208"/>
        <v/>
      </c>
    </row>
    <row r="645" spans="1:23" ht="13.5" customHeight="1">
      <c r="A645" s="41" t="str">
        <f>IF('Time Series Inputs'!A645="","",'Time Series Inputs'!A645)</f>
        <v/>
      </c>
      <c r="B645" s="72" t="str">
        <f>IF('Time Series Inputs'!B645="","",'Time Series Inputs'!B645)</f>
        <v/>
      </c>
      <c r="C645" s="72" t="str">
        <f>IF('Time Series Inputs'!C645="","",'Time Series Inputs'!C645)</f>
        <v/>
      </c>
      <c r="D645" s="50" t="str">
        <f>IF(A645="","",'Apply Constraints'!A645)</f>
        <v/>
      </c>
      <c r="E645" s="71" t="str">
        <f t="shared" si="193"/>
        <v/>
      </c>
      <c r="F645" s="65" t="str">
        <f t="shared" si="194"/>
        <v/>
      </c>
      <c r="G645" s="65" t="str">
        <f t="shared" si="195"/>
        <v/>
      </c>
      <c r="H645" s="66" t="str">
        <f t="shared" si="196"/>
        <v/>
      </c>
      <c r="I645" s="67" t="str">
        <f t="shared" si="197"/>
        <v/>
      </c>
      <c r="J645" s="68" t="str">
        <f t="shared" si="190"/>
        <v/>
      </c>
      <c r="K645" s="69" t="str">
        <f t="shared" si="198"/>
        <v/>
      </c>
      <c r="L645" s="67" t="str">
        <f t="shared" si="199"/>
        <v/>
      </c>
      <c r="M645" s="50" t="str">
        <f t="shared" si="200"/>
        <v/>
      </c>
      <c r="N645" s="50" t="str">
        <f t="shared" si="201"/>
        <v/>
      </c>
      <c r="O645" s="50" t="str">
        <f t="shared" si="191"/>
        <v/>
      </c>
      <c r="P645" s="70" t="str">
        <f t="shared" si="202"/>
        <v/>
      </c>
      <c r="Q645" s="70" t="str">
        <f t="shared" si="203"/>
        <v/>
      </c>
      <c r="R645" s="69" t="str">
        <f t="shared" si="204"/>
        <v/>
      </c>
      <c r="S645" s="69" t="str">
        <f t="shared" si="205"/>
        <v/>
      </c>
      <c r="T645" s="69" t="str">
        <f t="shared" si="206"/>
        <v/>
      </c>
      <c r="U645" s="50" t="str">
        <f t="shared" si="192"/>
        <v/>
      </c>
      <c r="V645" s="49" t="str">
        <f t="shared" si="207"/>
        <v/>
      </c>
      <c r="W645" s="63" t="str">
        <f t="shared" si="208"/>
        <v/>
      </c>
    </row>
    <row r="646" spans="1:23" ht="13.5" customHeight="1">
      <c r="A646" s="41" t="str">
        <f>IF('Time Series Inputs'!A646="","",'Time Series Inputs'!A646)</f>
        <v/>
      </c>
      <c r="B646" s="72" t="str">
        <f>IF('Time Series Inputs'!B646="","",'Time Series Inputs'!B646)</f>
        <v/>
      </c>
      <c r="C646" s="72" t="str">
        <f>IF('Time Series Inputs'!C646="","",'Time Series Inputs'!C646)</f>
        <v/>
      </c>
      <c r="D646" s="50" t="str">
        <f>IF(A646="","",'Apply Constraints'!A646)</f>
        <v/>
      </c>
      <c r="E646" s="71" t="str">
        <f t="shared" si="193"/>
        <v/>
      </c>
      <c r="F646" s="65" t="str">
        <f t="shared" si="194"/>
        <v/>
      </c>
      <c r="G646" s="65" t="str">
        <f t="shared" si="195"/>
        <v/>
      </c>
      <c r="H646" s="66" t="str">
        <f t="shared" si="196"/>
        <v/>
      </c>
      <c r="I646" s="67" t="str">
        <f t="shared" si="197"/>
        <v/>
      </c>
      <c r="J646" s="68" t="str">
        <f t="shared" si="190"/>
        <v/>
      </c>
      <c r="K646" s="69" t="str">
        <f t="shared" si="198"/>
        <v/>
      </c>
      <c r="L646" s="67" t="str">
        <f t="shared" si="199"/>
        <v/>
      </c>
      <c r="M646" s="50" t="str">
        <f t="shared" si="200"/>
        <v/>
      </c>
      <c r="N646" s="50" t="str">
        <f t="shared" si="201"/>
        <v/>
      </c>
      <c r="O646" s="50" t="str">
        <f t="shared" si="191"/>
        <v/>
      </c>
      <c r="P646" s="70" t="str">
        <f t="shared" si="202"/>
        <v/>
      </c>
      <c r="Q646" s="70" t="str">
        <f t="shared" si="203"/>
        <v/>
      </c>
      <c r="R646" s="69" t="str">
        <f t="shared" si="204"/>
        <v/>
      </c>
      <c r="S646" s="69" t="str">
        <f t="shared" si="205"/>
        <v/>
      </c>
      <c r="T646" s="69" t="str">
        <f t="shared" si="206"/>
        <v/>
      </c>
      <c r="U646" s="50" t="str">
        <f t="shared" si="192"/>
        <v/>
      </c>
      <c r="V646" s="49" t="str">
        <f t="shared" si="207"/>
        <v/>
      </c>
      <c r="W646" s="63" t="str">
        <f t="shared" si="208"/>
        <v/>
      </c>
    </row>
    <row r="647" spans="1:23" ht="13.5" customHeight="1">
      <c r="A647" s="41" t="str">
        <f>IF('Time Series Inputs'!A647="","",'Time Series Inputs'!A647)</f>
        <v/>
      </c>
      <c r="B647" s="72" t="str">
        <f>IF('Time Series Inputs'!B647="","",'Time Series Inputs'!B647)</f>
        <v/>
      </c>
      <c r="C647" s="72" t="str">
        <f>IF('Time Series Inputs'!C647="","",'Time Series Inputs'!C647)</f>
        <v/>
      </c>
      <c r="D647" s="50" t="str">
        <f>IF(A647="","",'Apply Constraints'!A647)</f>
        <v/>
      </c>
      <c r="E647" s="71" t="str">
        <f t="shared" si="193"/>
        <v/>
      </c>
      <c r="F647" s="65" t="str">
        <f t="shared" si="194"/>
        <v/>
      </c>
      <c r="G647" s="65" t="str">
        <f t="shared" si="195"/>
        <v/>
      </c>
      <c r="H647" s="66" t="str">
        <f t="shared" si="196"/>
        <v/>
      </c>
      <c r="I647" s="67" t="str">
        <f t="shared" si="197"/>
        <v/>
      </c>
      <c r="J647" s="68" t="str">
        <f t="shared" si="190"/>
        <v/>
      </c>
      <c r="K647" s="69" t="str">
        <f t="shared" si="198"/>
        <v/>
      </c>
      <c r="L647" s="67" t="str">
        <f t="shared" si="199"/>
        <v/>
      </c>
      <c r="M647" s="50" t="str">
        <f t="shared" si="200"/>
        <v/>
      </c>
      <c r="N647" s="50" t="str">
        <f t="shared" si="201"/>
        <v/>
      </c>
      <c r="O647" s="50" t="str">
        <f t="shared" si="191"/>
        <v/>
      </c>
      <c r="P647" s="70" t="str">
        <f t="shared" si="202"/>
        <v/>
      </c>
      <c r="Q647" s="70" t="str">
        <f t="shared" si="203"/>
        <v/>
      </c>
      <c r="R647" s="69" t="str">
        <f t="shared" si="204"/>
        <v/>
      </c>
      <c r="S647" s="69" t="str">
        <f t="shared" si="205"/>
        <v/>
      </c>
      <c r="T647" s="69" t="str">
        <f t="shared" si="206"/>
        <v/>
      </c>
      <c r="U647" s="50" t="str">
        <f t="shared" si="192"/>
        <v/>
      </c>
      <c r="V647" s="49" t="str">
        <f t="shared" si="207"/>
        <v/>
      </c>
      <c r="W647" s="63" t="str">
        <f t="shared" si="208"/>
        <v/>
      </c>
    </row>
    <row r="648" spans="1:23" ht="13.5" customHeight="1">
      <c r="A648" s="41" t="str">
        <f>IF('Time Series Inputs'!A648="","",'Time Series Inputs'!A648)</f>
        <v/>
      </c>
      <c r="B648" s="72" t="str">
        <f>IF('Time Series Inputs'!B648="","",'Time Series Inputs'!B648)</f>
        <v/>
      </c>
      <c r="C648" s="72" t="str">
        <f>IF('Time Series Inputs'!C648="","",'Time Series Inputs'!C648)</f>
        <v/>
      </c>
      <c r="D648" s="50" t="str">
        <f>IF(A648="","",'Apply Constraints'!A648)</f>
        <v/>
      </c>
      <c r="E648" s="71" t="str">
        <f t="shared" si="193"/>
        <v/>
      </c>
      <c r="F648" s="65" t="str">
        <f t="shared" si="194"/>
        <v/>
      </c>
      <c r="G648" s="65" t="str">
        <f t="shared" si="195"/>
        <v/>
      </c>
      <c r="H648" s="66" t="str">
        <f t="shared" si="196"/>
        <v/>
      </c>
      <c r="I648" s="67" t="str">
        <f t="shared" si="197"/>
        <v/>
      </c>
      <c r="J648" s="68" t="str">
        <f t="shared" si="190"/>
        <v/>
      </c>
      <c r="K648" s="69" t="str">
        <f t="shared" si="198"/>
        <v/>
      </c>
      <c r="L648" s="67" t="str">
        <f t="shared" si="199"/>
        <v/>
      </c>
      <c r="M648" s="50" t="str">
        <f t="shared" si="200"/>
        <v/>
      </c>
      <c r="N648" s="50" t="str">
        <f t="shared" si="201"/>
        <v/>
      </c>
      <c r="O648" s="50" t="str">
        <f t="shared" si="191"/>
        <v/>
      </c>
      <c r="P648" s="70" t="str">
        <f t="shared" si="202"/>
        <v/>
      </c>
      <c r="Q648" s="70" t="str">
        <f t="shared" si="203"/>
        <v/>
      </c>
      <c r="R648" s="69" t="str">
        <f t="shared" si="204"/>
        <v/>
      </c>
      <c r="S648" s="69" t="str">
        <f t="shared" si="205"/>
        <v/>
      </c>
      <c r="T648" s="69" t="str">
        <f t="shared" si="206"/>
        <v/>
      </c>
      <c r="U648" s="50" t="str">
        <f t="shared" si="192"/>
        <v/>
      </c>
      <c r="V648" s="49" t="str">
        <f t="shared" si="207"/>
        <v/>
      </c>
      <c r="W648" s="63" t="str">
        <f t="shared" si="208"/>
        <v/>
      </c>
    </row>
    <row r="649" spans="1:23" ht="13.5" customHeight="1">
      <c r="A649" s="41" t="str">
        <f>IF('Time Series Inputs'!A649="","",'Time Series Inputs'!A649)</f>
        <v/>
      </c>
      <c r="B649" s="72" t="str">
        <f>IF('Time Series Inputs'!B649="","",'Time Series Inputs'!B649)</f>
        <v/>
      </c>
      <c r="C649" s="72" t="str">
        <f>IF('Time Series Inputs'!C649="","",'Time Series Inputs'!C649)</f>
        <v/>
      </c>
      <c r="D649" s="50" t="str">
        <f>IF(A649="","",'Apply Constraints'!A649)</f>
        <v/>
      </c>
      <c r="E649" s="71" t="str">
        <f t="shared" si="193"/>
        <v/>
      </c>
      <c r="F649" s="65" t="str">
        <f t="shared" si="194"/>
        <v/>
      </c>
      <c r="G649" s="65" t="str">
        <f t="shared" si="195"/>
        <v/>
      </c>
      <c r="H649" s="66" t="str">
        <f t="shared" si="196"/>
        <v/>
      </c>
      <c r="I649" s="67" t="str">
        <f t="shared" si="197"/>
        <v/>
      </c>
      <c r="J649" s="68" t="str">
        <f t="shared" si="190"/>
        <v/>
      </c>
      <c r="K649" s="69" t="str">
        <f t="shared" si="198"/>
        <v/>
      </c>
      <c r="L649" s="67" t="str">
        <f t="shared" si="199"/>
        <v/>
      </c>
      <c r="M649" s="50" t="str">
        <f t="shared" si="200"/>
        <v/>
      </c>
      <c r="N649" s="50" t="str">
        <f t="shared" si="201"/>
        <v/>
      </c>
      <c r="O649" s="50" t="str">
        <f t="shared" si="191"/>
        <v/>
      </c>
      <c r="P649" s="70" t="str">
        <f t="shared" si="202"/>
        <v/>
      </c>
      <c r="Q649" s="70" t="str">
        <f t="shared" si="203"/>
        <v/>
      </c>
      <c r="R649" s="69" t="str">
        <f t="shared" si="204"/>
        <v/>
      </c>
      <c r="S649" s="69" t="str">
        <f t="shared" si="205"/>
        <v/>
      </c>
      <c r="T649" s="69" t="str">
        <f t="shared" si="206"/>
        <v/>
      </c>
      <c r="U649" s="50" t="str">
        <f t="shared" si="192"/>
        <v/>
      </c>
      <c r="V649" s="49" t="str">
        <f t="shared" si="207"/>
        <v/>
      </c>
      <c r="W649" s="63" t="str">
        <f t="shared" si="208"/>
        <v/>
      </c>
    </row>
    <row r="650" spans="1:23" ht="13.5" customHeight="1">
      <c r="A650" s="41" t="str">
        <f>IF('Time Series Inputs'!A650="","",'Time Series Inputs'!A650)</f>
        <v/>
      </c>
      <c r="B650" s="72" t="str">
        <f>IF('Time Series Inputs'!B650="","",'Time Series Inputs'!B650)</f>
        <v/>
      </c>
      <c r="C650" s="72" t="str">
        <f>IF('Time Series Inputs'!C650="","",'Time Series Inputs'!C650)</f>
        <v/>
      </c>
      <c r="D650" s="50" t="str">
        <f>IF(A650="","",'Apply Constraints'!A650)</f>
        <v/>
      </c>
      <c r="E650" s="71" t="str">
        <f t="shared" si="193"/>
        <v/>
      </c>
      <c r="F650" s="65" t="str">
        <f t="shared" si="194"/>
        <v/>
      </c>
      <c r="G650" s="65" t="str">
        <f t="shared" si="195"/>
        <v/>
      </c>
      <c r="H650" s="66" t="str">
        <f t="shared" si="196"/>
        <v/>
      </c>
      <c r="I650" s="67" t="str">
        <f t="shared" si="197"/>
        <v/>
      </c>
      <c r="J650" s="68" t="str">
        <f t="shared" si="190"/>
        <v/>
      </c>
      <c r="K650" s="69" t="str">
        <f t="shared" si="198"/>
        <v/>
      </c>
      <c r="L650" s="67" t="str">
        <f t="shared" si="199"/>
        <v/>
      </c>
      <c r="M650" s="50" t="str">
        <f t="shared" si="200"/>
        <v/>
      </c>
      <c r="N650" s="50" t="str">
        <f t="shared" si="201"/>
        <v/>
      </c>
      <c r="O650" s="50" t="str">
        <f t="shared" si="191"/>
        <v/>
      </c>
      <c r="P650" s="70" t="str">
        <f t="shared" si="202"/>
        <v/>
      </c>
      <c r="Q650" s="70" t="str">
        <f t="shared" si="203"/>
        <v/>
      </c>
      <c r="R650" s="69" t="str">
        <f t="shared" si="204"/>
        <v/>
      </c>
      <c r="S650" s="69" t="str">
        <f t="shared" si="205"/>
        <v/>
      </c>
      <c r="T650" s="69" t="str">
        <f t="shared" si="206"/>
        <v/>
      </c>
      <c r="U650" s="50" t="str">
        <f t="shared" si="192"/>
        <v/>
      </c>
      <c r="V650" s="49" t="str">
        <f t="shared" si="207"/>
        <v/>
      </c>
      <c r="W650" s="63" t="str">
        <f t="shared" si="208"/>
        <v/>
      </c>
    </row>
    <row r="651" spans="1:23" ht="13.5" customHeight="1">
      <c r="A651" s="41" t="str">
        <f>IF('Time Series Inputs'!A651="","",'Time Series Inputs'!A651)</f>
        <v/>
      </c>
      <c r="B651" s="72" t="str">
        <f>IF('Time Series Inputs'!B651="","",'Time Series Inputs'!B651)</f>
        <v/>
      </c>
      <c r="C651" s="72" t="str">
        <f>IF('Time Series Inputs'!C651="","",'Time Series Inputs'!C651)</f>
        <v/>
      </c>
      <c r="D651" s="50" t="str">
        <f>IF(A651="","",'Apply Constraints'!A651)</f>
        <v/>
      </c>
      <c r="E651" s="71" t="str">
        <f t="shared" si="193"/>
        <v/>
      </c>
      <c r="F651" s="65" t="str">
        <f t="shared" si="194"/>
        <v/>
      </c>
      <c r="G651" s="65" t="str">
        <f t="shared" si="195"/>
        <v/>
      </c>
      <c r="H651" s="66" t="str">
        <f t="shared" si="196"/>
        <v/>
      </c>
      <c r="I651" s="67" t="str">
        <f t="shared" si="197"/>
        <v/>
      </c>
      <c r="J651" s="68" t="str">
        <f t="shared" si="190"/>
        <v/>
      </c>
      <c r="K651" s="69" t="str">
        <f t="shared" si="198"/>
        <v/>
      </c>
      <c r="L651" s="67" t="str">
        <f t="shared" si="199"/>
        <v/>
      </c>
      <c r="M651" s="50" t="str">
        <f t="shared" si="200"/>
        <v/>
      </c>
      <c r="N651" s="50" t="str">
        <f t="shared" si="201"/>
        <v/>
      </c>
      <c r="O651" s="50" t="str">
        <f t="shared" si="191"/>
        <v/>
      </c>
      <c r="P651" s="70" t="str">
        <f t="shared" si="202"/>
        <v/>
      </c>
      <c r="Q651" s="70" t="str">
        <f t="shared" si="203"/>
        <v/>
      </c>
      <c r="R651" s="69" t="str">
        <f t="shared" si="204"/>
        <v/>
      </c>
      <c r="S651" s="69" t="str">
        <f t="shared" si="205"/>
        <v/>
      </c>
      <c r="T651" s="69" t="str">
        <f t="shared" si="206"/>
        <v/>
      </c>
      <c r="U651" s="50" t="str">
        <f t="shared" si="192"/>
        <v/>
      </c>
      <c r="V651" s="49" t="str">
        <f t="shared" si="207"/>
        <v/>
      </c>
      <c r="W651" s="63" t="str">
        <f t="shared" si="208"/>
        <v/>
      </c>
    </row>
    <row r="652" spans="1:23" ht="13.5" customHeight="1">
      <c r="A652" s="41" t="str">
        <f>IF('Time Series Inputs'!A652="","",'Time Series Inputs'!A652)</f>
        <v/>
      </c>
      <c r="B652" s="72" t="str">
        <f>IF('Time Series Inputs'!B652="","",'Time Series Inputs'!B652)</f>
        <v/>
      </c>
      <c r="C652" s="72" t="str">
        <f>IF('Time Series Inputs'!C652="","",'Time Series Inputs'!C652)</f>
        <v/>
      </c>
      <c r="D652" s="50" t="str">
        <f>IF(A652="","",'Apply Constraints'!A652)</f>
        <v/>
      </c>
      <c r="E652" s="71" t="str">
        <f t="shared" si="193"/>
        <v/>
      </c>
      <c r="F652" s="65" t="str">
        <f t="shared" si="194"/>
        <v/>
      </c>
      <c r="G652" s="65" t="str">
        <f t="shared" si="195"/>
        <v/>
      </c>
      <c r="H652" s="66" t="str">
        <f t="shared" si="196"/>
        <v/>
      </c>
      <c r="I652" s="67" t="str">
        <f t="shared" si="197"/>
        <v/>
      </c>
      <c r="J652" s="68" t="str">
        <f t="shared" si="190"/>
        <v/>
      </c>
      <c r="K652" s="69" t="str">
        <f t="shared" si="198"/>
        <v/>
      </c>
      <c r="L652" s="67" t="str">
        <f t="shared" si="199"/>
        <v/>
      </c>
      <c r="M652" s="50" t="str">
        <f t="shared" si="200"/>
        <v/>
      </c>
      <c r="N652" s="50" t="str">
        <f t="shared" si="201"/>
        <v/>
      </c>
      <c r="O652" s="50" t="str">
        <f t="shared" si="191"/>
        <v/>
      </c>
      <c r="P652" s="70" t="str">
        <f t="shared" si="202"/>
        <v/>
      </c>
      <c r="Q652" s="70" t="str">
        <f t="shared" si="203"/>
        <v/>
      </c>
      <c r="R652" s="69" t="str">
        <f t="shared" si="204"/>
        <v/>
      </c>
      <c r="S652" s="69" t="str">
        <f t="shared" si="205"/>
        <v/>
      </c>
      <c r="T652" s="69" t="str">
        <f t="shared" si="206"/>
        <v/>
      </c>
      <c r="U652" s="50" t="str">
        <f t="shared" si="192"/>
        <v/>
      </c>
      <c r="V652" s="49" t="str">
        <f t="shared" si="207"/>
        <v/>
      </c>
      <c r="W652" s="63" t="str">
        <f t="shared" si="208"/>
        <v/>
      </c>
    </row>
    <row r="653" spans="1:23" ht="13.5" customHeight="1">
      <c r="A653" s="41" t="str">
        <f>IF('Time Series Inputs'!A653="","",'Time Series Inputs'!A653)</f>
        <v/>
      </c>
      <c r="B653" s="72" t="str">
        <f>IF('Time Series Inputs'!B653="","",'Time Series Inputs'!B653)</f>
        <v/>
      </c>
      <c r="C653" s="72" t="str">
        <f>IF('Time Series Inputs'!C653="","",'Time Series Inputs'!C653)</f>
        <v/>
      </c>
      <c r="D653" s="50" t="str">
        <f>IF(A653="","",'Apply Constraints'!A653)</f>
        <v/>
      </c>
      <c r="E653" s="71" t="str">
        <f t="shared" si="193"/>
        <v/>
      </c>
      <c r="F653" s="65" t="str">
        <f t="shared" si="194"/>
        <v/>
      </c>
      <c r="G653" s="65" t="str">
        <f t="shared" si="195"/>
        <v/>
      </c>
      <c r="H653" s="66" t="str">
        <f t="shared" si="196"/>
        <v/>
      </c>
      <c r="I653" s="67" t="str">
        <f t="shared" si="197"/>
        <v/>
      </c>
      <c r="J653" s="68" t="str">
        <f t="shared" si="190"/>
        <v/>
      </c>
      <c r="K653" s="69" t="str">
        <f t="shared" si="198"/>
        <v/>
      </c>
      <c r="L653" s="67" t="str">
        <f t="shared" si="199"/>
        <v/>
      </c>
      <c r="M653" s="50" t="str">
        <f t="shared" si="200"/>
        <v/>
      </c>
      <c r="N653" s="50" t="str">
        <f t="shared" si="201"/>
        <v/>
      </c>
      <c r="O653" s="50" t="str">
        <f t="shared" si="191"/>
        <v/>
      </c>
      <c r="P653" s="70" t="str">
        <f t="shared" si="202"/>
        <v/>
      </c>
      <c r="Q653" s="70" t="str">
        <f t="shared" si="203"/>
        <v/>
      </c>
      <c r="R653" s="69" t="str">
        <f t="shared" si="204"/>
        <v/>
      </c>
      <c r="S653" s="69" t="str">
        <f t="shared" si="205"/>
        <v/>
      </c>
      <c r="T653" s="69" t="str">
        <f t="shared" si="206"/>
        <v/>
      </c>
      <c r="U653" s="50" t="str">
        <f t="shared" si="192"/>
        <v/>
      </c>
      <c r="V653" s="49" t="str">
        <f t="shared" si="207"/>
        <v/>
      </c>
      <c r="W653" s="63" t="str">
        <f t="shared" si="208"/>
        <v/>
      </c>
    </row>
    <row r="654" spans="1:23" ht="13.5" customHeight="1">
      <c r="A654" s="41" t="str">
        <f>IF('Time Series Inputs'!A654="","",'Time Series Inputs'!A654)</f>
        <v/>
      </c>
      <c r="B654" s="72" t="str">
        <f>IF('Time Series Inputs'!B654="","",'Time Series Inputs'!B654)</f>
        <v/>
      </c>
      <c r="C654" s="72" t="str">
        <f>IF('Time Series Inputs'!C654="","",'Time Series Inputs'!C654)</f>
        <v/>
      </c>
      <c r="D654" s="50" t="str">
        <f>IF(A654="","",'Apply Constraints'!A654)</f>
        <v/>
      </c>
      <c r="E654" s="71" t="str">
        <f t="shared" si="193"/>
        <v/>
      </c>
      <c r="F654" s="65" t="str">
        <f t="shared" si="194"/>
        <v/>
      </c>
      <c r="G654" s="65" t="str">
        <f t="shared" si="195"/>
        <v/>
      </c>
      <c r="H654" s="66" t="str">
        <f t="shared" si="196"/>
        <v/>
      </c>
      <c r="I654" s="67" t="str">
        <f t="shared" si="197"/>
        <v/>
      </c>
      <c r="J654" s="68" t="str">
        <f t="shared" si="190"/>
        <v/>
      </c>
      <c r="K654" s="69" t="str">
        <f t="shared" si="198"/>
        <v/>
      </c>
      <c r="L654" s="67" t="str">
        <f t="shared" si="199"/>
        <v/>
      </c>
      <c r="M654" s="50" t="str">
        <f t="shared" si="200"/>
        <v/>
      </c>
      <c r="N654" s="50" t="str">
        <f t="shared" si="201"/>
        <v/>
      </c>
      <c r="O654" s="50" t="str">
        <f t="shared" si="191"/>
        <v/>
      </c>
      <c r="P654" s="70" t="str">
        <f t="shared" si="202"/>
        <v/>
      </c>
      <c r="Q654" s="70" t="str">
        <f t="shared" si="203"/>
        <v/>
      </c>
      <c r="R654" s="69" t="str">
        <f t="shared" si="204"/>
        <v/>
      </c>
      <c r="S654" s="69" t="str">
        <f t="shared" si="205"/>
        <v/>
      </c>
      <c r="T654" s="69" t="str">
        <f t="shared" si="206"/>
        <v/>
      </c>
      <c r="U654" s="50" t="str">
        <f t="shared" si="192"/>
        <v/>
      </c>
      <c r="V654" s="49" t="str">
        <f t="shared" si="207"/>
        <v/>
      </c>
      <c r="W654" s="63" t="str">
        <f t="shared" si="208"/>
        <v/>
      </c>
    </row>
    <row r="655" spans="1:23" ht="13.5" customHeight="1">
      <c r="A655" s="41" t="str">
        <f>IF('Time Series Inputs'!A655="","",'Time Series Inputs'!A655)</f>
        <v/>
      </c>
      <c r="B655" s="72" t="str">
        <f>IF('Time Series Inputs'!B655="","",'Time Series Inputs'!B655)</f>
        <v/>
      </c>
      <c r="C655" s="72" t="str">
        <f>IF('Time Series Inputs'!C655="","",'Time Series Inputs'!C655)</f>
        <v/>
      </c>
      <c r="D655" s="50" t="str">
        <f>IF(A655="","",'Apply Constraints'!A655)</f>
        <v/>
      </c>
      <c r="E655" s="71" t="str">
        <f t="shared" si="193"/>
        <v/>
      </c>
      <c r="F655" s="65" t="str">
        <f t="shared" si="194"/>
        <v/>
      </c>
      <c r="G655" s="65" t="str">
        <f t="shared" si="195"/>
        <v/>
      </c>
      <c r="H655" s="66" t="str">
        <f t="shared" si="196"/>
        <v/>
      </c>
      <c r="I655" s="67" t="str">
        <f t="shared" si="197"/>
        <v/>
      </c>
      <c r="J655" s="68" t="str">
        <f t="shared" si="190"/>
        <v/>
      </c>
      <c r="K655" s="69" t="str">
        <f t="shared" si="198"/>
        <v/>
      </c>
      <c r="L655" s="67" t="str">
        <f t="shared" si="199"/>
        <v/>
      </c>
      <c r="M655" s="50" t="str">
        <f t="shared" si="200"/>
        <v/>
      </c>
      <c r="N655" s="50" t="str">
        <f t="shared" si="201"/>
        <v/>
      </c>
      <c r="O655" s="50" t="str">
        <f t="shared" si="191"/>
        <v/>
      </c>
      <c r="P655" s="70" t="str">
        <f t="shared" si="202"/>
        <v/>
      </c>
      <c r="Q655" s="70" t="str">
        <f t="shared" si="203"/>
        <v/>
      </c>
      <c r="R655" s="69" t="str">
        <f t="shared" si="204"/>
        <v/>
      </c>
      <c r="S655" s="69" t="str">
        <f t="shared" si="205"/>
        <v/>
      </c>
      <c r="T655" s="69" t="str">
        <f t="shared" si="206"/>
        <v/>
      </c>
      <c r="U655" s="50" t="str">
        <f t="shared" si="192"/>
        <v/>
      </c>
      <c r="V655" s="49" t="str">
        <f t="shared" si="207"/>
        <v/>
      </c>
      <c r="W655" s="63" t="str">
        <f t="shared" si="208"/>
        <v/>
      </c>
    </row>
    <row r="656" spans="1:23" ht="13.5" customHeight="1">
      <c r="A656" s="41" t="str">
        <f>IF('Time Series Inputs'!A656="","",'Time Series Inputs'!A656)</f>
        <v/>
      </c>
      <c r="B656" s="72" t="str">
        <f>IF('Time Series Inputs'!B656="","",'Time Series Inputs'!B656)</f>
        <v/>
      </c>
      <c r="C656" s="72" t="str">
        <f>IF('Time Series Inputs'!C656="","",'Time Series Inputs'!C656)</f>
        <v/>
      </c>
      <c r="D656" s="50" t="str">
        <f>IF(A656="","",'Apply Constraints'!A656)</f>
        <v/>
      </c>
      <c r="E656" s="71" t="str">
        <f t="shared" si="193"/>
        <v/>
      </c>
      <c r="F656" s="65" t="str">
        <f t="shared" si="194"/>
        <v/>
      </c>
      <c r="G656" s="65" t="str">
        <f t="shared" si="195"/>
        <v/>
      </c>
      <c r="H656" s="66" t="str">
        <f t="shared" si="196"/>
        <v/>
      </c>
      <c r="I656" s="67" t="str">
        <f t="shared" si="197"/>
        <v/>
      </c>
      <c r="J656" s="68" t="str">
        <f t="shared" si="190"/>
        <v/>
      </c>
      <c r="K656" s="69" t="str">
        <f t="shared" si="198"/>
        <v/>
      </c>
      <c r="L656" s="67" t="str">
        <f t="shared" si="199"/>
        <v/>
      </c>
      <c r="M656" s="50" t="str">
        <f t="shared" si="200"/>
        <v/>
      </c>
      <c r="N656" s="50" t="str">
        <f t="shared" si="201"/>
        <v/>
      </c>
      <c r="O656" s="50" t="str">
        <f t="shared" si="191"/>
        <v/>
      </c>
      <c r="P656" s="70" t="str">
        <f t="shared" si="202"/>
        <v/>
      </c>
      <c r="Q656" s="70" t="str">
        <f t="shared" si="203"/>
        <v/>
      </c>
      <c r="R656" s="69" t="str">
        <f t="shared" si="204"/>
        <v/>
      </c>
      <c r="S656" s="69" t="str">
        <f t="shared" si="205"/>
        <v/>
      </c>
      <c r="T656" s="69" t="str">
        <f t="shared" si="206"/>
        <v/>
      </c>
      <c r="U656" s="50" t="str">
        <f t="shared" si="192"/>
        <v/>
      </c>
      <c r="V656" s="49" t="str">
        <f t="shared" si="207"/>
        <v/>
      </c>
      <c r="W656" s="63" t="str">
        <f t="shared" si="208"/>
        <v/>
      </c>
    </row>
    <row r="657" spans="1:23" ht="13.5" customHeight="1">
      <c r="A657" s="41" t="str">
        <f>IF('Time Series Inputs'!A657="","",'Time Series Inputs'!A657)</f>
        <v/>
      </c>
      <c r="B657" s="72" t="str">
        <f>IF('Time Series Inputs'!B657="","",'Time Series Inputs'!B657)</f>
        <v/>
      </c>
      <c r="C657" s="72" t="str">
        <f>IF('Time Series Inputs'!C657="","",'Time Series Inputs'!C657)</f>
        <v/>
      </c>
      <c r="D657" s="50" t="str">
        <f>IF(A657="","",'Apply Constraints'!A657)</f>
        <v/>
      </c>
      <c r="E657" s="71" t="str">
        <f t="shared" si="193"/>
        <v/>
      </c>
      <c r="F657" s="65" t="str">
        <f t="shared" si="194"/>
        <v/>
      </c>
      <c r="G657" s="65" t="str">
        <f t="shared" si="195"/>
        <v/>
      </c>
      <c r="H657" s="66" t="str">
        <f t="shared" si="196"/>
        <v/>
      </c>
      <c r="I657" s="67" t="str">
        <f t="shared" si="197"/>
        <v/>
      </c>
      <c r="J657" s="68" t="str">
        <f t="shared" si="190"/>
        <v/>
      </c>
      <c r="K657" s="69" t="str">
        <f t="shared" si="198"/>
        <v/>
      </c>
      <c r="L657" s="67" t="str">
        <f t="shared" si="199"/>
        <v/>
      </c>
      <c r="M657" s="50" t="str">
        <f t="shared" si="200"/>
        <v/>
      </c>
      <c r="N657" s="50" t="str">
        <f t="shared" si="201"/>
        <v/>
      </c>
      <c r="O657" s="50" t="str">
        <f t="shared" si="191"/>
        <v/>
      </c>
      <c r="P657" s="70" t="str">
        <f t="shared" si="202"/>
        <v/>
      </c>
      <c r="Q657" s="70" t="str">
        <f t="shared" si="203"/>
        <v/>
      </c>
      <c r="R657" s="69" t="str">
        <f t="shared" si="204"/>
        <v/>
      </c>
      <c r="S657" s="69" t="str">
        <f t="shared" si="205"/>
        <v/>
      </c>
      <c r="T657" s="69" t="str">
        <f t="shared" si="206"/>
        <v/>
      </c>
      <c r="U657" s="50" t="str">
        <f t="shared" si="192"/>
        <v/>
      </c>
      <c r="V657" s="49" t="str">
        <f t="shared" si="207"/>
        <v/>
      </c>
      <c r="W657" s="63" t="str">
        <f t="shared" si="208"/>
        <v/>
      </c>
    </row>
    <row r="658" spans="1:23" ht="13.5" customHeight="1">
      <c r="A658" s="41" t="str">
        <f>IF('Time Series Inputs'!A658="","",'Time Series Inputs'!A658)</f>
        <v/>
      </c>
      <c r="B658" s="72" t="str">
        <f>IF('Time Series Inputs'!B658="","",'Time Series Inputs'!B658)</f>
        <v/>
      </c>
      <c r="C658" s="72" t="str">
        <f>IF('Time Series Inputs'!C658="","",'Time Series Inputs'!C658)</f>
        <v/>
      </c>
      <c r="D658" s="50" t="str">
        <f>IF(A658="","",'Apply Constraints'!A658)</f>
        <v/>
      </c>
      <c r="E658" s="71" t="str">
        <f t="shared" si="193"/>
        <v/>
      </c>
      <c r="F658" s="65" t="str">
        <f t="shared" si="194"/>
        <v/>
      </c>
      <c r="G658" s="65" t="str">
        <f t="shared" si="195"/>
        <v/>
      </c>
      <c r="H658" s="66" t="str">
        <f t="shared" si="196"/>
        <v/>
      </c>
      <c r="I658" s="67" t="str">
        <f t="shared" si="197"/>
        <v/>
      </c>
      <c r="J658" s="68" t="str">
        <f t="shared" si="190"/>
        <v/>
      </c>
      <c r="K658" s="69" t="str">
        <f t="shared" si="198"/>
        <v/>
      </c>
      <c r="L658" s="67" t="str">
        <f t="shared" si="199"/>
        <v/>
      </c>
      <c r="M658" s="50" t="str">
        <f t="shared" si="200"/>
        <v/>
      </c>
      <c r="N658" s="50" t="str">
        <f t="shared" si="201"/>
        <v/>
      </c>
      <c r="O658" s="50" t="str">
        <f t="shared" si="191"/>
        <v/>
      </c>
      <c r="P658" s="70" t="str">
        <f t="shared" si="202"/>
        <v/>
      </c>
      <c r="Q658" s="70" t="str">
        <f t="shared" si="203"/>
        <v/>
      </c>
      <c r="R658" s="69" t="str">
        <f t="shared" si="204"/>
        <v/>
      </c>
      <c r="S658" s="69" t="str">
        <f t="shared" si="205"/>
        <v/>
      </c>
      <c r="T658" s="69" t="str">
        <f t="shared" si="206"/>
        <v/>
      </c>
      <c r="U658" s="50" t="str">
        <f t="shared" si="192"/>
        <v/>
      </c>
      <c r="V658" s="49" t="str">
        <f t="shared" si="207"/>
        <v/>
      </c>
      <c r="W658" s="63" t="str">
        <f t="shared" si="208"/>
        <v/>
      </c>
    </row>
    <row r="659" spans="1:23" ht="13.5" customHeight="1">
      <c r="A659" s="41" t="str">
        <f>IF('Time Series Inputs'!A659="","",'Time Series Inputs'!A659)</f>
        <v/>
      </c>
      <c r="B659" s="72" t="str">
        <f>IF('Time Series Inputs'!B659="","",'Time Series Inputs'!B659)</f>
        <v/>
      </c>
      <c r="C659" s="72" t="str">
        <f>IF('Time Series Inputs'!C659="","",'Time Series Inputs'!C659)</f>
        <v/>
      </c>
      <c r="D659" s="50" t="str">
        <f>IF(A659="","",'Apply Constraints'!A659)</f>
        <v/>
      </c>
      <c r="E659" s="71" t="str">
        <f t="shared" si="193"/>
        <v/>
      </c>
      <c r="F659" s="65" t="str">
        <f t="shared" si="194"/>
        <v/>
      </c>
      <c r="G659" s="65" t="str">
        <f t="shared" si="195"/>
        <v/>
      </c>
      <c r="H659" s="66" t="str">
        <f t="shared" si="196"/>
        <v/>
      </c>
      <c r="I659" s="67" t="str">
        <f t="shared" si="197"/>
        <v/>
      </c>
      <c r="J659" s="68" t="str">
        <f t="shared" si="190"/>
        <v/>
      </c>
      <c r="K659" s="69" t="str">
        <f t="shared" si="198"/>
        <v/>
      </c>
      <c r="L659" s="67" t="str">
        <f t="shared" si="199"/>
        <v/>
      </c>
      <c r="M659" s="50" t="str">
        <f t="shared" si="200"/>
        <v/>
      </c>
      <c r="N659" s="50" t="str">
        <f t="shared" si="201"/>
        <v/>
      </c>
      <c r="O659" s="50" t="str">
        <f t="shared" si="191"/>
        <v/>
      </c>
      <c r="P659" s="70" t="str">
        <f t="shared" si="202"/>
        <v/>
      </c>
      <c r="Q659" s="70" t="str">
        <f t="shared" si="203"/>
        <v/>
      </c>
      <c r="R659" s="69" t="str">
        <f t="shared" si="204"/>
        <v/>
      </c>
      <c r="S659" s="69" t="str">
        <f t="shared" si="205"/>
        <v/>
      </c>
      <c r="T659" s="69" t="str">
        <f t="shared" si="206"/>
        <v/>
      </c>
      <c r="U659" s="50" t="str">
        <f t="shared" si="192"/>
        <v/>
      </c>
      <c r="V659" s="49" t="str">
        <f t="shared" si="207"/>
        <v/>
      </c>
      <c r="W659" s="63" t="str">
        <f t="shared" si="208"/>
        <v/>
      </c>
    </row>
    <row r="660" spans="1:23" ht="13.5" customHeight="1">
      <c r="A660" s="41" t="str">
        <f>IF('Time Series Inputs'!A660="","",'Time Series Inputs'!A660)</f>
        <v/>
      </c>
      <c r="B660" s="72" t="str">
        <f>IF('Time Series Inputs'!B660="","",'Time Series Inputs'!B660)</f>
        <v/>
      </c>
      <c r="C660" s="72" t="str">
        <f>IF('Time Series Inputs'!C660="","",'Time Series Inputs'!C660)</f>
        <v/>
      </c>
      <c r="D660" s="50" t="str">
        <f>IF(A660="","",'Apply Constraints'!A660)</f>
        <v/>
      </c>
      <c r="E660" s="71" t="str">
        <f t="shared" si="193"/>
        <v/>
      </c>
      <c r="F660" s="65" t="str">
        <f t="shared" si="194"/>
        <v/>
      </c>
      <c r="G660" s="65" t="str">
        <f t="shared" si="195"/>
        <v/>
      </c>
      <c r="H660" s="66" t="str">
        <f t="shared" si="196"/>
        <v/>
      </c>
      <c r="I660" s="67" t="str">
        <f t="shared" si="197"/>
        <v/>
      </c>
      <c r="J660" s="68" t="str">
        <f t="shared" si="190"/>
        <v/>
      </c>
      <c r="K660" s="69" t="str">
        <f t="shared" si="198"/>
        <v/>
      </c>
      <c r="L660" s="67" t="str">
        <f t="shared" si="199"/>
        <v/>
      </c>
      <c r="M660" s="50" t="str">
        <f t="shared" si="200"/>
        <v/>
      </c>
      <c r="N660" s="50" t="str">
        <f t="shared" si="201"/>
        <v/>
      </c>
      <c r="O660" s="50" t="str">
        <f t="shared" si="191"/>
        <v/>
      </c>
      <c r="P660" s="70" t="str">
        <f t="shared" si="202"/>
        <v/>
      </c>
      <c r="Q660" s="70" t="str">
        <f t="shared" si="203"/>
        <v/>
      </c>
      <c r="R660" s="69" t="str">
        <f t="shared" si="204"/>
        <v/>
      </c>
      <c r="S660" s="69" t="str">
        <f t="shared" si="205"/>
        <v/>
      </c>
      <c r="T660" s="69" t="str">
        <f t="shared" si="206"/>
        <v/>
      </c>
      <c r="U660" s="50" t="str">
        <f t="shared" si="192"/>
        <v/>
      </c>
      <c r="V660" s="49" t="str">
        <f t="shared" si="207"/>
        <v/>
      </c>
      <c r="W660" s="63" t="str">
        <f t="shared" si="208"/>
        <v/>
      </c>
    </row>
    <row r="661" spans="1:23" ht="13.5" customHeight="1">
      <c r="A661" s="41" t="str">
        <f>IF('Time Series Inputs'!A661="","",'Time Series Inputs'!A661)</f>
        <v/>
      </c>
      <c r="B661" s="72" t="str">
        <f>IF('Time Series Inputs'!B661="","",'Time Series Inputs'!B661)</f>
        <v/>
      </c>
      <c r="C661" s="72" t="str">
        <f>IF('Time Series Inputs'!C661="","",'Time Series Inputs'!C661)</f>
        <v/>
      </c>
      <c r="D661" s="50" t="str">
        <f>IF(A661="","",'Apply Constraints'!A661)</f>
        <v/>
      </c>
      <c r="E661" s="71" t="str">
        <f t="shared" si="193"/>
        <v/>
      </c>
      <c r="F661" s="65" t="str">
        <f t="shared" si="194"/>
        <v/>
      </c>
      <c r="G661" s="65" t="str">
        <f t="shared" si="195"/>
        <v/>
      </c>
      <c r="H661" s="66" t="str">
        <f t="shared" si="196"/>
        <v/>
      </c>
      <c r="I661" s="67" t="str">
        <f t="shared" si="197"/>
        <v/>
      </c>
      <c r="J661" s="68" t="str">
        <f t="shared" si="190"/>
        <v/>
      </c>
      <c r="K661" s="69" t="str">
        <f t="shared" si="198"/>
        <v/>
      </c>
      <c r="L661" s="67" t="str">
        <f t="shared" si="199"/>
        <v/>
      </c>
      <c r="M661" s="50" t="str">
        <f t="shared" si="200"/>
        <v/>
      </c>
      <c r="N661" s="50" t="str">
        <f t="shared" si="201"/>
        <v/>
      </c>
      <c r="O661" s="50" t="str">
        <f t="shared" si="191"/>
        <v/>
      </c>
      <c r="P661" s="70" t="str">
        <f t="shared" si="202"/>
        <v/>
      </c>
      <c r="Q661" s="70" t="str">
        <f t="shared" si="203"/>
        <v/>
      </c>
      <c r="R661" s="69" t="str">
        <f t="shared" si="204"/>
        <v/>
      </c>
      <c r="S661" s="69" t="str">
        <f t="shared" si="205"/>
        <v/>
      </c>
      <c r="T661" s="69" t="str">
        <f t="shared" si="206"/>
        <v/>
      </c>
      <c r="U661" s="50" t="str">
        <f t="shared" si="192"/>
        <v/>
      </c>
      <c r="V661" s="49" t="str">
        <f t="shared" si="207"/>
        <v/>
      </c>
      <c r="W661" s="63" t="str">
        <f t="shared" si="208"/>
        <v/>
      </c>
    </row>
    <row r="662" spans="1:23" ht="13.5" customHeight="1">
      <c r="A662" s="41" t="str">
        <f>IF('Time Series Inputs'!A662="","",'Time Series Inputs'!A662)</f>
        <v/>
      </c>
      <c r="B662" s="72" t="str">
        <f>IF('Time Series Inputs'!B662="","",'Time Series Inputs'!B662)</f>
        <v/>
      </c>
      <c r="C662" s="72" t="str">
        <f>IF('Time Series Inputs'!C662="","",'Time Series Inputs'!C662)</f>
        <v/>
      </c>
      <c r="D662" s="50" t="str">
        <f>IF(A662="","",'Apply Constraints'!A662)</f>
        <v/>
      </c>
      <c r="E662" s="71" t="str">
        <f t="shared" si="193"/>
        <v/>
      </c>
      <c r="F662" s="65" t="str">
        <f t="shared" si="194"/>
        <v/>
      </c>
      <c r="G662" s="65" t="str">
        <f t="shared" si="195"/>
        <v/>
      </c>
      <c r="H662" s="66" t="str">
        <f t="shared" si="196"/>
        <v/>
      </c>
      <c r="I662" s="67" t="str">
        <f t="shared" si="197"/>
        <v/>
      </c>
      <c r="J662" s="68" t="str">
        <f t="shared" si="190"/>
        <v/>
      </c>
      <c r="K662" s="69" t="str">
        <f t="shared" si="198"/>
        <v/>
      </c>
      <c r="L662" s="67" t="str">
        <f t="shared" si="199"/>
        <v/>
      </c>
      <c r="M662" s="50" t="str">
        <f t="shared" si="200"/>
        <v/>
      </c>
      <c r="N662" s="50" t="str">
        <f t="shared" si="201"/>
        <v/>
      </c>
      <c r="O662" s="50" t="str">
        <f t="shared" si="191"/>
        <v/>
      </c>
      <c r="P662" s="70" t="str">
        <f t="shared" si="202"/>
        <v/>
      </c>
      <c r="Q662" s="70" t="str">
        <f t="shared" si="203"/>
        <v/>
      </c>
      <c r="R662" s="69" t="str">
        <f t="shared" si="204"/>
        <v/>
      </c>
      <c r="S662" s="69" t="str">
        <f t="shared" si="205"/>
        <v/>
      </c>
      <c r="T662" s="69" t="str">
        <f t="shared" si="206"/>
        <v/>
      </c>
      <c r="U662" s="50" t="str">
        <f t="shared" si="192"/>
        <v/>
      </c>
      <c r="V662" s="49" t="str">
        <f t="shared" si="207"/>
        <v/>
      </c>
      <c r="W662" s="63" t="str">
        <f t="shared" si="208"/>
        <v/>
      </c>
    </row>
    <row r="663" spans="1:23" ht="13.5" customHeight="1">
      <c r="A663" s="41" t="str">
        <f>IF('Time Series Inputs'!A663="","",'Time Series Inputs'!A663)</f>
        <v/>
      </c>
      <c r="B663" s="72" t="str">
        <f>IF('Time Series Inputs'!B663="","",'Time Series Inputs'!B663)</f>
        <v/>
      </c>
      <c r="C663" s="72" t="str">
        <f>IF('Time Series Inputs'!C663="","",'Time Series Inputs'!C663)</f>
        <v/>
      </c>
      <c r="D663" s="50" t="str">
        <f>IF(A663="","",'Apply Constraints'!A663)</f>
        <v/>
      </c>
      <c r="E663" s="71" t="str">
        <f t="shared" si="193"/>
        <v/>
      </c>
      <c r="F663" s="65" t="str">
        <f t="shared" si="194"/>
        <v/>
      </c>
      <c r="G663" s="65" t="str">
        <f t="shared" si="195"/>
        <v/>
      </c>
      <c r="H663" s="66" t="str">
        <f t="shared" si="196"/>
        <v/>
      </c>
      <c r="I663" s="67" t="str">
        <f t="shared" si="197"/>
        <v/>
      </c>
      <c r="J663" s="68" t="str">
        <f t="shared" si="190"/>
        <v/>
      </c>
      <c r="K663" s="69" t="str">
        <f t="shared" si="198"/>
        <v/>
      </c>
      <c r="L663" s="67" t="str">
        <f t="shared" si="199"/>
        <v/>
      </c>
      <c r="M663" s="50" t="str">
        <f t="shared" si="200"/>
        <v/>
      </c>
      <c r="N663" s="50" t="str">
        <f t="shared" si="201"/>
        <v/>
      </c>
      <c r="O663" s="50" t="str">
        <f t="shared" si="191"/>
        <v/>
      </c>
      <c r="P663" s="70" t="str">
        <f t="shared" si="202"/>
        <v/>
      </c>
      <c r="Q663" s="70" t="str">
        <f t="shared" si="203"/>
        <v/>
      </c>
      <c r="R663" s="69" t="str">
        <f t="shared" si="204"/>
        <v/>
      </c>
      <c r="S663" s="69" t="str">
        <f t="shared" si="205"/>
        <v/>
      </c>
      <c r="T663" s="69" t="str">
        <f t="shared" si="206"/>
        <v/>
      </c>
      <c r="U663" s="50" t="str">
        <f t="shared" si="192"/>
        <v/>
      </c>
      <c r="V663" s="49" t="str">
        <f t="shared" si="207"/>
        <v/>
      </c>
      <c r="W663" s="63" t="str">
        <f t="shared" si="208"/>
        <v/>
      </c>
    </row>
    <row r="664" spans="1:23" ht="13.5" customHeight="1">
      <c r="A664" s="41" t="str">
        <f>IF('Time Series Inputs'!A664="","",'Time Series Inputs'!A664)</f>
        <v/>
      </c>
      <c r="B664" s="72" t="str">
        <f>IF('Time Series Inputs'!B664="","",'Time Series Inputs'!B664)</f>
        <v/>
      </c>
      <c r="C664" s="72" t="str">
        <f>IF('Time Series Inputs'!C664="","",'Time Series Inputs'!C664)</f>
        <v/>
      </c>
      <c r="D664" s="50" t="str">
        <f>IF(A664="","",'Apply Constraints'!A664)</f>
        <v/>
      </c>
      <c r="E664" s="71" t="str">
        <f t="shared" si="193"/>
        <v/>
      </c>
      <c r="F664" s="65" t="str">
        <f t="shared" si="194"/>
        <v/>
      </c>
      <c r="G664" s="65" t="str">
        <f t="shared" si="195"/>
        <v/>
      </c>
      <c r="H664" s="66" t="str">
        <f t="shared" si="196"/>
        <v/>
      </c>
      <c r="I664" s="67" t="str">
        <f t="shared" si="197"/>
        <v/>
      </c>
      <c r="J664" s="68" t="str">
        <f t="shared" si="190"/>
        <v/>
      </c>
      <c r="K664" s="69" t="str">
        <f t="shared" si="198"/>
        <v/>
      </c>
      <c r="L664" s="67" t="str">
        <f t="shared" si="199"/>
        <v/>
      </c>
      <c r="M664" s="50" t="str">
        <f t="shared" si="200"/>
        <v/>
      </c>
      <c r="N664" s="50" t="str">
        <f t="shared" si="201"/>
        <v/>
      </c>
      <c r="O664" s="50" t="str">
        <f t="shared" si="191"/>
        <v/>
      </c>
      <c r="P664" s="70" t="str">
        <f t="shared" si="202"/>
        <v/>
      </c>
      <c r="Q664" s="70" t="str">
        <f t="shared" si="203"/>
        <v/>
      </c>
      <c r="R664" s="69" t="str">
        <f t="shared" si="204"/>
        <v/>
      </c>
      <c r="S664" s="69" t="str">
        <f t="shared" si="205"/>
        <v/>
      </c>
      <c r="T664" s="69" t="str">
        <f t="shared" si="206"/>
        <v/>
      </c>
      <c r="U664" s="50" t="str">
        <f t="shared" si="192"/>
        <v/>
      </c>
      <c r="V664" s="49" t="str">
        <f t="shared" si="207"/>
        <v/>
      </c>
      <c r="W664" s="63" t="str">
        <f t="shared" si="208"/>
        <v/>
      </c>
    </row>
    <row r="665" spans="1:23" ht="13.5" customHeight="1">
      <c r="A665" s="41" t="str">
        <f>IF('Time Series Inputs'!A665="","",'Time Series Inputs'!A665)</f>
        <v/>
      </c>
      <c r="B665" s="72" t="str">
        <f>IF('Time Series Inputs'!B665="","",'Time Series Inputs'!B665)</f>
        <v/>
      </c>
      <c r="C665" s="72" t="str">
        <f>IF('Time Series Inputs'!C665="","",'Time Series Inputs'!C665)</f>
        <v/>
      </c>
      <c r="D665" s="50" t="str">
        <f>IF(A665="","",'Apply Constraints'!A665)</f>
        <v/>
      </c>
      <c r="E665" s="71" t="str">
        <f t="shared" si="193"/>
        <v/>
      </c>
      <c r="F665" s="65" t="str">
        <f t="shared" si="194"/>
        <v/>
      </c>
      <c r="G665" s="65" t="str">
        <f t="shared" si="195"/>
        <v/>
      </c>
      <c r="H665" s="66" t="str">
        <f t="shared" si="196"/>
        <v/>
      </c>
      <c r="I665" s="67" t="str">
        <f t="shared" si="197"/>
        <v/>
      </c>
      <c r="J665" s="68" t="str">
        <f t="shared" si="190"/>
        <v/>
      </c>
      <c r="K665" s="69" t="str">
        <f t="shared" si="198"/>
        <v/>
      </c>
      <c r="L665" s="67" t="str">
        <f t="shared" si="199"/>
        <v/>
      </c>
      <c r="M665" s="50" t="str">
        <f t="shared" si="200"/>
        <v/>
      </c>
      <c r="N665" s="50" t="str">
        <f t="shared" si="201"/>
        <v/>
      </c>
      <c r="O665" s="50" t="str">
        <f t="shared" si="191"/>
        <v/>
      </c>
      <c r="P665" s="70" t="str">
        <f t="shared" si="202"/>
        <v/>
      </c>
      <c r="Q665" s="70" t="str">
        <f t="shared" si="203"/>
        <v/>
      </c>
      <c r="R665" s="69" t="str">
        <f t="shared" si="204"/>
        <v/>
      </c>
      <c r="S665" s="69" t="str">
        <f t="shared" si="205"/>
        <v/>
      </c>
      <c r="T665" s="69" t="str">
        <f t="shared" si="206"/>
        <v/>
      </c>
      <c r="U665" s="50" t="str">
        <f t="shared" si="192"/>
        <v/>
      </c>
      <c r="V665" s="49" t="str">
        <f t="shared" si="207"/>
        <v/>
      </c>
      <c r="W665" s="63" t="str">
        <f t="shared" si="208"/>
        <v/>
      </c>
    </row>
    <row r="666" spans="1:23" ht="13.5" customHeight="1">
      <c r="A666" s="41" t="str">
        <f>IF('Time Series Inputs'!A666="","",'Time Series Inputs'!A666)</f>
        <v/>
      </c>
      <c r="B666" s="72" t="str">
        <f>IF('Time Series Inputs'!B666="","",'Time Series Inputs'!B666)</f>
        <v/>
      </c>
      <c r="C666" s="72" t="str">
        <f>IF('Time Series Inputs'!C666="","",'Time Series Inputs'!C666)</f>
        <v/>
      </c>
      <c r="D666" s="50" t="str">
        <f>IF(A666="","",'Apply Constraints'!A666)</f>
        <v/>
      </c>
      <c r="E666" s="71" t="str">
        <f t="shared" si="193"/>
        <v/>
      </c>
      <c r="F666" s="65" t="str">
        <f t="shared" si="194"/>
        <v/>
      </c>
      <c r="G666" s="65" t="str">
        <f t="shared" si="195"/>
        <v/>
      </c>
      <c r="H666" s="66" t="str">
        <f t="shared" si="196"/>
        <v/>
      </c>
      <c r="I666" s="67" t="str">
        <f t="shared" si="197"/>
        <v/>
      </c>
      <c r="J666" s="68" t="str">
        <f t="shared" si="190"/>
        <v/>
      </c>
      <c r="K666" s="69" t="str">
        <f t="shared" si="198"/>
        <v/>
      </c>
      <c r="L666" s="67" t="str">
        <f t="shared" si="199"/>
        <v/>
      </c>
      <c r="M666" s="50" t="str">
        <f t="shared" si="200"/>
        <v/>
      </c>
      <c r="N666" s="50" t="str">
        <f t="shared" si="201"/>
        <v/>
      </c>
      <c r="O666" s="50" t="str">
        <f t="shared" si="191"/>
        <v/>
      </c>
      <c r="P666" s="70" t="str">
        <f t="shared" si="202"/>
        <v/>
      </c>
      <c r="Q666" s="70" t="str">
        <f t="shared" si="203"/>
        <v/>
      </c>
      <c r="R666" s="69" t="str">
        <f t="shared" si="204"/>
        <v/>
      </c>
      <c r="S666" s="69" t="str">
        <f t="shared" si="205"/>
        <v/>
      </c>
      <c r="T666" s="69" t="str">
        <f t="shared" si="206"/>
        <v/>
      </c>
      <c r="U666" s="50" t="str">
        <f t="shared" si="192"/>
        <v/>
      </c>
      <c r="V666" s="49" t="str">
        <f t="shared" si="207"/>
        <v/>
      </c>
      <c r="W666" s="63" t="str">
        <f t="shared" si="208"/>
        <v/>
      </c>
    </row>
    <row r="667" spans="1:23" ht="13.5" customHeight="1">
      <c r="A667" s="41" t="str">
        <f>IF('Time Series Inputs'!A667="","",'Time Series Inputs'!A667)</f>
        <v/>
      </c>
      <c r="B667" s="72" t="str">
        <f>IF('Time Series Inputs'!B667="","",'Time Series Inputs'!B667)</f>
        <v/>
      </c>
      <c r="C667" s="72" t="str">
        <f>IF('Time Series Inputs'!C667="","",'Time Series Inputs'!C667)</f>
        <v/>
      </c>
      <c r="D667" s="50" t="str">
        <f>IF(A667="","",'Apply Constraints'!A667)</f>
        <v/>
      </c>
      <c r="E667" s="71" t="str">
        <f t="shared" si="193"/>
        <v/>
      </c>
      <c r="F667" s="65" t="str">
        <f t="shared" si="194"/>
        <v/>
      </c>
      <c r="G667" s="65" t="str">
        <f t="shared" si="195"/>
        <v/>
      </c>
      <c r="H667" s="66" t="str">
        <f t="shared" si="196"/>
        <v/>
      </c>
      <c r="I667" s="67" t="str">
        <f t="shared" si="197"/>
        <v/>
      </c>
      <c r="J667" s="68" t="str">
        <f t="shared" si="190"/>
        <v/>
      </c>
      <c r="K667" s="69" t="str">
        <f t="shared" si="198"/>
        <v/>
      </c>
      <c r="L667" s="67" t="str">
        <f t="shared" si="199"/>
        <v/>
      </c>
      <c r="M667" s="50" t="str">
        <f t="shared" si="200"/>
        <v/>
      </c>
      <c r="N667" s="50" t="str">
        <f t="shared" si="201"/>
        <v/>
      </c>
      <c r="O667" s="50" t="str">
        <f t="shared" si="191"/>
        <v/>
      </c>
      <c r="P667" s="70" t="str">
        <f t="shared" si="202"/>
        <v/>
      </c>
      <c r="Q667" s="70" t="str">
        <f t="shared" si="203"/>
        <v/>
      </c>
      <c r="R667" s="69" t="str">
        <f t="shared" si="204"/>
        <v/>
      </c>
      <c r="S667" s="69" t="str">
        <f t="shared" si="205"/>
        <v/>
      </c>
      <c r="T667" s="69" t="str">
        <f t="shared" si="206"/>
        <v/>
      </c>
      <c r="U667" s="50" t="str">
        <f t="shared" si="192"/>
        <v/>
      </c>
      <c r="V667" s="49" t="str">
        <f t="shared" si="207"/>
        <v/>
      </c>
      <c r="W667" s="63" t="str">
        <f t="shared" si="208"/>
        <v/>
      </c>
    </row>
    <row r="668" spans="1:23" ht="13.5" customHeight="1">
      <c r="A668" s="41" t="str">
        <f>IF('Time Series Inputs'!A668="","",'Time Series Inputs'!A668)</f>
        <v/>
      </c>
      <c r="B668" s="72" t="str">
        <f>IF('Time Series Inputs'!B668="","",'Time Series Inputs'!B668)</f>
        <v/>
      </c>
      <c r="C668" s="72" t="str">
        <f>IF('Time Series Inputs'!C668="","",'Time Series Inputs'!C668)</f>
        <v/>
      </c>
      <c r="D668" s="50" t="str">
        <f>IF(A668="","",'Apply Constraints'!A668)</f>
        <v/>
      </c>
      <c r="E668" s="71" t="str">
        <f t="shared" si="193"/>
        <v/>
      </c>
      <c r="F668" s="65" t="str">
        <f t="shared" si="194"/>
        <v/>
      </c>
      <c r="G668" s="65" t="str">
        <f t="shared" si="195"/>
        <v/>
      </c>
      <c r="H668" s="66" t="str">
        <f t="shared" si="196"/>
        <v/>
      </c>
      <c r="I668" s="67" t="str">
        <f t="shared" si="197"/>
        <v/>
      </c>
      <c r="J668" s="68" t="str">
        <f t="shared" si="190"/>
        <v/>
      </c>
      <c r="K668" s="69" t="str">
        <f t="shared" si="198"/>
        <v/>
      </c>
      <c r="L668" s="67" t="str">
        <f t="shared" si="199"/>
        <v/>
      </c>
      <c r="M668" s="50" t="str">
        <f t="shared" si="200"/>
        <v/>
      </c>
      <c r="N668" s="50" t="str">
        <f t="shared" si="201"/>
        <v/>
      </c>
      <c r="O668" s="50" t="str">
        <f t="shared" si="191"/>
        <v/>
      </c>
      <c r="P668" s="70" t="str">
        <f t="shared" si="202"/>
        <v/>
      </c>
      <c r="Q668" s="70" t="str">
        <f t="shared" si="203"/>
        <v/>
      </c>
      <c r="R668" s="69" t="str">
        <f t="shared" si="204"/>
        <v/>
      </c>
      <c r="S668" s="69" t="str">
        <f t="shared" si="205"/>
        <v/>
      </c>
      <c r="T668" s="69" t="str">
        <f t="shared" si="206"/>
        <v/>
      </c>
      <c r="U668" s="50" t="str">
        <f t="shared" si="192"/>
        <v/>
      </c>
      <c r="V668" s="49" t="str">
        <f t="shared" si="207"/>
        <v/>
      </c>
      <c r="W668" s="63" t="str">
        <f t="shared" si="208"/>
        <v/>
      </c>
    </row>
    <row r="669" spans="1:23" ht="13.5" customHeight="1">
      <c r="A669" s="41" t="str">
        <f>IF('Time Series Inputs'!A669="","",'Time Series Inputs'!A669)</f>
        <v/>
      </c>
      <c r="B669" s="72" t="str">
        <f>IF('Time Series Inputs'!B669="","",'Time Series Inputs'!B669)</f>
        <v/>
      </c>
      <c r="C669" s="72" t="str">
        <f>IF('Time Series Inputs'!C669="","",'Time Series Inputs'!C669)</f>
        <v/>
      </c>
      <c r="D669" s="50" t="str">
        <f>IF(A669="","",'Apply Constraints'!A669)</f>
        <v/>
      </c>
      <c r="E669" s="71" t="str">
        <f t="shared" si="193"/>
        <v/>
      </c>
      <c r="F669" s="65" t="str">
        <f t="shared" si="194"/>
        <v/>
      </c>
      <c r="G669" s="65" t="str">
        <f t="shared" si="195"/>
        <v/>
      </c>
      <c r="H669" s="66" t="str">
        <f t="shared" si="196"/>
        <v/>
      </c>
      <c r="I669" s="67" t="str">
        <f t="shared" si="197"/>
        <v/>
      </c>
      <c r="J669" s="68" t="str">
        <f t="shared" si="190"/>
        <v/>
      </c>
      <c r="K669" s="69" t="str">
        <f t="shared" si="198"/>
        <v/>
      </c>
      <c r="L669" s="67" t="str">
        <f t="shared" si="199"/>
        <v/>
      </c>
      <c r="M669" s="50" t="str">
        <f t="shared" si="200"/>
        <v/>
      </c>
      <c r="N669" s="50" t="str">
        <f t="shared" si="201"/>
        <v/>
      </c>
      <c r="O669" s="50" t="str">
        <f t="shared" si="191"/>
        <v/>
      </c>
      <c r="P669" s="70" t="str">
        <f t="shared" si="202"/>
        <v/>
      </c>
      <c r="Q669" s="70" t="str">
        <f t="shared" si="203"/>
        <v/>
      </c>
      <c r="R669" s="69" t="str">
        <f t="shared" si="204"/>
        <v/>
      </c>
      <c r="S669" s="69" t="str">
        <f t="shared" si="205"/>
        <v/>
      </c>
      <c r="T669" s="69" t="str">
        <f t="shared" si="206"/>
        <v/>
      </c>
      <c r="U669" s="50" t="str">
        <f t="shared" si="192"/>
        <v/>
      </c>
      <c r="V669" s="49" t="str">
        <f t="shared" si="207"/>
        <v/>
      </c>
      <c r="W669" s="63" t="str">
        <f t="shared" si="208"/>
        <v/>
      </c>
    </row>
    <row r="670" spans="1:23" ht="13.5" customHeight="1">
      <c r="A670" s="41" t="str">
        <f>IF('Time Series Inputs'!A670="","",'Time Series Inputs'!A670)</f>
        <v/>
      </c>
      <c r="B670" s="72" t="str">
        <f>IF('Time Series Inputs'!B670="","",'Time Series Inputs'!B670)</f>
        <v/>
      </c>
      <c r="C670" s="72" t="str">
        <f>IF('Time Series Inputs'!C670="","",'Time Series Inputs'!C670)</f>
        <v/>
      </c>
      <c r="D670" s="50" t="str">
        <f>IF(A670="","",'Apply Constraints'!A670)</f>
        <v/>
      </c>
      <c r="E670" s="71" t="str">
        <f t="shared" si="193"/>
        <v/>
      </c>
      <c r="F670" s="65" t="str">
        <f t="shared" si="194"/>
        <v/>
      </c>
      <c r="G670" s="65" t="str">
        <f t="shared" si="195"/>
        <v/>
      </c>
      <c r="H670" s="66" t="str">
        <f t="shared" si="196"/>
        <v/>
      </c>
      <c r="I670" s="67" t="str">
        <f t="shared" si="197"/>
        <v/>
      </c>
      <c r="J670" s="68" t="str">
        <f t="shared" si="190"/>
        <v/>
      </c>
      <c r="K670" s="69" t="str">
        <f t="shared" si="198"/>
        <v/>
      </c>
      <c r="L670" s="67" t="str">
        <f t="shared" si="199"/>
        <v/>
      </c>
      <c r="M670" s="50" t="str">
        <f t="shared" si="200"/>
        <v/>
      </c>
      <c r="N670" s="50" t="str">
        <f t="shared" si="201"/>
        <v/>
      </c>
      <c r="O670" s="50" t="str">
        <f t="shared" si="191"/>
        <v/>
      </c>
      <c r="P670" s="70" t="str">
        <f t="shared" si="202"/>
        <v/>
      </c>
      <c r="Q670" s="70" t="str">
        <f t="shared" si="203"/>
        <v/>
      </c>
      <c r="R670" s="69" t="str">
        <f t="shared" si="204"/>
        <v/>
      </c>
      <c r="S670" s="69" t="str">
        <f t="shared" si="205"/>
        <v/>
      </c>
      <c r="T670" s="69" t="str">
        <f t="shared" si="206"/>
        <v/>
      </c>
      <c r="U670" s="50" t="str">
        <f t="shared" si="192"/>
        <v/>
      </c>
      <c r="V670" s="49" t="str">
        <f t="shared" si="207"/>
        <v/>
      </c>
      <c r="W670" s="63" t="str">
        <f t="shared" si="208"/>
        <v/>
      </c>
    </row>
    <row r="671" spans="1:23" ht="13.5" customHeight="1">
      <c r="A671" s="41" t="str">
        <f>IF('Time Series Inputs'!A671="","",'Time Series Inputs'!A671)</f>
        <v/>
      </c>
      <c r="B671" s="72" t="str">
        <f>IF('Time Series Inputs'!B671="","",'Time Series Inputs'!B671)</f>
        <v/>
      </c>
      <c r="C671" s="72" t="str">
        <f>IF('Time Series Inputs'!C671="","",'Time Series Inputs'!C671)</f>
        <v/>
      </c>
      <c r="D671" s="50" t="str">
        <f>IF(A671="","",'Apply Constraints'!A671)</f>
        <v/>
      </c>
      <c r="E671" s="71" t="str">
        <f t="shared" si="193"/>
        <v/>
      </c>
      <c r="F671" s="65" t="str">
        <f t="shared" si="194"/>
        <v/>
      </c>
      <c r="G671" s="65" t="str">
        <f t="shared" si="195"/>
        <v/>
      </c>
      <c r="H671" s="66" t="str">
        <f t="shared" si="196"/>
        <v/>
      </c>
      <c r="I671" s="67" t="str">
        <f t="shared" si="197"/>
        <v/>
      </c>
      <c r="J671" s="68" t="str">
        <f t="shared" si="190"/>
        <v/>
      </c>
      <c r="K671" s="69" t="str">
        <f t="shared" si="198"/>
        <v/>
      </c>
      <c r="L671" s="67" t="str">
        <f t="shared" si="199"/>
        <v/>
      </c>
      <c r="M671" s="50" t="str">
        <f t="shared" si="200"/>
        <v/>
      </c>
      <c r="N671" s="50" t="str">
        <f t="shared" si="201"/>
        <v/>
      </c>
      <c r="O671" s="50" t="str">
        <f t="shared" si="191"/>
        <v/>
      </c>
      <c r="P671" s="70" t="str">
        <f t="shared" si="202"/>
        <v/>
      </c>
      <c r="Q671" s="70" t="str">
        <f t="shared" si="203"/>
        <v/>
      </c>
      <c r="R671" s="69" t="str">
        <f t="shared" si="204"/>
        <v/>
      </c>
      <c r="S671" s="69" t="str">
        <f t="shared" si="205"/>
        <v/>
      </c>
      <c r="T671" s="69" t="str">
        <f t="shared" si="206"/>
        <v/>
      </c>
      <c r="U671" s="50" t="str">
        <f t="shared" si="192"/>
        <v/>
      </c>
      <c r="V671" s="49" t="str">
        <f t="shared" si="207"/>
        <v/>
      </c>
      <c r="W671" s="63" t="str">
        <f t="shared" si="208"/>
        <v/>
      </c>
    </row>
    <row r="672" spans="1:23" ht="13.5" customHeight="1">
      <c r="A672" s="41" t="str">
        <f>IF('Time Series Inputs'!A672="","",'Time Series Inputs'!A672)</f>
        <v/>
      </c>
      <c r="B672" s="72" t="str">
        <f>IF('Time Series Inputs'!B672="","",'Time Series Inputs'!B672)</f>
        <v/>
      </c>
      <c r="C672" s="72" t="str">
        <f>IF('Time Series Inputs'!C672="","",'Time Series Inputs'!C672)</f>
        <v/>
      </c>
      <c r="D672" s="50" t="str">
        <f>IF(A672="","",'Apply Constraints'!A672)</f>
        <v/>
      </c>
      <c r="E672" s="71" t="str">
        <f t="shared" si="193"/>
        <v/>
      </c>
      <c r="F672" s="65" t="str">
        <f t="shared" si="194"/>
        <v/>
      </c>
      <c r="G672" s="65" t="str">
        <f t="shared" si="195"/>
        <v/>
      </c>
      <c r="H672" s="66" t="str">
        <f t="shared" si="196"/>
        <v/>
      </c>
      <c r="I672" s="67" t="str">
        <f t="shared" si="197"/>
        <v/>
      </c>
      <c r="J672" s="68" t="str">
        <f t="shared" si="190"/>
        <v/>
      </c>
      <c r="K672" s="69" t="str">
        <f t="shared" si="198"/>
        <v/>
      </c>
      <c r="L672" s="67" t="str">
        <f t="shared" si="199"/>
        <v/>
      </c>
      <c r="M672" s="50" t="str">
        <f t="shared" si="200"/>
        <v/>
      </c>
      <c r="N672" s="50" t="str">
        <f t="shared" si="201"/>
        <v/>
      </c>
      <c r="O672" s="50" t="str">
        <f t="shared" si="191"/>
        <v/>
      </c>
      <c r="P672" s="70" t="str">
        <f t="shared" si="202"/>
        <v/>
      </c>
      <c r="Q672" s="70" t="str">
        <f t="shared" si="203"/>
        <v/>
      </c>
      <c r="R672" s="69" t="str">
        <f t="shared" si="204"/>
        <v/>
      </c>
      <c r="S672" s="69" t="str">
        <f t="shared" si="205"/>
        <v/>
      </c>
      <c r="T672" s="69" t="str">
        <f t="shared" si="206"/>
        <v/>
      </c>
      <c r="U672" s="50" t="str">
        <f t="shared" si="192"/>
        <v/>
      </c>
      <c r="V672" s="49" t="str">
        <f t="shared" si="207"/>
        <v/>
      </c>
      <c r="W672" s="63" t="str">
        <f t="shared" si="208"/>
        <v/>
      </c>
    </row>
    <row r="673" spans="1:23" ht="13.5" customHeight="1">
      <c r="A673" s="41" t="str">
        <f>IF('Time Series Inputs'!A673="","",'Time Series Inputs'!A673)</f>
        <v/>
      </c>
      <c r="B673" s="72" t="str">
        <f>IF('Time Series Inputs'!B673="","",'Time Series Inputs'!B673)</f>
        <v/>
      </c>
      <c r="C673" s="72" t="str">
        <f>IF('Time Series Inputs'!C673="","",'Time Series Inputs'!C673)</f>
        <v/>
      </c>
      <c r="D673" s="50" t="str">
        <f>IF(A673="","",'Apply Constraints'!A673)</f>
        <v/>
      </c>
      <c r="E673" s="71" t="str">
        <f t="shared" si="193"/>
        <v/>
      </c>
      <c r="F673" s="65" t="str">
        <f t="shared" si="194"/>
        <v/>
      </c>
      <c r="G673" s="65" t="str">
        <f t="shared" si="195"/>
        <v/>
      </c>
      <c r="H673" s="66" t="str">
        <f t="shared" si="196"/>
        <v/>
      </c>
      <c r="I673" s="67" t="str">
        <f t="shared" si="197"/>
        <v/>
      </c>
      <c r="J673" s="68" t="str">
        <f t="shared" si="190"/>
        <v/>
      </c>
      <c r="K673" s="69" t="str">
        <f t="shared" si="198"/>
        <v/>
      </c>
      <c r="L673" s="67" t="str">
        <f t="shared" si="199"/>
        <v/>
      </c>
      <c r="M673" s="50" t="str">
        <f t="shared" si="200"/>
        <v/>
      </c>
      <c r="N673" s="50" t="str">
        <f t="shared" si="201"/>
        <v/>
      </c>
      <c r="O673" s="50" t="str">
        <f t="shared" si="191"/>
        <v/>
      </c>
      <c r="P673" s="70" t="str">
        <f t="shared" si="202"/>
        <v/>
      </c>
      <c r="Q673" s="70" t="str">
        <f t="shared" si="203"/>
        <v/>
      </c>
      <c r="R673" s="69" t="str">
        <f t="shared" si="204"/>
        <v/>
      </c>
      <c r="S673" s="69" t="str">
        <f t="shared" si="205"/>
        <v/>
      </c>
      <c r="T673" s="69" t="str">
        <f t="shared" si="206"/>
        <v/>
      </c>
      <c r="U673" s="50" t="str">
        <f t="shared" si="192"/>
        <v/>
      </c>
      <c r="V673" s="49" t="str">
        <f t="shared" si="207"/>
        <v/>
      </c>
      <c r="W673" s="63" t="str">
        <f t="shared" si="208"/>
        <v/>
      </c>
    </row>
    <row r="674" spans="1:23" ht="13.5" customHeight="1">
      <c r="A674" s="41" t="str">
        <f>IF('Time Series Inputs'!A674="","",'Time Series Inputs'!A674)</f>
        <v/>
      </c>
      <c r="B674" s="72" t="str">
        <f>IF('Time Series Inputs'!B674="","",'Time Series Inputs'!B674)</f>
        <v/>
      </c>
      <c r="C674" s="72" t="str">
        <f>IF('Time Series Inputs'!C674="","",'Time Series Inputs'!C674)</f>
        <v/>
      </c>
      <c r="D674" s="50" t="str">
        <f>IF(A674="","",'Apply Constraints'!A674)</f>
        <v/>
      </c>
      <c r="E674" s="71" t="str">
        <f t="shared" si="193"/>
        <v/>
      </c>
      <c r="F674" s="65" t="str">
        <f t="shared" si="194"/>
        <v/>
      </c>
      <c r="G674" s="65" t="str">
        <f t="shared" si="195"/>
        <v/>
      </c>
      <c r="H674" s="66" t="str">
        <f t="shared" si="196"/>
        <v/>
      </c>
      <c r="I674" s="67" t="str">
        <f t="shared" si="197"/>
        <v/>
      </c>
      <c r="J674" s="68" t="str">
        <f t="shared" si="190"/>
        <v/>
      </c>
      <c r="K674" s="69" t="str">
        <f t="shared" si="198"/>
        <v/>
      </c>
      <c r="L674" s="67" t="str">
        <f t="shared" si="199"/>
        <v/>
      </c>
      <c r="M674" s="50" t="str">
        <f t="shared" si="200"/>
        <v/>
      </c>
      <c r="N674" s="50" t="str">
        <f t="shared" si="201"/>
        <v/>
      </c>
      <c r="O674" s="50" t="str">
        <f t="shared" si="191"/>
        <v/>
      </c>
      <c r="P674" s="70" t="str">
        <f t="shared" si="202"/>
        <v/>
      </c>
      <c r="Q674" s="70" t="str">
        <f t="shared" si="203"/>
        <v/>
      </c>
      <c r="R674" s="69" t="str">
        <f t="shared" si="204"/>
        <v/>
      </c>
      <c r="S674" s="69" t="str">
        <f t="shared" si="205"/>
        <v/>
      </c>
      <c r="T674" s="69" t="str">
        <f t="shared" si="206"/>
        <v/>
      </c>
      <c r="U674" s="50" t="str">
        <f t="shared" si="192"/>
        <v/>
      </c>
      <c r="V674" s="49" t="str">
        <f t="shared" si="207"/>
        <v/>
      </c>
      <c r="W674" s="63" t="str">
        <f t="shared" si="208"/>
        <v/>
      </c>
    </row>
    <row r="675" spans="1:23" ht="13.5" customHeight="1">
      <c r="A675" s="41" t="str">
        <f>IF('Time Series Inputs'!A675="","",'Time Series Inputs'!A675)</f>
        <v/>
      </c>
      <c r="B675" s="72" t="str">
        <f>IF('Time Series Inputs'!B675="","",'Time Series Inputs'!B675)</f>
        <v/>
      </c>
      <c r="C675" s="72" t="str">
        <f>IF('Time Series Inputs'!C675="","",'Time Series Inputs'!C675)</f>
        <v/>
      </c>
      <c r="D675" s="50" t="str">
        <f>IF(A675="","",'Apply Constraints'!A675)</f>
        <v/>
      </c>
      <c r="E675" s="71" t="str">
        <f t="shared" si="193"/>
        <v/>
      </c>
      <c r="F675" s="65" t="str">
        <f t="shared" si="194"/>
        <v/>
      </c>
      <c r="G675" s="65" t="str">
        <f t="shared" si="195"/>
        <v/>
      </c>
      <c r="H675" s="66" t="str">
        <f t="shared" si="196"/>
        <v/>
      </c>
      <c r="I675" s="67" t="str">
        <f t="shared" si="197"/>
        <v/>
      </c>
      <c r="J675" s="68" t="str">
        <f t="shared" si="190"/>
        <v/>
      </c>
      <c r="K675" s="69" t="str">
        <f t="shared" si="198"/>
        <v/>
      </c>
      <c r="L675" s="67" t="str">
        <f t="shared" si="199"/>
        <v/>
      </c>
      <c r="M675" s="50" t="str">
        <f t="shared" si="200"/>
        <v/>
      </c>
      <c r="N675" s="50" t="str">
        <f t="shared" si="201"/>
        <v/>
      </c>
      <c r="O675" s="50" t="str">
        <f t="shared" si="191"/>
        <v/>
      </c>
      <c r="P675" s="70" t="str">
        <f t="shared" si="202"/>
        <v/>
      </c>
      <c r="Q675" s="70" t="str">
        <f t="shared" si="203"/>
        <v/>
      </c>
      <c r="R675" s="69" t="str">
        <f t="shared" si="204"/>
        <v/>
      </c>
      <c r="S675" s="69" t="str">
        <f t="shared" si="205"/>
        <v/>
      </c>
      <c r="T675" s="69" t="str">
        <f t="shared" si="206"/>
        <v/>
      </c>
      <c r="U675" s="50" t="str">
        <f t="shared" si="192"/>
        <v/>
      </c>
      <c r="V675" s="49" t="str">
        <f t="shared" si="207"/>
        <v/>
      </c>
      <c r="W675" s="63" t="str">
        <f t="shared" si="208"/>
        <v/>
      </c>
    </row>
    <row r="676" spans="1:23" ht="13.5" customHeight="1">
      <c r="A676" s="41" t="str">
        <f>IF('Time Series Inputs'!A676="","",'Time Series Inputs'!A676)</f>
        <v/>
      </c>
      <c r="B676" s="72" t="str">
        <f>IF('Time Series Inputs'!B676="","",'Time Series Inputs'!B676)</f>
        <v/>
      </c>
      <c r="C676" s="72" t="str">
        <f>IF('Time Series Inputs'!C676="","",'Time Series Inputs'!C676)</f>
        <v/>
      </c>
      <c r="D676" s="50" t="str">
        <f>IF(A676="","",'Apply Constraints'!A676)</f>
        <v/>
      </c>
      <c r="E676" s="71" t="str">
        <f t="shared" si="193"/>
        <v/>
      </c>
      <c r="F676" s="65" t="str">
        <f t="shared" si="194"/>
        <v/>
      </c>
      <c r="G676" s="65" t="str">
        <f t="shared" si="195"/>
        <v/>
      </c>
      <c r="H676" s="66" t="str">
        <f t="shared" si="196"/>
        <v/>
      </c>
      <c r="I676" s="67" t="str">
        <f t="shared" si="197"/>
        <v/>
      </c>
      <c r="J676" s="68" t="str">
        <f t="shared" si="190"/>
        <v/>
      </c>
      <c r="K676" s="69" t="str">
        <f t="shared" si="198"/>
        <v/>
      </c>
      <c r="L676" s="67" t="str">
        <f t="shared" si="199"/>
        <v/>
      </c>
      <c r="M676" s="50" t="str">
        <f t="shared" si="200"/>
        <v/>
      </c>
      <c r="N676" s="50" t="str">
        <f t="shared" si="201"/>
        <v/>
      </c>
      <c r="O676" s="50" t="str">
        <f t="shared" si="191"/>
        <v/>
      </c>
      <c r="P676" s="70" t="str">
        <f t="shared" si="202"/>
        <v/>
      </c>
      <c r="Q676" s="70" t="str">
        <f t="shared" si="203"/>
        <v/>
      </c>
      <c r="R676" s="69" t="str">
        <f t="shared" si="204"/>
        <v/>
      </c>
      <c r="S676" s="69" t="str">
        <f t="shared" si="205"/>
        <v/>
      </c>
      <c r="T676" s="69" t="str">
        <f t="shared" si="206"/>
        <v/>
      </c>
      <c r="U676" s="50" t="str">
        <f t="shared" si="192"/>
        <v/>
      </c>
      <c r="V676" s="49" t="str">
        <f t="shared" si="207"/>
        <v/>
      </c>
      <c r="W676" s="63" t="str">
        <f t="shared" si="208"/>
        <v/>
      </c>
    </row>
    <row r="677" spans="1:23" ht="13.5" customHeight="1">
      <c r="A677" s="41" t="str">
        <f>IF('Time Series Inputs'!A677="","",'Time Series Inputs'!A677)</f>
        <v/>
      </c>
      <c r="B677" s="72" t="str">
        <f>IF('Time Series Inputs'!B677="","",'Time Series Inputs'!B677)</f>
        <v/>
      </c>
      <c r="C677" s="72" t="str">
        <f>IF('Time Series Inputs'!C677="","",'Time Series Inputs'!C677)</f>
        <v/>
      </c>
      <c r="D677" s="50" t="str">
        <f>IF(A677="","",'Apply Constraints'!A677)</f>
        <v/>
      </c>
      <c r="E677" s="71" t="str">
        <f t="shared" si="193"/>
        <v/>
      </c>
      <c r="F677" s="65" t="str">
        <f t="shared" si="194"/>
        <v/>
      </c>
      <c r="G677" s="65" t="str">
        <f t="shared" si="195"/>
        <v/>
      </c>
      <c r="H677" s="66" t="str">
        <f t="shared" si="196"/>
        <v/>
      </c>
      <c r="I677" s="67" t="str">
        <f t="shared" si="197"/>
        <v/>
      </c>
      <c r="J677" s="68" t="str">
        <f t="shared" si="190"/>
        <v/>
      </c>
      <c r="K677" s="69" t="str">
        <f t="shared" si="198"/>
        <v/>
      </c>
      <c r="L677" s="67" t="str">
        <f t="shared" si="199"/>
        <v/>
      </c>
      <c r="M677" s="50" t="str">
        <f t="shared" si="200"/>
        <v/>
      </c>
      <c r="N677" s="50" t="str">
        <f t="shared" si="201"/>
        <v/>
      </c>
      <c r="O677" s="50" t="str">
        <f t="shared" si="191"/>
        <v/>
      </c>
      <c r="P677" s="70" t="str">
        <f t="shared" si="202"/>
        <v/>
      </c>
      <c r="Q677" s="70" t="str">
        <f t="shared" si="203"/>
        <v/>
      </c>
      <c r="R677" s="69" t="str">
        <f t="shared" si="204"/>
        <v/>
      </c>
      <c r="S677" s="69" t="str">
        <f t="shared" si="205"/>
        <v/>
      </c>
      <c r="T677" s="69" t="str">
        <f t="shared" si="206"/>
        <v/>
      </c>
      <c r="U677" s="50" t="str">
        <f t="shared" si="192"/>
        <v/>
      </c>
      <c r="V677" s="49" t="str">
        <f t="shared" si="207"/>
        <v/>
      </c>
      <c r="W677" s="63" t="str">
        <f t="shared" si="208"/>
        <v/>
      </c>
    </row>
    <row r="678" spans="1:23" ht="13.5" customHeight="1">
      <c r="A678" s="41" t="str">
        <f>IF('Time Series Inputs'!A678="","",'Time Series Inputs'!A678)</f>
        <v/>
      </c>
      <c r="B678" s="72" t="str">
        <f>IF('Time Series Inputs'!B678="","",'Time Series Inputs'!B678)</f>
        <v/>
      </c>
      <c r="C678" s="72" t="str">
        <f>IF('Time Series Inputs'!C678="","",'Time Series Inputs'!C678)</f>
        <v/>
      </c>
      <c r="D678" s="50" t="str">
        <f>IF(A678="","",'Apply Constraints'!A678)</f>
        <v/>
      </c>
      <c r="E678" s="71" t="str">
        <f t="shared" si="193"/>
        <v/>
      </c>
      <c r="F678" s="65" t="str">
        <f t="shared" si="194"/>
        <v/>
      </c>
      <c r="G678" s="65" t="str">
        <f t="shared" si="195"/>
        <v/>
      </c>
      <c r="H678" s="66" t="str">
        <f t="shared" si="196"/>
        <v/>
      </c>
      <c r="I678" s="67" t="str">
        <f t="shared" si="197"/>
        <v/>
      </c>
      <c r="J678" s="68" t="str">
        <f t="shared" si="190"/>
        <v/>
      </c>
      <c r="K678" s="69" t="str">
        <f t="shared" si="198"/>
        <v/>
      </c>
      <c r="L678" s="67" t="str">
        <f t="shared" si="199"/>
        <v/>
      </c>
      <c r="M678" s="50" t="str">
        <f t="shared" si="200"/>
        <v/>
      </c>
      <c r="N678" s="50" t="str">
        <f t="shared" si="201"/>
        <v/>
      </c>
      <c r="O678" s="50" t="str">
        <f t="shared" si="191"/>
        <v/>
      </c>
      <c r="P678" s="70" t="str">
        <f t="shared" si="202"/>
        <v/>
      </c>
      <c r="Q678" s="70" t="str">
        <f t="shared" si="203"/>
        <v/>
      </c>
      <c r="R678" s="69" t="str">
        <f t="shared" si="204"/>
        <v/>
      </c>
      <c r="S678" s="69" t="str">
        <f t="shared" si="205"/>
        <v/>
      </c>
      <c r="T678" s="69" t="str">
        <f t="shared" si="206"/>
        <v/>
      </c>
      <c r="U678" s="50" t="str">
        <f t="shared" si="192"/>
        <v/>
      </c>
      <c r="V678" s="49" t="str">
        <f t="shared" si="207"/>
        <v/>
      </c>
      <c r="W678" s="63" t="str">
        <f t="shared" si="208"/>
        <v/>
      </c>
    </row>
    <row r="679" spans="1:23" ht="13.5" customHeight="1">
      <c r="A679" s="41" t="str">
        <f>IF('Time Series Inputs'!A679="","",'Time Series Inputs'!A679)</f>
        <v/>
      </c>
      <c r="B679" s="72" t="str">
        <f>IF('Time Series Inputs'!B679="","",'Time Series Inputs'!B679)</f>
        <v/>
      </c>
      <c r="C679" s="72" t="str">
        <f>IF('Time Series Inputs'!C679="","",'Time Series Inputs'!C679)</f>
        <v/>
      </c>
      <c r="D679" s="50" t="str">
        <f>IF(A679="","",'Apply Constraints'!A679)</f>
        <v/>
      </c>
      <c r="E679" s="71" t="str">
        <f t="shared" si="193"/>
        <v/>
      </c>
      <c r="F679" s="65" t="str">
        <f t="shared" si="194"/>
        <v/>
      </c>
      <c r="G679" s="65" t="str">
        <f t="shared" si="195"/>
        <v/>
      </c>
      <c r="H679" s="66" t="str">
        <f t="shared" si="196"/>
        <v/>
      </c>
      <c r="I679" s="67" t="str">
        <f t="shared" si="197"/>
        <v/>
      </c>
      <c r="J679" s="68" t="str">
        <f t="shared" si="190"/>
        <v/>
      </c>
      <c r="K679" s="69" t="str">
        <f t="shared" si="198"/>
        <v/>
      </c>
      <c r="L679" s="67" t="str">
        <f t="shared" si="199"/>
        <v/>
      </c>
      <c r="M679" s="50" t="str">
        <f t="shared" si="200"/>
        <v/>
      </c>
      <c r="N679" s="50" t="str">
        <f t="shared" si="201"/>
        <v/>
      </c>
      <c r="O679" s="50" t="str">
        <f t="shared" si="191"/>
        <v/>
      </c>
      <c r="P679" s="70" t="str">
        <f t="shared" si="202"/>
        <v/>
      </c>
      <c r="Q679" s="70" t="str">
        <f t="shared" si="203"/>
        <v/>
      </c>
      <c r="R679" s="69" t="str">
        <f t="shared" si="204"/>
        <v/>
      </c>
      <c r="S679" s="69" t="str">
        <f t="shared" si="205"/>
        <v/>
      </c>
      <c r="T679" s="69" t="str">
        <f t="shared" si="206"/>
        <v/>
      </c>
      <c r="U679" s="50" t="str">
        <f t="shared" si="192"/>
        <v/>
      </c>
      <c r="V679" s="49" t="str">
        <f t="shared" si="207"/>
        <v/>
      </c>
      <c r="W679" s="63" t="str">
        <f t="shared" si="208"/>
        <v/>
      </c>
    </row>
    <row r="680" spans="1:23" ht="13.5" customHeight="1">
      <c r="A680" s="41" t="str">
        <f>IF('Time Series Inputs'!A680="","",'Time Series Inputs'!A680)</f>
        <v/>
      </c>
      <c r="B680" s="72" t="str">
        <f>IF('Time Series Inputs'!B680="","",'Time Series Inputs'!B680)</f>
        <v/>
      </c>
      <c r="C680" s="72" t="str">
        <f>IF('Time Series Inputs'!C680="","",'Time Series Inputs'!C680)</f>
        <v/>
      </c>
      <c r="D680" s="50" t="str">
        <f>IF(A680="","",'Apply Constraints'!A680)</f>
        <v/>
      </c>
      <c r="E680" s="71" t="str">
        <f t="shared" si="193"/>
        <v/>
      </c>
      <c r="F680" s="65" t="str">
        <f t="shared" si="194"/>
        <v/>
      </c>
      <c r="G680" s="65" t="str">
        <f t="shared" si="195"/>
        <v/>
      </c>
      <c r="H680" s="66" t="str">
        <f t="shared" si="196"/>
        <v/>
      </c>
      <c r="I680" s="67" t="str">
        <f t="shared" si="197"/>
        <v/>
      </c>
      <c r="J680" s="68" t="str">
        <f t="shared" si="190"/>
        <v/>
      </c>
      <c r="K680" s="69" t="str">
        <f t="shared" si="198"/>
        <v/>
      </c>
      <c r="L680" s="67" t="str">
        <f t="shared" si="199"/>
        <v/>
      </c>
      <c r="M680" s="50" t="str">
        <f t="shared" si="200"/>
        <v/>
      </c>
      <c r="N680" s="50" t="str">
        <f t="shared" si="201"/>
        <v/>
      </c>
      <c r="O680" s="50" t="str">
        <f t="shared" si="191"/>
        <v/>
      </c>
      <c r="P680" s="70" t="str">
        <f t="shared" si="202"/>
        <v/>
      </c>
      <c r="Q680" s="70" t="str">
        <f t="shared" si="203"/>
        <v/>
      </c>
      <c r="R680" s="69" t="str">
        <f t="shared" si="204"/>
        <v/>
      </c>
      <c r="S680" s="69" t="str">
        <f t="shared" si="205"/>
        <v/>
      </c>
      <c r="T680" s="69" t="str">
        <f t="shared" si="206"/>
        <v/>
      </c>
      <c r="U680" s="50" t="str">
        <f t="shared" si="192"/>
        <v/>
      </c>
      <c r="V680" s="49" t="str">
        <f t="shared" si="207"/>
        <v/>
      </c>
      <c r="W680" s="63" t="str">
        <f t="shared" si="208"/>
        <v/>
      </c>
    </row>
    <row r="681" spans="1:23" ht="13.5" customHeight="1">
      <c r="A681" s="41" t="str">
        <f>IF('Time Series Inputs'!A681="","",'Time Series Inputs'!A681)</f>
        <v/>
      </c>
      <c r="B681" s="72" t="str">
        <f>IF('Time Series Inputs'!B681="","",'Time Series Inputs'!B681)</f>
        <v/>
      </c>
      <c r="C681" s="72" t="str">
        <f>IF('Time Series Inputs'!C681="","",'Time Series Inputs'!C681)</f>
        <v/>
      </c>
      <c r="D681" s="50" t="str">
        <f>IF(A681="","",'Apply Constraints'!A681)</f>
        <v/>
      </c>
      <c r="E681" s="71" t="str">
        <f t="shared" si="193"/>
        <v/>
      </c>
      <c r="F681" s="65" t="str">
        <f t="shared" si="194"/>
        <v/>
      </c>
      <c r="G681" s="65" t="str">
        <f t="shared" si="195"/>
        <v/>
      </c>
      <c r="H681" s="66" t="str">
        <f t="shared" si="196"/>
        <v/>
      </c>
      <c r="I681" s="67" t="str">
        <f t="shared" si="197"/>
        <v/>
      </c>
      <c r="J681" s="68" t="str">
        <f t="shared" si="190"/>
        <v/>
      </c>
      <c r="K681" s="69" t="str">
        <f t="shared" si="198"/>
        <v/>
      </c>
      <c r="L681" s="67" t="str">
        <f t="shared" si="199"/>
        <v/>
      </c>
      <c r="M681" s="50" t="str">
        <f t="shared" si="200"/>
        <v/>
      </c>
      <c r="N681" s="50" t="str">
        <f t="shared" si="201"/>
        <v/>
      </c>
      <c r="O681" s="50" t="str">
        <f t="shared" si="191"/>
        <v/>
      </c>
      <c r="P681" s="70" t="str">
        <f t="shared" si="202"/>
        <v/>
      </c>
      <c r="Q681" s="70" t="str">
        <f t="shared" si="203"/>
        <v/>
      </c>
      <c r="R681" s="69" t="str">
        <f t="shared" si="204"/>
        <v/>
      </c>
      <c r="S681" s="69" t="str">
        <f t="shared" si="205"/>
        <v/>
      </c>
      <c r="T681" s="69" t="str">
        <f t="shared" si="206"/>
        <v/>
      </c>
      <c r="U681" s="50" t="str">
        <f t="shared" si="192"/>
        <v/>
      </c>
      <c r="V681" s="49" t="str">
        <f t="shared" si="207"/>
        <v/>
      </c>
      <c r="W681" s="63" t="str">
        <f t="shared" si="208"/>
        <v/>
      </c>
    </row>
    <row r="682" spans="1:23" ht="13.5" customHeight="1">
      <c r="A682" s="41" t="str">
        <f>IF('Time Series Inputs'!A682="","",'Time Series Inputs'!A682)</f>
        <v/>
      </c>
      <c r="B682" s="72" t="str">
        <f>IF('Time Series Inputs'!B682="","",'Time Series Inputs'!B682)</f>
        <v/>
      </c>
      <c r="C682" s="72" t="str">
        <f>IF('Time Series Inputs'!C682="","",'Time Series Inputs'!C682)</f>
        <v/>
      </c>
      <c r="D682" s="50" t="str">
        <f>IF(A682="","",'Apply Constraints'!A682)</f>
        <v/>
      </c>
      <c r="E682" s="71" t="str">
        <f t="shared" si="193"/>
        <v/>
      </c>
      <c r="F682" s="65" t="str">
        <f t="shared" si="194"/>
        <v/>
      </c>
      <c r="G682" s="65" t="str">
        <f t="shared" si="195"/>
        <v/>
      </c>
      <c r="H682" s="66" t="str">
        <f t="shared" si="196"/>
        <v/>
      </c>
      <c r="I682" s="67" t="str">
        <f t="shared" si="197"/>
        <v/>
      </c>
      <c r="J682" s="68" t="str">
        <f t="shared" si="190"/>
        <v/>
      </c>
      <c r="K682" s="69" t="str">
        <f t="shared" si="198"/>
        <v/>
      </c>
      <c r="L682" s="67" t="str">
        <f t="shared" si="199"/>
        <v/>
      </c>
      <c r="M682" s="50" t="str">
        <f t="shared" si="200"/>
        <v/>
      </c>
      <c r="N682" s="50" t="str">
        <f t="shared" si="201"/>
        <v/>
      </c>
      <c r="O682" s="50" t="str">
        <f t="shared" si="191"/>
        <v/>
      </c>
      <c r="P682" s="70" t="str">
        <f t="shared" si="202"/>
        <v/>
      </c>
      <c r="Q682" s="70" t="str">
        <f t="shared" si="203"/>
        <v/>
      </c>
      <c r="R682" s="69" t="str">
        <f t="shared" si="204"/>
        <v/>
      </c>
      <c r="S682" s="69" t="str">
        <f t="shared" si="205"/>
        <v/>
      </c>
      <c r="T682" s="69" t="str">
        <f t="shared" si="206"/>
        <v/>
      </c>
      <c r="U682" s="50" t="str">
        <f t="shared" si="192"/>
        <v/>
      </c>
      <c r="V682" s="49" t="str">
        <f t="shared" si="207"/>
        <v/>
      </c>
      <c r="W682" s="63" t="str">
        <f t="shared" si="208"/>
        <v/>
      </c>
    </row>
    <row r="683" spans="1:23" ht="13.5" customHeight="1">
      <c r="A683" s="41" t="str">
        <f>IF('Time Series Inputs'!A683="","",'Time Series Inputs'!A683)</f>
        <v/>
      </c>
      <c r="B683" s="72" t="str">
        <f>IF('Time Series Inputs'!B683="","",'Time Series Inputs'!B683)</f>
        <v/>
      </c>
      <c r="C683" s="72" t="str">
        <f>IF('Time Series Inputs'!C683="","",'Time Series Inputs'!C683)</f>
        <v/>
      </c>
      <c r="D683" s="50" t="str">
        <f>IF(A683="","",'Apply Constraints'!A683)</f>
        <v/>
      </c>
      <c r="E683" s="71" t="str">
        <f t="shared" si="193"/>
        <v/>
      </c>
      <c r="F683" s="65" t="str">
        <f t="shared" si="194"/>
        <v/>
      </c>
      <c r="G683" s="65" t="str">
        <f t="shared" si="195"/>
        <v/>
      </c>
      <c r="H683" s="66" t="str">
        <f t="shared" si="196"/>
        <v/>
      </c>
      <c r="I683" s="67" t="str">
        <f t="shared" si="197"/>
        <v/>
      </c>
      <c r="J683" s="68" t="str">
        <f t="shared" si="190"/>
        <v/>
      </c>
      <c r="K683" s="69" t="str">
        <f t="shared" si="198"/>
        <v/>
      </c>
      <c r="L683" s="67" t="str">
        <f t="shared" si="199"/>
        <v/>
      </c>
      <c r="M683" s="50" t="str">
        <f t="shared" si="200"/>
        <v/>
      </c>
      <c r="N683" s="50" t="str">
        <f t="shared" si="201"/>
        <v/>
      </c>
      <c r="O683" s="50" t="str">
        <f t="shared" si="191"/>
        <v/>
      </c>
      <c r="P683" s="70" t="str">
        <f t="shared" si="202"/>
        <v/>
      </c>
      <c r="Q683" s="70" t="str">
        <f t="shared" si="203"/>
        <v/>
      </c>
      <c r="R683" s="69" t="str">
        <f t="shared" si="204"/>
        <v/>
      </c>
      <c r="S683" s="69" t="str">
        <f t="shared" si="205"/>
        <v/>
      </c>
      <c r="T683" s="69" t="str">
        <f t="shared" si="206"/>
        <v/>
      </c>
      <c r="U683" s="50" t="str">
        <f t="shared" si="192"/>
        <v/>
      </c>
      <c r="V683" s="49" t="str">
        <f t="shared" si="207"/>
        <v/>
      </c>
      <c r="W683" s="63" t="str">
        <f t="shared" si="208"/>
        <v/>
      </c>
    </row>
    <row r="684" spans="1:23" ht="13.5" customHeight="1">
      <c r="A684" s="41" t="str">
        <f>IF('Time Series Inputs'!A684="","",'Time Series Inputs'!A684)</f>
        <v/>
      </c>
      <c r="B684" s="72" t="str">
        <f>IF('Time Series Inputs'!B684="","",'Time Series Inputs'!B684)</f>
        <v/>
      </c>
      <c r="C684" s="72" t="str">
        <f>IF('Time Series Inputs'!C684="","",'Time Series Inputs'!C684)</f>
        <v/>
      </c>
      <c r="D684" s="50" t="str">
        <f>IF(A684="","",'Apply Constraints'!A684)</f>
        <v/>
      </c>
      <c r="E684" s="71" t="str">
        <f t="shared" si="193"/>
        <v/>
      </c>
      <c r="F684" s="65" t="str">
        <f t="shared" si="194"/>
        <v/>
      </c>
      <c r="G684" s="65" t="str">
        <f t="shared" si="195"/>
        <v/>
      </c>
      <c r="H684" s="66" t="str">
        <f t="shared" si="196"/>
        <v/>
      </c>
      <c r="I684" s="67" t="str">
        <f t="shared" si="197"/>
        <v/>
      </c>
      <c r="J684" s="68" t="str">
        <f t="shared" si="190"/>
        <v/>
      </c>
      <c r="K684" s="69" t="str">
        <f t="shared" si="198"/>
        <v/>
      </c>
      <c r="L684" s="67" t="str">
        <f t="shared" si="199"/>
        <v/>
      </c>
      <c r="M684" s="50" t="str">
        <f t="shared" si="200"/>
        <v/>
      </c>
      <c r="N684" s="50" t="str">
        <f t="shared" si="201"/>
        <v/>
      </c>
      <c r="O684" s="50" t="str">
        <f t="shared" si="191"/>
        <v/>
      </c>
      <c r="P684" s="70" t="str">
        <f t="shared" si="202"/>
        <v/>
      </c>
      <c r="Q684" s="70" t="str">
        <f t="shared" si="203"/>
        <v/>
      </c>
      <c r="R684" s="69" t="str">
        <f t="shared" si="204"/>
        <v/>
      </c>
      <c r="S684" s="69" t="str">
        <f t="shared" si="205"/>
        <v/>
      </c>
      <c r="T684" s="69" t="str">
        <f t="shared" si="206"/>
        <v/>
      </c>
      <c r="U684" s="50" t="str">
        <f t="shared" si="192"/>
        <v/>
      </c>
      <c r="V684" s="49" t="str">
        <f t="shared" si="207"/>
        <v/>
      </c>
      <c r="W684" s="63" t="str">
        <f t="shared" si="208"/>
        <v/>
      </c>
    </row>
    <row r="685" spans="1:23" ht="13.5" customHeight="1">
      <c r="A685" s="41" t="str">
        <f>IF('Time Series Inputs'!A685="","",'Time Series Inputs'!A685)</f>
        <v/>
      </c>
      <c r="B685" s="72" t="str">
        <f>IF('Time Series Inputs'!B685="","",'Time Series Inputs'!B685)</f>
        <v/>
      </c>
      <c r="C685" s="72" t="str">
        <f>IF('Time Series Inputs'!C685="","",'Time Series Inputs'!C685)</f>
        <v/>
      </c>
      <c r="D685" s="50" t="str">
        <f>IF(A685="","",'Apply Constraints'!A685)</f>
        <v/>
      </c>
      <c r="E685" s="71" t="str">
        <f t="shared" si="193"/>
        <v/>
      </c>
      <c r="F685" s="65" t="str">
        <f t="shared" si="194"/>
        <v/>
      </c>
      <c r="G685" s="65" t="str">
        <f t="shared" si="195"/>
        <v/>
      </c>
      <c r="H685" s="66" t="str">
        <f t="shared" si="196"/>
        <v/>
      </c>
      <c r="I685" s="67" t="str">
        <f t="shared" si="197"/>
        <v/>
      </c>
      <c r="J685" s="68" t="str">
        <f t="shared" si="190"/>
        <v/>
      </c>
      <c r="K685" s="69" t="str">
        <f t="shared" si="198"/>
        <v/>
      </c>
      <c r="L685" s="67" t="str">
        <f t="shared" si="199"/>
        <v/>
      </c>
      <c r="M685" s="50" t="str">
        <f t="shared" si="200"/>
        <v/>
      </c>
      <c r="N685" s="50" t="str">
        <f t="shared" si="201"/>
        <v/>
      </c>
      <c r="O685" s="50" t="str">
        <f t="shared" si="191"/>
        <v/>
      </c>
      <c r="P685" s="70" t="str">
        <f t="shared" si="202"/>
        <v/>
      </c>
      <c r="Q685" s="70" t="str">
        <f t="shared" si="203"/>
        <v/>
      </c>
      <c r="R685" s="69" t="str">
        <f t="shared" si="204"/>
        <v/>
      </c>
      <c r="S685" s="69" t="str">
        <f t="shared" si="205"/>
        <v/>
      </c>
      <c r="T685" s="69" t="str">
        <f t="shared" si="206"/>
        <v/>
      </c>
      <c r="U685" s="50" t="str">
        <f t="shared" si="192"/>
        <v/>
      </c>
      <c r="V685" s="49" t="str">
        <f t="shared" si="207"/>
        <v/>
      </c>
      <c r="W685" s="63" t="str">
        <f t="shared" si="208"/>
        <v/>
      </c>
    </row>
    <row r="686" spans="1:23" ht="13.5" customHeight="1">
      <c r="A686" s="41" t="str">
        <f>IF('Time Series Inputs'!A686="","",'Time Series Inputs'!A686)</f>
        <v/>
      </c>
      <c r="B686" s="72" t="str">
        <f>IF('Time Series Inputs'!B686="","",'Time Series Inputs'!B686)</f>
        <v/>
      </c>
      <c r="C686" s="72" t="str">
        <f>IF('Time Series Inputs'!C686="","",'Time Series Inputs'!C686)</f>
        <v/>
      </c>
      <c r="D686" s="50" t="str">
        <f>IF(A686="","",'Apply Constraints'!A686)</f>
        <v/>
      </c>
      <c r="E686" s="71" t="str">
        <f t="shared" si="193"/>
        <v/>
      </c>
      <c r="F686" s="65" t="str">
        <f t="shared" si="194"/>
        <v/>
      </c>
      <c r="G686" s="65" t="str">
        <f t="shared" si="195"/>
        <v/>
      </c>
      <c r="H686" s="66" t="str">
        <f t="shared" si="196"/>
        <v/>
      </c>
      <c r="I686" s="67" t="str">
        <f t="shared" si="197"/>
        <v/>
      </c>
      <c r="J686" s="68" t="str">
        <f t="shared" si="190"/>
        <v/>
      </c>
      <c r="K686" s="69" t="str">
        <f t="shared" si="198"/>
        <v/>
      </c>
      <c r="L686" s="67" t="str">
        <f t="shared" si="199"/>
        <v/>
      </c>
      <c r="M686" s="50" t="str">
        <f t="shared" si="200"/>
        <v/>
      </c>
      <c r="N686" s="50" t="str">
        <f t="shared" si="201"/>
        <v/>
      </c>
      <c r="O686" s="50" t="str">
        <f t="shared" si="191"/>
        <v/>
      </c>
      <c r="P686" s="70" t="str">
        <f t="shared" si="202"/>
        <v/>
      </c>
      <c r="Q686" s="70" t="str">
        <f t="shared" si="203"/>
        <v/>
      </c>
      <c r="R686" s="69" t="str">
        <f t="shared" si="204"/>
        <v/>
      </c>
      <c r="S686" s="69" t="str">
        <f t="shared" si="205"/>
        <v/>
      </c>
      <c r="T686" s="69" t="str">
        <f t="shared" si="206"/>
        <v/>
      </c>
      <c r="U686" s="50" t="str">
        <f t="shared" si="192"/>
        <v/>
      </c>
      <c r="V686" s="49" t="str">
        <f t="shared" si="207"/>
        <v/>
      </c>
      <c r="W686" s="63" t="str">
        <f t="shared" si="208"/>
        <v/>
      </c>
    </row>
    <row r="687" spans="1:23" ht="13.5" customHeight="1">
      <c r="A687" s="41" t="str">
        <f>IF('Time Series Inputs'!A687="","",'Time Series Inputs'!A687)</f>
        <v/>
      </c>
      <c r="B687" s="72" t="str">
        <f>IF('Time Series Inputs'!B687="","",'Time Series Inputs'!B687)</f>
        <v/>
      </c>
      <c r="C687" s="72" t="str">
        <f>IF('Time Series Inputs'!C687="","",'Time Series Inputs'!C687)</f>
        <v/>
      </c>
      <c r="D687" s="50" t="str">
        <f>IF(A687="","",'Apply Constraints'!A687)</f>
        <v/>
      </c>
      <c r="E687" s="71" t="str">
        <f t="shared" si="193"/>
        <v/>
      </c>
      <c r="F687" s="65" t="str">
        <f t="shared" si="194"/>
        <v/>
      </c>
      <c r="G687" s="65" t="str">
        <f t="shared" si="195"/>
        <v/>
      </c>
      <c r="H687" s="66" t="str">
        <f t="shared" si="196"/>
        <v/>
      </c>
      <c r="I687" s="67" t="str">
        <f t="shared" si="197"/>
        <v/>
      </c>
      <c r="J687" s="68" t="str">
        <f t="shared" si="190"/>
        <v/>
      </c>
      <c r="K687" s="69" t="str">
        <f t="shared" si="198"/>
        <v/>
      </c>
      <c r="L687" s="67" t="str">
        <f t="shared" si="199"/>
        <v/>
      </c>
      <c r="M687" s="50" t="str">
        <f t="shared" si="200"/>
        <v/>
      </c>
      <c r="N687" s="50" t="str">
        <f t="shared" si="201"/>
        <v/>
      </c>
      <c r="O687" s="50" t="str">
        <f t="shared" si="191"/>
        <v/>
      </c>
      <c r="P687" s="70" t="str">
        <f t="shared" si="202"/>
        <v/>
      </c>
      <c r="Q687" s="70" t="str">
        <f t="shared" si="203"/>
        <v/>
      </c>
      <c r="R687" s="69" t="str">
        <f t="shared" si="204"/>
        <v/>
      </c>
      <c r="S687" s="69" t="str">
        <f t="shared" si="205"/>
        <v/>
      </c>
      <c r="T687" s="69" t="str">
        <f t="shared" si="206"/>
        <v/>
      </c>
      <c r="U687" s="50" t="str">
        <f t="shared" si="192"/>
        <v/>
      </c>
      <c r="V687" s="49" t="str">
        <f t="shared" si="207"/>
        <v/>
      </c>
      <c r="W687" s="63" t="str">
        <f t="shared" si="208"/>
        <v/>
      </c>
    </row>
    <row r="688" spans="1:23" ht="13.5" customHeight="1">
      <c r="A688" s="41" t="str">
        <f>IF('Time Series Inputs'!A688="","",'Time Series Inputs'!A688)</f>
        <v/>
      </c>
      <c r="B688" s="72" t="str">
        <f>IF('Time Series Inputs'!B688="","",'Time Series Inputs'!B688)</f>
        <v/>
      </c>
      <c r="C688" s="72" t="str">
        <f>IF('Time Series Inputs'!C688="","",'Time Series Inputs'!C688)</f>
        <v/>
      </c>
      <c r="D688" s="50" t="str">
        <f>IF(A688="","",'Apply Constraints'!A688)</f>
        <v/>
      </c>
      <c r="E688" s="71" t="str">
        <f t="shared" si="193"/>
        <v/>
      </c>
      <c r="F688" s="65" t="str">
        <f t="shared" si="194"/>
        <v/>
      </c>
      <c r="G688" s="65" t="str">
        <f t="shared" si="195"/>
        <v/>
      </c>
      <c r="H688" s="66" t="str">
        <f t="shared" si="196"/>
        <v/>
      </c>
      <c r="I688" s="67" t="str">
        <f t="shared" si="197"/>
        <v/>
      </c>
      <c r="J688" s="68" t="str">
        <f t="shared" si="190"/>
        <v/>
      </c>
      <c r="K688" s="69" t="str">
        <f t="shared" si="198"/>
        <v/>
      </c>
      <c r="L688" s="67" t="str">
        <f t="shared" si="199"/>
        <v/>
      </c>
      <c r="M688" s="50" t="str">
        <f t="shared" si="200"/>
        <v/>
      </c>
      <c r="N688" s="50" t="str">
        <f t="shared" si="201"/>
        <v/>
      </c>
      <c r="O688" s="50" t="str">
        <f t="shared" si="191"/>
        <v/>
      </c>
      <c r="P688" s="70" t="str">
        <f t="shared" si="202"/>
        <v/>
      </c>
      <c r="Q688" s="70" t="str">
        <f t="shared" si="203"/>
        <v/>
      </c>
      <c r="R688" s="69" t="str">
        <f t="shared" si="204"/>
        <v/>
      </c>
      <c r="S688" s="69" t="str">
        <f t="shared" si="205"/>
        <v/>
      </c>
      <c r="T688" s="69" t="str">
        <f t="shared" si="206"/>
        <v/>
      </c>
      <c r="U688" s="50" t="str">
        <f t="shared" si="192"/>
        <v/>
      </c>
      <c r="V688" s="49" t="str">
        <f t="shared" si="207"/>
        <v/>
      </c>
      <c r="W688" s="63" t="str">
        <f t="shared" si="208"/>
        <v/>
      </c>
    </row>
    <row r="689" spans="1:23" ht="13.5" customHeight="1">
      <c r="A689" s="41" t="str">
        <f>IF('Time Series Inputs'!A689="","",'Time Series Inputs'!A689)</f>
        <v/>
      </c>
      <c r="B689" s="72" t="str">
        <f>IF('Time Series Inputs'!B689="","",'Time Series Inputs'!B689)</f>
        <v/>
      </c>
      <c r="C689" s="72" t="str">
        <f>IF('Time Series Inputs'!C689="","",'Time Series Inputs'!C689)</f>
        <v/>
      </c>
      <c r="D689" s="50" t="str">
        <f>IF(A689="","",'Apply Constraints'!A689)</f>
        <v/>
      </c>
      <c r="E689" s="71" t="str">
        <f t="shared" si="193"/>
        <v/>
      </c>
      <c r="F689" s="65" t="str">
        <f t="shared" si="194"/>
        <v/>
      </c>
      <c r="G689" s="65" t="str">
        <f t="shared" si="195"/>
        <v/>
      </c>
      <c r="H689" s="66" t="str">
        <f t="shared" si="196"/>
        <v/>
      </c>
      <c r="I689" s="67" t="str">
        <f t="shared" si="197"/>
        <v/>
      </c>
      <c r="J689" s="68" t="str">
        <f t="shared" si="190"/>
        <v/>
      </c>
      <c r="K689" s="69" t="str">
        <f t="shared" si="198"/>
        <v/>
      </c>
      <c r="L689" s="67" t="str">
        <f t="shared" si="199"/>
        <v/>
      </c>
      <c r="M689" s="50" t="str">
        <f t="shared" si="200"/>
        <v/>
      </c>
      <c r="N689" s="50" t="str">
        <f t="shared" si="201"/>
        <v/>
      </c>
      <c r="O689" s="50" t="str">
        <f t="shared" si="191"/>
        <v/>
      </c>
      <c r="P689" s="70" t="str">
        <f t="shared" si="202"/>
        <v/>
      </c>
      <c r="Q689" s="70" t="str">
        <f t="shared" si="203"/>
        <v/>
      </c>
      <c r="R689" s="69" t="str">
        <f t="shared" si="204"/>
        <v/>
      </c>
      <c r="S689" s="69" t="str">
        <f t="shared" si="205"/>
        <v/>
      </c>
      <c r="T689" s="69" t="str">
        <f t="shared" si="206"/>
        <v/>
      </c>
      <c r="U689" s="50" t="str">
        <f t="shared" si="192"/>
        <v/>
      </c>
      <c r="V689" s="49" t="str">
        <f t="shared" si="207"/>
        <v/>
      </c>
      <c r="W689" s="63" t="str">
        <f t="shared" si="208"/>
        <v/>
      </c>
    </row>
    <row r="690" spans="1:23" ht="13.5" customHeight="1">
      <c r="A690" s="41" t="str">
        <f>IF('Time Series Inputs'!A690="","",'Time Series Inputs'!A690)</f>
        <v/>
      </c>
      <c r="B690" s="72" t="str">
        <f>IF('Time Series Inputs'!B690="","",'Time Series Inputs'!B690)</f>
        <v/>
      </c>
      <c r="C690" s="72" t="str">
        <f>IF('Time Series Inputs'!C690="","",'Time Series Inputs'!C690)</f>
        <v/>
      </c>
      <c r="D690" s="50" t="str">
        <f>IF(A690="","",'Apply Constraints'!A690)</f>
        <v/>
      </c>
      <c r="E690" s="71" t="str">
        <f t="shared" si="193"/>
        <v/>
      </c>
      <c r="F690" s="65" t="str">
        <f t="shared" si="194"/>
        <v/>
      </c>
      <c r="G690" s="65" t="str">
        <f t="shared" si="195"/>
        <v/>
      </c>
      <c r="H690" s="66" t="str">
        <f t="shared" si="196"/>
        <v/>
      </c>
      <c r="I690" s="67" t="str">
        <f t="shared" si="197"/>
        <v/>
      </c>
      <c r="J690" s="68" t="str">
        <f t="shared" si="190"/>
        <v/>
      </c>
      <c r="K690" s="69" t="str">
        <f t="shared" si="198"/>
        <v/>
      </c>
      <c r="L690" s="67" t="str">
        <f t="shared" si="199"/>
        <v/>
      </c>
      <c r="M690" s="50" t="str">
        <f t="shared" si="200"/>
        <v/>
      </c>
      <c r="N690" s="50" t="str">
        <f t="shared" si="201"/>
        <v/>
      </c>
      <c r="O690" s="50" t="str">
        <f t="shared" si="191"/>
        <v/>
      </c>
      <c r="P690" s="70" t="str">
        <f t="shared" si="202"/>
        <v/>
      </c>
      <c r="Q690" s="70" t="str">
        <f t="shared" si="203"/>
        <v/>
      </c>
      <c r="R690" s="69" t="str">
        <f t="shared" si="204"/>
        <v/>
      </c>
      <c r="S690" s="69" t="str">
        <f t="shared" si="205"/>
        <v/>
      </c>
      <c r="T690" s="69" t="str">
        <f t="shared" si="206"/>
        <v/>
      </c>
      <c r="U690" s="50" t="str">
        <f t="shared" si="192"/>
        <v/>
      </c>
      <c r="V690" s="49" t="str">
        <f t="shared" si="207"/>
        <v/>
      </c>
      <c r="W690" s="63" t="str">
        <f t="shared" si="208"/>
        <v/>
      </c>
    </row>
    <row r="691" spans="1:23" ht="13.5" customHeight="1">
      <c r="A691" s="41" t="str">
        <f>IF('Time Series Inputs'!A691="","",'Time Series Inputs'!A691)</f>
        <v/>
      </c>
      <c r="B691" s="72" t="str">
        <f>IF('Time Series Inputs'!B691="","",'Time Series Inputs'!B691)</f>
        <v/>
      </c>
      <c r="C691" s="72" t="str">
        <f>IF('Time Series Inputs'!C691="","",'Time Series Inputs'!C691)</f>
        <v/>
      </c>
      <c r="D691" s="50" t="str">
        <f>IF(A691="","",'Apply Constraints'!A691)</f>
        <v/>
      </c>
      <c r="E691" s="71" t="str">
        <f t="shared" si="193"/>
        <v/>
      </c>
      <c r="F691" s="65" t="str">
        <f t="shared" si="194"/>
        <v/>
      </c>
      <c r="G691" s="65" t="str">
        <f t="shared" si="195"/>
        <v/>
      </c>
      <c r="H691" s="66" t="str">
        <f t="shared" si="196"/>
        <v/>
      </c>
      <c r="I691" s="67" t="str">
        <f t="shared" si="197"/>
        <v/>
      </c>
      <c r="J691" s="68" t="str">
        <f t="shared" si="190"/>
        <v/>
      </c>
      <c r="K691" s="69" t="str">
        <f t="shared" si="198"/>
        <v/>
      </c>
      <c r="L691" s="67" t="str">
        <f t="shared" si="199"/>
        <v/>
      </c>
      <c r="M691" s="50" t="str">
        <f t="shared" si="200"/>
        <v/>
      </c>
      <c r="N691" s="50" t="str">
        <f t="shared" si="201"/>
        <v/>
      </c>
      <c r="O691" s="50" t="str">
        <f t="shared" si="191"/>
        <v/>
      </c>
      <c r="P691" s="70" t="str">
        <f t="shared" si="202"/>
        <v/>
      </c>
      <c r="Q691" s="70" t="str">
        <f t="shared" si="203"/>
        <v/>
      </c>
      <c r="R691" s="69" t="str">
        <f t="shared" si="204"/>
        <v/>
      </c>
      <c r="S691" s="69" t="str">
        <f t="shared" si="205"/>
        <v/>
      </c>
      <c r="T691" s="69" t="str">
        <f t="shared" si="206"/>
        <v/>
      </c>
      <c r="U691" s="50" t="str">
        <f t="shared" si="192"/>
        <v/>
      </c>
      <c r="V691" s="49" t="str">
        <f t="shared" si="207"/>
        <v/>
      </c>
      <c r="W691" s="63" t="str">
        <f t="shared" si="208"/>
        <v/>
      </c>
    </row>
    <row r="692" spans="1:23" ht="13.5" customHeight="1">
      <c r="A692" s="41" t="str">
        <f>IF('Time Series Inputs'!A692="","",'Time Series Inputs'!A692)</f>
        <v/>
      </c>
      <c r="B692" s="72" t="str">
        <f>IF('Time Series Inputs'!B692="","",'Time Series Inputs'!B692)</f>
        <v/>
      </c>
      <c r="C692" s="72" t="str">
        <f>IF('Time Series Inputs'!C692="","",'Time Series Inputs'!C692)</f>
        <v/>
      </c>
      <c r="D692" s="50" t="str">
        <f>IF(A692="","",'Apply Constraints'!A692)</f>
        <v/>
      </c>
      <c r="E692" s="71" t="str">
        <f t="shared" si="193"/>
        <v/>
      </c>
      <c r="F692" s="65" t="str">
        <f t="shared" si="194"/>
        <v/>
      </c>
      <c r="G692" s="65" t="str">
        <f t="shared" si="195"/>
        <v/>
      </c>
      <c r="H692" s="66" t="str">
        <f t="shared" si="196"/>
        <v/>
      </c>
      <c r="I692" s="67" t="str">
        <f t="shared" si="197"/>
        <v/>
      </c>
      <c r="J692" s="68" t="str">
        <f t="shared" si="190"/>
        <v/>
      </c>
      <c r="K692" s="69" t="str">
        <f t="shared" si="198"/>
        <v/>
      </c>
      <c r="L692" s="67" t="str">
        <f t="shared" si="199"/>
        <v/>
      </c>
      <c r="M692" s="50" t="str">
        <f t="shared" si="200"/>
        <v/>
      </c>
      <c r="N692" s="50" t="str">
        <f t="shared" si="201"/>
        <v/>
      </c>
      <c r="O692" s="50" t="str">
        <f t="shared" si="191"/>
        <v/>
      </c>
      <c r="P692" s="70" t="str">
        <f t="shared" si="202"/>
        <v/>
      </c>
      <c r="Q692" s="70" t="str">
        <f t="shared" si="203"/>
        <v/>
      </c>
      <c r="R692" s="69" t="str">
        <f t="shared" si="204"/>
        <v/>
      </c>
      <c r="S692" s="69" t="str">
        <f t="shared" si="205"/>
        <v/>
      </c>
      <c r="T692" s="69" t="str">
        <f t="shared" si="206"/>
        <v/>
      </c>
      <c r="U692" s="50" t="str">
        <f t="shared" si="192"/>
        <v/>
      </c>
      <c r="V692" s="49" t="str">
        <f t="shared" si="207"/>
        <v/>
      </c>
      <c r="W692" s="63" t="str">
        <f t="shared" si="208"/>
        <v/>
      </c>
    </row>
    <row r="693" spans="1:23" ht="13.5" customHeight="1">
      <c r="A693" s="41" t="str">
        <f>IF('Time Series Inputs'!A693="","",'Time Series Inputs'!A693)</f>
        <v/>
      </c>
      <c r="B693" s="72" t="str">
        <f>IF('Time Series Inputs'!B693="","",'Time Series Inputs'!B693)</f>
        <v/>
      </c>
      <c r="C693" s="72" t="str">
        <f>IF('Time Series Inputs'!C693="","",'Time Series Inputs'!C693)</f>
        <v/>
      </c>
      <c r="D693" s="50" t="str">
        <f>IF(A693="","",'Apply Constraints'!A693)</f>
        <v/>
      </c>
      <c r="E693" s="71" t="str">
        <f t="shared" si="193"/>
        <v/>
      </c>
      <c r="F693" s="65" t="str">
        <f t="shared" si="194"/>
        <v/>
      </c>
      <c r="G693" s="65" t="str">
        <f t="shared" si="195"/>
        <v/>
      </c>
      <c r="H693" s="66" t="str">
        <f t="shared" si="196"/>
        <v/>
      </c>
      <c r="I693" s="67" t="str">
        <f t="shared" si="197"/>
        <v/>
      </c>
      <c r="J693" s="68" t="str">
        <f t="shared" si="190"/>
        <v/>
      </c>
      <c r="K693" s="69" t="str">
        <f t="shared" si="198"/>
        <v/>
      </c>
      <c r="L693" s="67" t="str">
        <f t="shared" si="199"/>
        <v/>
      </c>
      <c r="M693" s="50" t="str">
        <f t="shared" si="200"/>
        <v/>
      </c>
      <c r="N693" s="50" t="str">
        <f t="shared" si="201"/>
        <v/>
      </c>
      <c r="O693" s="50" t="str">
        <f t="shared" si="191"/>
        <v/>
      </c>
      <c r="P693" s="70" t="str">
        <f t="shared" si="202"/>
        <v/>
      </c>
      <c r="Q693" s="70" t="str">
        <f t="shared" si="203"/>
        <v/>
      </c>
      <c r="R693" s="69" t="str">
        <f t="shared" si="204"/>
        <v/>
      </c>
      <c r="S693" s="69" t="str">
        <f t="shared" si="205"/>
        <v/>
      </c>
      <c r="T693" s="69" t="str">
        <f t="shared" si="206"/>
        <v/>
      </c>
      <c r="U693" s="50" t="str">
        <f t="shared" si="192"/>
        <v/>
      </c>
      <c r="V693" s="49" t="str">
        <f t="shared" si="207"/>
        <v/>
      </c>
      <c r="W693" s="63" t="str">
        <f t="shared" si="208"/>
        <v/>
      </c>
    </row>
    <row r="694" spans="1:23" ht="13.5" customHeight="1">
      <c r="A694" s="41" t="str">
        <f>IF('Time Series Inputs'!A694="","",'Time Series Inputs'!A694)</f>
        <v/>
      </c>
      <c r="B694" s="72" t="str">
        <f>IF('Time Series Inputs'!B694="","",'Time Series Inputs'!B694)</f>
        <v/>
      </c>
      <c r="C694" s="72" t="str">
        <f>IF('Time Series Inputs'!C694="","",'Time Series Inputs'!C694)</f>
        <v/>
      </c>
      <c r="D694" s="50" t="str">
        <f>IF(A694="","",'Apply Constraints'!A694)</f>
        <v/>
      </c>
      <c r="E694" s="71" t="str">
        <f t="shared" si="193"/>
        <v/>
      </c>
      <c r="F694" s="65" t="str">
        <f t="shared" si="194"/>
        <v/>
      </c>
      <c r="G694" s="65" t="str">
        <f t="shared" si="195"/>
        <v/>
      </c>
      <c r="H694" s="66" t="str">
        <f t="shared" si="196"/>
        <v/>
      </c>
      <c r="I694" s="67" t="str">
        <f t="shared" si="197"/>
        <v/>
      </c>
      <c r="J694" s="68" t="str">
        <f t="shared" si="190"/>
        <v/>
      </c>
      <c r="K694" s="69" t="str">
        <f t="shared" si="198"/>
        <v/>
      </c>
      <c r="L694" s="67" t="str">
        <f t="shared" si="199"/>
        <v/>
      </c>
      <c r="M694" s="50" t="str">
        <f t="shared" si="200"/>
        <v/>
      </c>
      <c r="N694" s="50" t="str">
        <f t="shared" si="201"/>
        <v/>
      </c>
      <c r="O694" s="50" t="str">
        <f t="shared" si="191"/>
        <v/>
      </c>
      <c r="P694" s="70" t="str">
        <f t="shared" si="202"/>
        <v/>
      </c>
      <c r="Q694" s="70" t="str">
        <f t="shared" si="203"/>
        <v/>
      </c>
      <c r="R694" s="69" t="str">
        <f t="shared" si="204"/>
        <v/>
      </c>
      <c r="S694" s="69" t="str">
        <f t="shared" si="205"/>
        <v/>
      </c>
      <c r="T694" s="69" t="str">
        <f t="shared" si="206"/>
        <v/>
      </c>
      <c r="U694" s="50" t="str">
        <f t="shared" si="192"/>
        <v/>
      </c>
      <c r="V694" s="49" t="str">
        <f t="shared" si="207"/>
        <v/>
      </c>
      <c r="W694" s="63" t="str">
        <f t="shared" si="208"/>
        <v/>
      </c>
    </row>
    <row r="695" spans="1:23" ht="13.5" customHeight="1">
      <c r="A695" s="41" t="str">
        <f>IF('Time Series Inputs'!A695="","",'Time Series Inputs'!A695)</f>
        <v/>
      </c>
      <c r="B695" s="72" t="str">
        <f>IF('Time Series Inputs'!B695="","",'Time Series Inputs'!B695)</f>
        <v/>
      </c>
      <c r="C695" s="72" t="str">
        <f>IF('Time Series Inputs'!C695="","",'Time Series Inputs'!C695)</f>
        <v/>
      </c>
      <c r="D695" s="50" t="str">
        <f>IF(A695="","",'Apply Constraints'!A695)</f>
        <v/>
      </c>
      <c r="E695" s="71" t="str">
        <f t="shared" si="193"/>
        <v/>
      </c>
      <c r="F695" s="65" t="str">
        <f t="shared" si="194"/>
        <v/>
      </c>
      <c r="G695" s="65" t="str">
        <f t="shared" si="195"/>
        <v/>
      </c>
      <c r="H695" s="66" t="str">
        <f t="shared" si="196"/>
        <v/>
      </c>
      <c r="I695" s="67" t="str">
        <f t="shared" si="197"/>
        <v/>
      </c>
      <c r="J695" s="68" t="str">
        <f t="shared" si="190"/>
        <v/>
      </c>
      <c r="K695" s="69" t="str">
        <f t="shared" si="198"/>
        <v/>
      </c>
      <c r="L695" s="67" t="str">
        <f t="shared" si="199"/>
        <v/>
      </c>
      <c r="M695" s="50" t="str">
        <f t="shared" si="200"/>
        <v/>
      </c>
      <c r="N695" s="50" t="str">
        <f t="shared" si="201"/>
        <v/>
      </c>
      <c r="O695" s="50" t="str">
        <f t="shared" si="191"/>
        <v/>
      </c>
      <c r="P695" s="70" t="str">
        <f t="shared" si="202"/>
        <v/>
      </c>
      <c r="Q695" s="70" t="str">
        <f t="shared" si="203"/>
        <v/>
      </c>
      <c r="R695" s="69" t="str">
        <f t="shared" si="204"/>
        <v/>
      </c>
      <c r="S695" s="69" t="str">
        <f t="shared" si="205"/>
        <v/>
      </c>
      <c r="T695" s="69" t="str">
        <f t="shared" si="206"/>
        <v/>
      </c>
      <c r="U695" s="50" t="str">
        <f t="shared" si="192"/>
        <v/>
      </c>
      <c r="V695" s="49" t="str">
        <f t="shared" si="207"/>
        <v/>
      </c>
      <c r="W695" s="63" t="str">
        <f t="shared" si="208"/>
        <v/>
      </c>
    </row>
    <row r="696" spans="1:23" ht="13.5" customHeight="1">
      <c r="A696" s="41" t="str">
        <f>IF('Time Series Inputs'!A696="","",'Time Series Inputs'!A696)</f>
        <v/>
      </c>
      <c r="B696" s="72" t="str">
        <f>IF('Time Series Inputs'!B696="","",'Time Series Inputs'!B696)</f>
        <v/>
      </c>
      <c r="C696" s="72" t="str">
        <f>IF('Time Series Inputs'!C696="","",'Time Series Inputs'!C696)</f>
        <v/>
      </c>
      <c r="D696" s="50" t="str">
        <f>IF(A696="","",'Apply Constraints'!A696)</f>
        <v/>
      </c>
      <c r="E696" s="71" t="str">
        <f t="shared" si="193"/>
        <v/>
      </c>
      <c r="F696" s="65" t="str">
        <f t="shared" si="194"/>
        <v/>
      </c>
      <c r="G696" s="65" t="str">
        <f t="shared" si="195"/>
        <v/>
      </c>
      <c r="H696" s="66" t="str">
        <f t="shared" si="196"/>
        <v/>
      </c>
      <c r="I696" s="67" t="str">
        <f t="shared" si="197"/>
        <v/>
      </c>
      <c r="J696" s="68" t="str">
        <f t="shared" si="190"/>
        <v/>
      </c>
      <c r="K696" s="69" t="str">
        <f t="shared" si="198"/>
        <v/>
      </c>
      <c r="L696" s="67" t="str">
        <f t="shared" si="199"/>
        <v/>
      </c>
      <c r="M696" s="50" t="str">
        <f t="shared" si="200"/>
        <v/>
      </c>
      <c r="N696" s="50" t="str">
        <f t="shared" si="201"/>
        <v/>
      </c>
      <c r="O696" s="50" t="str">
        <f t="shared" si="191"/>
        <v/>
      </c>
      <c r="P696" s="70" t="str">
        <f t="shared" si="202"/>
        <v/>
      </c>
      <c r="Q696" s="70" t="str">
        <f t="shared" si="203"/>
        <v/>
      </c>
      <c r="R696" s="69" t="str">
        <f t="shared" si="204"/>
        <v/>
      </c>
      <c r="S696" s="69" t="str">
        <f t="shared" si="205"/>
        <v/>
      </c>
      <c r="T696" s="69" t="str">
        <f t="shared" si="206"/>
        <v/>
      </c>
      <c r="U696" s="50" t="str">
        <f t="shared" si="192"/>
        <v/>
      </c>
      <c r="V696" s="49" t="str">
        <f t="shared" si="207"/>
        <v/>
      </c>
      <c r="W696" s="63" t="str">
        <f t="shared" si="208"/>
        <v/>
      </c>
    </row>
    <row r="697" spans="1:23" ht="13.5" customHeight="1">
      <c r="A697" s="41" t="str">
        <f>IF('Time Series Inputs'!A697="","",'Time Series Inputs'!A697)</f>
        <v/>
      </c>
      <c r="B697" s="72" t="str">
        <f>IF('Time Series Inputs'!B697="","",'Time Series Inputs'!B697)</f>
        <v/>
      </c>
      <c r="C697" s="72" t="str">
        <f>IF('Time Series Inputs'!C697="","",'Time Series Inputs'!C697)</f>
        <v/>
      </c>
      <c r="D697" s="50" t="str">
        <f>IF(A697="","",'Apply Constraints'!A697)</f>
        <v/>
      </c>
      <c r="E697" s="71" t="str">
        <f t="shared" si="193"/>
        <v/>
      </c>
      <c r="F697" s="65" t="str">
        <f t="shared" si="194"/>
        <v/>
      </c>
      <c r="G697" s="65" t="str">
        <f t="shared" si="195"/>
        <v/>
      </c>
      <c r="H697" s="66" t="str">
        <f t="shared" si="196"/>
        <v/>
      </c>
      <c r="I697" s="67" t="str">
        <f t="shared" si="197"/>
        <v/>
      </c>
      <c r="J697" s="68" t="str">
        <f t="shared" si="190"/>
        <v/>
      </c>
      <c r="K697" s="69" t="str">
        <f t="shared" si="198"/>
        <v/>
      </c>
      <c r="L697" s="67" t="str">
        <f t="shared" si="199"/>
        <v/>
      </c>
      <c r="M697" s="50" t="str">
        <f t="shared" si="200"/>
        <v/>
      </c>
      <c r="N697" s="50" t="str">
        <f t="shared" si="201"/>
        <v/>
      </c>
      <c r="O697" s="50" t="str">
        <f t="shared" si="191"/>
        <v/>
      </c>
      <c r="P697" s="70" t="str">
        <f t="shared" si="202"/>
        <v/>
      </c>
      <c r="Q697" s="70" t="str">
        <f t="shared" si="203"/>
        <v/>
      </c>
      <c r="R697" s="69" t="str">
        <f t="shared" si="204"/>
        <v/>
      </c>
      <c r="S697" s="69" t="str">
        <f t="shared" si="205"/>
        <v/>
      </c>
      <c r="T697" s="69" t="str">
        <f t="shared" si="206"/>
        <v/>
      </c>
      <c r="U697" s="50" t="str">
        <f t="shared" si="192"/>
        <v/>
      </c>
      <c r="V697" s="49" t="str">
        <f t="shared" si="207"/>
        <v/>
      </c>
      <c r="W697" s="63" t="str">
        <f t="shared" si="208"/>
        <v/>
      </c>
    </row>
    <row r="698" spans="1:23" ht="13.5" customHeight="1">
      <c r="A698" s="41" t="str">
        <f>IF('Time Series Inputs'!A698="","",'Time Series Inputs'!A698)</f>
        <v/>
      </c>
      <c r="B698" s="72" t="str">
        <f>IF('Time Series Inputs'!B698="","",'Time Series Inputs'!B698)</f>
        <v/>
      </c>
      <c r="C698" s="72" t="str">
        <f>IF('Time Series Inputs'!C698="","",'Time Series Inputs'!C698)</f>
        <v/>
      </c>
      <c r="D698" s="50" t="str">
        <f>IF(A698="","",'Apply Constraints'!A698)</f>
        <v/>
      </c>
      <c r="E698" s="71" t="str">
        <f t="shared" si="193"/>
        <v/>
      </c>
      <c r="F698" s="65" t="str">
        <f t="shared" si="194"/>
        <v/>
      </c>
      <c r="G698" s="65" t="str">
        <f t="shared" si="195"/>
        <v/>
      </c>
      <c r="H698" s="66" t="str">
        <f t="shared" si="196"/>
        <v/>
      </c>
      <c r="I698" s="67" t="str">
        <f t="shared" si="197"/>
        <v/>
      </c>
      <c r="J698" s="68" t="str">
        <f t="shared" si="190"/>
        <v/>
      </c>
      <c r="K698" s="69" t="str">
        <f t="shared" si="198"/>
        <v/>
      </c>
      <c r="L698" s="67" t="str">
        <f t="shared" si="199"/>
        <v/>
      </c>
      <c r="M698" s="50" t="str">
        <f t="shared" si="200"/>
        <v/>
      </c>
      <c r="N698" s="50" t="str">
        <f t="shared" si="201"/>
        <v/>
      </c>
      <c r="O698" s="50" t="str">
        <f t="shared" si="191"/>
        <v/>
      </c>
      <c r="P698" s="70" t="str">
        <f t="shared" si="202"/>
        <v/>
      </c>
      <c r="Q698" s="70" t="str">
        <f t="shared" si="203"/>
        <v/>
      </c>
      <c r="R698" s="69" t="str">
        <f t="shared" si="204"/>
        <v/>
      </c>
      <c r="S698" s="69" t="str">
        <f t="shared" si="205"/>
        <v/>
      </c>
      <c r="T698" s="69" t="str">
        <f t="shared" si="206"/>
        <v/>
      </c>
      <c r="U698" s="50" t="str">
        <f t="shared" si="192"/>
        <v/>
      </c>
      <c r="V698" s="49" t="str">
        <f t="shared" si="207"/>
        <v/>
      </c>
      <c r="W698" s="63" t="str">
        <f t="shared" si="208"/>
        <v/>
      </c>
    </row>
    <row r="699" spans="1:23" ht="13.5" customHeight="1">
      <c r="A699" s="41" t="str">
        <f>IF('Time Series Inputs'!A699="","",'Time Series Inputs'!A699)</f>
        <v/>
      </c>
      <c r="B699" s="72" t="str">
        <f>IF('Time Series Inputs'!B699="","",'Time Series Inputs'!B699)</f>
        <v/>
      </c>
      <c r="C699" s="72" t="str">
        <f>IF('Time Series Inputs'!C699="","",'Time Series Inputs'!C699)</f>
        <v/>
      </c>
      <c r="D699" s="50" t="str">
        <f>IF(A699="","",'Apply Constraints'!A699)</f>
        <v/>
      </c>
      <c r="E699" s="71" t="str">
        <f t="shared" si="193"/>
        <v/>
      </c>
      <c r="F699" s="65" t="str">
        <f t="shared" si="194"/>
        <v/>
      </c>
      <c r="G699" s="65" t="str">
        <f t="shared" si="195"/>
        <v/>
      </c>
      <c r="H699" s="66" t="str">
        <f t="shared" si="196"/>
        <v/>
      </c>
      <c r="I699" s="67" t="str">
        <f t="shared" si="197"/>
        <v/>
      </c>
      <c r="J699" s="68" t="str">
        <f t="shared" si="190"/>
        <v/>
      </c>
      <c r="K699" s="69" t="str">
        <f t="shared" si="198"/>
        <v/>
      </c>
      <c r="L699" s="67" t="str">
        <f t="shared" si="199"/>
        <v/>
      </c>
      <c r="M699" s="50" t="str">
        <f t="shared" si="200"/>
        <v/>
      </c>
      <c r="N699" s="50" t="str">
        <f t="shared" si="201"/>
        <v/>
      </c>
      <c r="O699" s="50" t="str">
        <f t="shared" si="191"/>
        <v/>
      </c>
      <c r="P699" s="70" t="str">
        <f t="shared" si="202"/>
        <v/>
      </c>
      <c r="Q699" s="70" t="str">
        <f t="shared" si="203"/>
        <v/>
      </c>
      <c r="R699" s="69" t="str">
        <f t="shared" si="204"/>
        <v/>
      </c>
      <c r="S699" s="69" t="str">
        <f t="shared" si="205"/>
        <v/>
      </c>
      <c r="T699" s="69" t="str">
        <f t="shared" si="206"/>
        <v/>
      </c>
      <c r="U699" s="50" t="str">
        <f t="shared" si="192"/>
        <v/>
      </c>
      <c r="V699" s="49" t="str">
        <f t="shared" si="207"/>
        <v/>
      </c>
      <c r="W699" s="63" t="str">
        <f t="shared" si="208"/>
        <v/>
      </c>
    </row>
    <row r="700" spans="1:23" ht="13.5" customHeight="1">
      <c r="A700" s="41" t="str">
        <f>IF('Time Series Inputs'!A700="","",'Time Series Inputs'!A700)</f>
        <v/>
      </c>
      <c r="B700" s="72" t="str">
        <f>IF('Time Series Inputs'!B700="","",'Time Series Inputs'!B700)</f>
        <v/>
      </c>
      <c r="C700" s="72" t="str">
        <f>IF('Time Series Inputs'!C700="","",'Time Series Inputs'!C700)</f>
        <v/>
      </c>
      <c r="D700" s="50" t="str">
        <f>IF(A700="","",'Apply Constraints'!A700)</f>
        <v/>
      </c>
      <c r="E700" s="71" t="str">
        <f t="shared" si="193"/>
        <v/>
      </c>
      <c r="F700" s="65" t="str">
        <f t="shared" si="194"/>
        <v/>
      </c>
      <c r="G700" s="65" t="str">
        <f t="shared" si="195"/>
        <v/>
      </c>
      <c r="H700" s="66" t="str">
        <f t="shared" si="196"/>
        <v/>
      </c>
      <c r="I700" s="67" t="str">
        <f t="shared" si="197"/>
        <v/>
      </c>
      <c r="J700" s="68" t="str">
        <f t="shared" si="190"/>
        <v/>
      </c>
      <c r="K700" s="69" t="str">
        <f t="shared" si="198"/>
        <v/>
      </c>
      <c r="L700" s="67" t="str">
        <f t="shared" si="199"/>
        <v/>
      </c>
      <c r="M700" s="50" t="str">
        <f t="shared" si="200"/>
        <v/>
      </c>
      <c r="N700" s="50" t="str">
        <f t="shared" si="201"/>
        <v/>
      </c>
      <c r="O700" s="50" t="str">
        <f t="shared" si="191"/>
        <v/>
      </c>
      <c r="P700" s="70" t="str">
        <f t="shared" si="202"/>
        <v/>
      </c>
      <c r="Q700" s="70" t="str">
        <f t="shared" si="203"/>
        <v/>
      </c>
      <c r="R700" s="69" t="str">
        <f t="shared" si="204"/>
        <v/>
      </c>
      <c r="S700" s="69" t="str">
        <f t="shared" si="205"/>
        <v/>
      </c>
      <c r="T700" s="69" t="str">
        <f t="shared" si="206"/>
        <v/>
      </c>
      <c r="U700" s="50" t="str">
        <f t="shared" si="192"/>
        <v/>
      </c>
      <c r="V700" s="49" t="str">
        <f t="shared" si="207"/>
        <v/>
      </c>
      <c r="W700" s="63" t="str">
        <f t="shared" si="208"/>
        <v/>
      </c>
    </row>
    <row r="701" spans="1:23" ht="13.5" customHeight="1">
      <c r="A701" s="41" t="str">
        <f>IF('Time Series Inputs'!A701="","",'Time Series Inputs'!A701)</f>
        <v/>
      </c>
      <c r="B701" s="72" t="str">
        <f>IF('Time Series Inputs'!B701="","",'Time Series Inputs'!B701)</f>
        <v/>
      </c>
      <c r="C701" s="72" t="str">
        <f>IF('Time Series Inputs'!C701="","",'Time Series Inputs'!C701)</f>
        <v/>
      </c>
      <c r="D701" s="50" t="str">
        <f>IF(A701="","",'Apply Constraints'!A701)</f>
        <v/>
      </c>
      <c r="E701" s="71" t="str">
        <f t="shared" si="193"/>
        <v/>
      </c>
      <c r="F701" s="65" t="str">
        <f t="shared" si="194"/>
        <v/>
      </c>
      <c r="G701" s="65" t="str">
        <f t="shared" si="195"/>
        <v/>
      </c>
      <c r="H701" s="66" t="str">
        <f t="shared" si="196"/>
        <v/>
      </c>
      <c r="I701" s="67" t="str">
        <f t="shared" si="197"/>
        <v/>
      </c>
      <c r="J701" s="68" t="str">
        <f t="shared" si="190"/>
        <v/>
      </c>
      <c r="K701" s="69" t="str">
        <f t="shared" si="198"/>
        <v/>
      </c>
      <c r="L701" s="67" t="str">
        <f t="shared" si="199"/>
        <v/>
      </c>
      <c r="M701" s="50" t="str">
        <f t="shared" si="200"/>
        <v/>
      </c>
      <c r="N701" s="50" t="str">
        <f t="shared" si="201"/>
        <v/>
      </c>
      <c r="O701" s="50" t="str">
        <f t="shared" si="191"/>
        <v/>
      </c>
      <c r="P701" s="70" t="str">
        <f t="shared" si="202"/>
        <v/>
      </c>
      <c r="Q701" s="70" t="str">
        <f t="shared" si="203"/>
        <v/>
      </c>
      <c r="R701" s="69" t="str">
        <f t="shared" si="204"/>
        <v/>
      </c>
      <c r="S701" s="69" t="str">
        <f t="shared" si="205"/>
        <v/>
      </c>
      <c r="T701" s="69" t="str">
        <f t="shared" si="206"/>
        <v/>
      </c>
      <c r="U701" s="50" t="str">
        <f t="shared" si="192"/>
        <v/>
      </c>
      <c r="V701" s="49" t="str">
        <f t="shared" si="207"/>
        <v/>
      </c>
      <c r="W701" s="63" t="str">
        <f t="shared" si="208"/>
        <v/>
      </c>
    </row>
    <row r="702" spans="1:23" ht="13.5" customHeight="1">
      <c r="A702" s="41" t="str">
        <f>IF('Time Series Inputs'!A702="","",'Time Series Inputs'!A702)</f>
        <v/>
      </c>
      <c r="B702" s="72" t="str">
        <f>IF('Time Series Inputs'!B702="","",'Time Series Inputs'!B702)</f>
        <v/>
      </c>
      <c r="C702" s="72" t="str">
        <f>IF('Time Series Inputs'!C702="","",'Time Series Inputs'!C702)</f>
        <v/>
      </c>
      <c r="D702" s="50" t="str">
        <f>IF(A702="","",'Apply Constraints'!A702)</f>
        <v/>
      </c>
      <c r="E702" s="71" t="str">
        <f t="shared" si="193"/>
        <v/>
      </c>
      <c r="F702" s="65" t="str">
        <f t="shared" si="194"/>
        <v/>
      </c>
      <c r="G702" s="65" t="str">
        <f t="shared" si="195"/>
        <v/>
      </c>
      <c r="H702" s="66" t="str">
        <f t="shared" si="196"/>
        <v/>
      </c>
      <c r="I702" s="67" t="str">
        <f t="shared" si="197"/>
        <v/>
      </c>
      <c r="J702" s="68" t="str">
        <f t="shared" si="190"/>
        <v/>
      </c>
      <c r="K702" s="69" t="str">
        <f t="shared" si="198"/>
        <v/>
      </c>
      <c r="L702" s="67" t="str">
        <f t="shared" si="199"/>
        <v/>
      </c>
      <c r="M702" s="50" t="str">
        <f t="shared" si="200"/>
        <v/>
      </c>
      <c r="N702" s="50" t="str">
        <f t="shared" si="201"/>
        <v/>
      </c>
      <c r="O702" s="50" t="str">
        <f t="shared" si="191"/>
        <v/>
      </c>
      <c r="P702" s="70" t="str">
        <f t="shared" si="202"/>
        <v/>
      </c>
      <c r="Q702" s="70" t="str">
        <f t="shared" si="203"/>
        <v/>
      </c>
      <c r="R702" s="69" t="str">
        <f t="shared" si="204"/>
        <v/>
      </c>
      <c r="S702" s="69" t="str">
        <f t="shared" si="205"/>
        <v/>
      </c>
      <c r="T702" s="69" t="str">
        <f t="shared" si="206"/>
        <v/>
      </c>
      <c r="U702" s="50" t="str">
        <f t="shared" si="192"/>
        <v/>
      </c>
      <c r="V702" s="49" t="str">
        <f t="shared" si="207"/>
        <v/>
      </c>
      <c r="W702" s="63" t="str">
        <f t="shared" si="208"/>
        <v/>
      </c>
    </row>
    <row r="703" spans="1:23" ht="13.5" customHeight="1">
      <c r="A703" s="41" t="str">
        <f>IF('Time Series Inputs'!A703="","",'Time Series Inputs'!A703)</f>
        <v/>
      </c>
      <c r="B703" s="72" t="str">
        <f>IF('Time Series Inputs'!B703="","",'Time Series Inputs'!B703)</f>
        <v/>
      </c>
      <c r="C703" s="72" t="str">
        <f>IF('Time Series Inputs'!C703="","",'Time Series Inputs'!C703)</f>
        <v/>
      </c>
      <c r="D703" s="50" t="str">
        <f>IF(A703="","",'Apply Constraints'!A703)</f>
        <v/>
      </c>
      <c r="E703" s="71" t="str">
        <f t="shared" si="193"/>
        <v/>
      </c>
      <c r="F703" s="65" t="str">
        <f t="shared" si="194"/>
        <v/>
      </c>
      <c r="G703" s="65" t="str">
        <f t="shared" si="195"/>
        <v/>
      </c>
      <c r="H703" s="66" t="str">
        <f t="shared" si="196"/>
        <v/>
      </c>
      <c r="I703" s="67" t="str">
        <f t="shared" si="197"/>
        <v/>
      </c>
      <c r="J703" s="68" t="str">
        <f t="shared" si="190"/>
        <v/>
      </c>
      <c r="K703" s="69" t="str">
        <f t="shared" si="198"/>
        <v/>
      </c>
      <c r="L703" s="67" t="str">
        <f t="shared" si="199"/>
        <v/>
      </c>
      <c r="M703" s="50" t="str">
        <f t="shared" si="200"/>
        <v/>
      </c>
      <c r="N703" s="50" t="str">
        <f t="shared" si="201"/>
        <v/>
      </c>
      <c r="O703" s="50" t="str">
        <f t="shared" si="191"/>
        <v/>
      </c>
      <c r="P703" s="70" t="str">
        <f t="shared" si="202"/>
        <v/>
      </c>
      <c r="Q703" s="70" t="str">
        <f t="shared" si="203"/>
        <v/>
      </c>
      <c r="R703" s="69" t="str">
        <f t="shared" si="204"/>
        <v/>
      </c>
      <c r="S703" s="69" t="str">
        <f t="shared" si="205"/>
        <v/>
      </c>
      <c r="T703" s="69" t="str">
        <f t="shared" si="206"/>
        <v/>
      </c>
      <c r="U703" s="50" t="str">
        <f t="shared" si="192"/>
        <v/>
      </c>
      <c r="V703" s="49" t="str">
        <f t="shared" si="207"/>
        <v/>
      </c>
      <c r="W703" s="63" t="str">
        <f t="shared" si="208"/>
        <v/>
      </c>
    </row>
    <row r="704" spans="1:23" ht="13.5" customHeight="1">
      <c r="A704" s="41" t="str">
        <f>IF('Time Series Inputs'!A704="","",'Time Series Inputs'!A704)</f>
        <v/>
      </c>
      <c r="B704" s="72" t="str">
        <f>IF('Time Series Inputs'!B704="","",'Time Series Inputs'!B704)</f>
        <v/>
      </c>
      <c r="C704" s="72" t="str">
        <f>IF('Time Series Inputs'!C704="","",'Time Series Inputs'!C704)</f>
        <v/>
      </c>
      <c r="D704" s="50" t="str">
        <f>IF(A704="","",'Apply Constraints'!A704)</f>
        <v/>
      </c>
      <c r="E704" s="71" t="str">
        <f t="shared" si="193"/>
        <v/>
      </c>
      <c r="F704" s="65" t="str">
        <f t="shared" si="194"/>
        <v/>
      </c>
      <c r="G704" s="65" t="str">
        <f t="shared" si="195"/>
        <v/>
      </c>
      <c r="H704" s="66" t="str">
        <f t="shared" si="196"/>
        <v/>
      </c>
      <c r="I704" s="67" t="str">
        <f t="shared" si="197"/>
        <v/>
      </c>
      <c r="J704" s="68" t="str">
        <f t="shared" si="190"/>
        <v/>
      </c>
      <c r="K704" s="69" t="str">
        <f t="shared" si="198"/>
        <v/>
      </c>
      <c r="L704" s="67" t="str">
        <f t="shared" si="199"/>
        <v/>
      </c>
      <c r="M704" s="50" t="str">
        <f t="shared" si="200"/>
        <v/>
      </c>
      <c r="N704" s="50" t="str">
        <f t="shared" si="201"/>
        <v/>
      </c>
      <c r="O704" s="50" t="str">
        <f t="shared" si="191"/>
        <v/>
      </c>
      <c r="P704" s="70" t="str">
        <f t="shared" si="202"/>
        <v/>
      </c>
      <c r="Q704" s="70" t="str">
        <f t="shared" si="203"/>
        <v/>
      </c>
      <c r="R704" s="69" t="str">
        <f t="shared" si="204"/>
        <v/>
      </c>
      <c r="S704" s="69" t="str">
        <f t="shared" si="205"/>
        <v/>
      </c>
      <c r="T704" s="69" t="str">
        <f t="shared" si="206"/>
        <v/>
      </c>
      <c r="U704" s="50" t="str">
        <f t="shared" si="192"/>
        <v/>
      </c>
      <c r="V704" s="49" t="str">
        <f t="shared" si="207"/>
        <v/>
      </c>
      <c r="W704" s="63" t="str">
        <f t="shared" si="208"/>
        <v/>
      </c>
    </row>
    <row r="705" spans="1:23" ht="13.5" customHeight="1">
      <c r="A705" s="41" t="str">
        <f>IF('Time Series Inputs'!A705="","",'Time Series Inputs'!A705)</f>
        <v/>
      </c>
      <c r="B705" s="72" t="str">
        <f>IF('Time Series Inputs'!B705="","",'Time Series Inputs'!B705)</f>
        <v/>
      </c>
      <c r="C705" s="72" t="str">
        <f>IF('Time Series Inputs'!C705="","",'Time Series Inputs'!C705)</f>
        <v/>
      </c>
      <c r="D705" s="50" t="str">
        <f>IF(A705="","",'Apply Constraints'!A705)</f>
        <v/>
      </c>
      <c r="E705" s="71" t="str">
        <f t="shared" si="193"/>
        <v/>
      </c>
      <c r="F705" s="65" t="str">
        <f t="shared" si="194"/>
        <v/>
      </c>
      <c r="G705" s="65" t="str">
        <f t="shared" si="195"/>
        <v/>
      </c>
      <c r="H705" s="66" t="str">
        <f t="shared" si="196"/>
        <v/>
      </c>
      <c r="I705" s="67" t="str">
        <f t="shared" si="197"/>
        <v/>
      </c>
      <c r="J705" s="68" t="str">
        <f t="shared" si="190"/>
        <v/>
      </c>
      <c r="K705" s="69" t="str">
        <f t="shared" si="198"/>
        <v/>
      </c>
      <c r="L705" s="67" t="str">
        <f t="shared" si="199"/>
        <v/>
      </c>
      <c r="M705" s="50" t="str">
        <f t="shared" si="200"/>
        <v/>
      </c>
      <c r="N705" s="50" t="str">
        <f t="shared" si="201"/>
        <v/>
      </c>
      <c r="O705" s="50" t="str">
        <f t="shared" si="191"/>
        <v/>
      </c>
      <c r="P705" s="70" t="str">
        <f t="shared" si="202"/>
        <v/>
      </c>
      <c r="Q705" s="70" t="str">
        <f t="shared" si="203"/>
        <v/>
      </c>
      <c r="R705" s="69" t="str">
        <f t="shared" si="204"/>
        <v/>
      </c>
      <c r="S705" s="69" t="str">
        <f t="shared" si="205"/>
        <v/>
      </c>
      <c r="T705" s="69" t="str">
        <f t="shared" si="206"/>
        <v/>
      </c>
      <c r="U705" s="50" t="str">
        <f t="shared" si="192"/>
        <v/>
      </c>
      <c r="V705" s="49" t="str">
        <f t="shared" si="207"/>
        <v/>
      </c>
      <c r="W705" s="63" t="str">
        <f t="shared" si="208"/>
        <v/>
      </c>
    </row>
    <row r="706" spans="1:23" ht="13.5" customHeight="1">
      <c r="A706" s="41" t="str">
        <f>IF('Time Series Inputs'!A706="","",'Time Series Inputs'!A706)</f>
        <v/>
      </c>
      <c r="B706" s="72" t="str">
        <f>IF('Time Series Inputs'!B706="","",'Time Series Inputs'!B706)</f>
        <v/>
      </c>
      <c r="C706" s="72" t="str">
        <f>IF('Time Series Inputs'!C706="","",'Time Series Inputs'!C706)</f>
        <v/>
      </c>
      <c r="D706" s="50" t="str">
        <f>IF(A706="","",'Apply Constraints'!A706)</f>
        <v/>
      </c>
      <c r="E706" s="71" t="str">
        <f t="shared" si="193"/>
        <v/>
      </c>
      <c r="F706" s="65" t="str">
        <f t="shared" si="194"/>
        <v/>
      </c>
      <c r="G706" s="65" t="str">
        <f t="shared" si="195"/>
        <v/>
      </c>
      <c r="H706" s="66" t="str">
        <f t="shared" si="196"/>
        <v/>
      </c>
      <c r="I706" s="67" t="str">
        <f t="shared" si="197"/>
        <v/>
      </c>
      <c r="J706" s="68" t="str">
        <f t="shared" ref="J706:J769" si="209">IF(B706="","", -F706* (1-(1-ANNUAL_FEE)^(1/252)))</f>
        <v/>
      </c>
      <c r="K706" s="69" t="str">
        <f t="shared" si="198"/>
        <v/>
      </c>
      <c r="L706" s="67" t="str">
        <f t="shared" si="199"/>
        <v/>
      </c>
      <c r="M706" s="50" t="str">
        <f t="shared" si="200"/>
        <v/>
      </c>
      <c r="N706" s="50" t="str">
        <f t="shared" si="201"/>
        <v/>
      </c>
      <c r="O706" s="50" t="str">
        <f t="shared" ref="O706:O769" si="210">IF(A706="","",IF(D706=N706,0,IF(D706&gt;N706,(D706-N706)/(1+BID_OFFER_SPREAD/2*D706),(D706-N706)/(1-BID_OFFER_SPREAD/2*D706))*(K706/(1-N706))))</f>
        <v/>
      </c>
      <c r="P706" s="70" t="str">
        <f t="shared" si="202"/>
        <v/>
      </c>
      <c r="Q706" s="70" t="str">
        <f t="shared" si="203"/>
        <v/>
      </c>
      <c r="R706" s="69" t="str">
        <f t="shared" si="204"/>
        <v/>
      </c>
      <c r="S706" s="69" t="str">
        <f t="shared" si="205"/>
        <v/>
      </c>
      <c r="T706" s="69" t="str">
        <f t="shared" si="206"/>
        <v/>
      </c>
      <c r="U706" s="50" t="str">
        <f t="shared" ref="U706:U769" si="211">IF(E706="","",T706/(T706+S706))</f>
        <v/>
      </c>
      <c r="V706" s="49" t="str">
        <f t="shared" si="207"/>
        <v/>
      </c>
      <c r="W706" s="63" t="str">
        <f t="shared" si="208"/>
        <v/>
      </c>
    </row>
    <row r="707" spans="1:23" ht="13.5" customHeight="1">
      <c r="A707" s="41" t="str">
        <f>IF('Time Series Inputs'!A707="","",'Time Series Inputs'!A707)</f>
        <v/>
      </c>
      <c r="B707" s="72" t="str">
        <f>IF('Time Series Inputs'!B707="","",'Time Series Inputs'!B707)</f>
        <v/>
      </c>
      <c r="C707" s="72" t="str">
        <f>IF('Time Series Inputs'!C707="","",'Time Series Inputs'!C707)</f>
        <v/>
      </c>
      <c r="D707" s="50" t="str">
        <f>IF(A707="","",'Apply Constraints'!A707)</f>
        <v/>
      </c>
      <c r="E707" s="71" t="str">
        <f t="shared" ref="E707:E770" si="212">IF(B707="","",(U706*B707/B706/(1+U706*(B707/B706-1))))</f>
        <v/>
      </c>
      <c r="F707" s="65" t="str">
        <f t="shared" ref="F707:F770" si="213">IF(B707="","",Q706*B707+S706)</f>
        <v/>
      </c>
      <c r="G707" s="65" t="str">
        <f t="shared" ref="G707:G770" si="214">IF(B707="","", E707*F707)</f>
        <v/>
      </c>
      <c r="H707" s="66" t="str">
        <f t="shared" ref="H707:H770" si="215">IF(B707="","", F707 - Q706*B707)</f>
        <v/>
      </c>
      <c r="I707" s="67" t="str">
        <f t="shared" ref="I707:I770" si="216">IF(B707="","", G707/B707)</f>
        <v/>
      </c>
      <c r="J707" s="68" t="str">
        <f t="shared" si="209"/>
        <v/>
      </c>
      <c r="K707" s="69" t="str">
        <f t="shared" ref="K707:K770" si="217">IF(B707="","", H707+J707)</f>
        <v/>
      </c>
      <c r="L707" s="67" t="str">
        <f t="shared" ref="L707:L770" si="218">IF(B707="","", K707+G707)</f>
        <v/>
      </c>
      <c r="M707" s="50" t="str">
        <f t="shared" ref="M707:M770" si="219">IF(B707="","", L707*D707*(1-ANNUAL_FEE)^(1/252))</f>
        <v/>
      </c>
      <c r="N707" s="50" t="str">
        <f t="shared" ref="N707:N770" si="220">IF(B707="","", G707/L707)</f>
        <v/>
      </c>
      <c r="O707" s="50" t="str">
        <f t="shared" si="210"/>
        <v/>
      </c>
      <c r="P707" s="70" t="str">
        <f t="shared" ref="P707:P770" si="221">IF(B707="","", O707/B707)</f>
        <v/>
      </c>
      <c r="Q707" s="70" t="str">
        <f t="shared" ref="Q707:Q770" si="222">IF(B707="","", P707+I707)</f>
        <v/>
      </c>
      <c r="R707" s="69" t="str">
        <f t="shared" ref="R707:R770" si="223">IF(A707="","",IF(P707&gt;0,-P707*B707*(1+BID_OFFER_SPREAD/2),-P707*B707*(1-BID_OFFER_SPREAD/2)))</f>
        <v/>
      </c>
      <c r="S707" s="69" t="str">
        <f t="shared" ref="S707:S770" si="224">IF(B707="","", K707+R707)</f>
        <v/>
      </c>
      <c r="T707" s="69" t="str">
        <f t="shared" ref="T707:T770" si="225">IF(B707="","", Q707*B707)</f>
        <v/>
      </c>
      <c r="U707" s="50" t="str">
        <f t="shared" si="211"/>
        <v/>
      </c>
      <c r="V707" s="49" t="str">
        <f t="shared" ref="V707:V770" si="226">IF(B707="","", IF(U707=D707,"Correct", "Error"))</f>
        <v/>
      </c>
      <c r="W707" s="63" t="str">
        <f t="shared" ref="W707:W770" si="227">IF(B707="","", S707+T707)</f>
        <v/>
      </c>
    </row>
    <row r="708" spans="1:23" ht="13.5" customHeight="1">
      <c r="A708" s="41" t="str">
        <f>IF('Time Series Inputs'!A708="","",'Time Series Inputs'!A708)</f>
        <v/>
      </c>
      <c r="B708" s="72" t="str">
        <f>IF('Time Series Inputs'!B708="","",'Time Series Inputs'!B708)</f>
        <v/>
      </c>
      <c r="C708" s="72" t="str">
        <f>IF('Time Series Inputs'!C708="","",'Time Series Inputs'!C708)</f>
        <v/>
      </c>
      <c r="D708" s="50" t="str">
        <f>IF(A708="","",'Apply Constraints'!A708)</f>
        <v/>
      </c>
      <c r="E708" s="71" t="str">
        <f t="shared" si="212"/>
        <v/>
      </c>
      <c r="F708" s="65" t="str">
        <f t="shared" si="213"/>
        <v/>
      </c>
      <c r="G708" s="65" t="str">
        <f t="shared" si="214"/>
        <v/>
      </c>
      <c r="H708" s="66" t="str">
        <f t="shared" si="215"/>
        <v/>
      </c>
      <c r="I708" s="67" t="str">
        <f t="shared" si="216"/>
        <v/>
      </c>
      <c r="J708" s="68" t="str">
        <f t="shared" si="209"/>
        <v/>
      </c>
      <c r="K708" s="69" t="str">
        <f t="shared" si="217"/>
        <v/>
      </c>
      <c r="L708" s="67" t="str">
        <f t="shared" si="218"/>
        <v/>
      </c>
      <c r="M708" s="50" t="str">
        <f t="shared" si="219"/>
        <v/>
      </c>
      <c r="N708" s="50" t="str">
        <f t="shared" si="220"/>
        <v/>
      </c>
      <c r="O708" s="50" t="str">
        <f t="shared" si="210"/>
        <v/>
      </c>
      <c r="P708" s="70" t="str">
        <f t="shared" si="221"/>
        <v/>
      </c>
      <c r="Q708" s="70" t="str">
        <f t="shared" si="222"/>
        <v/>
      </c>
      <c r="R708" s="69" t="str">
        <f t="shared" si="223"/>
        <v/>
      </c>
      <c r="S708" s="69" t="str">
        <f t="shared" si="224"/>
        <v/>
      </c>
      <c r="T708" s="69" t="str">
        <f t="shared" si="225"/>
        <v/>
      </c>
      <c r="U708" s="50" t="str">
        <f t="shared" si="211"/>
        <v/>
      </c>
      <c r="V708" s="49" t="str">
        <f t="shared" si="226"/>
        <v/>
      </c>
      <c r="W708" s="63" t="str">
        <f t="shared" si="227"/>
        <v/>
      </c>
    </row>
    <row r="709" spans="1:23" ht="13.5" customHeight="1">
      <c r="A709" s="41" t="str">
        <f>IF('Time Series Inputs'!A709="","",'Time Series Inputs'!A709)</f>
        <v/>
      </c>
      <c r="B709" s="72" t="str">
        <f>IF('Time Series Inputs'!B709="","",'Time Series Inputs'!B709)</f>
        <v/>
      </c>
      <c r="C709" s="72" t="str">
        <f>IF('Time Series Inputs'!C709="","",'Time Series Inputs'!C709)</f>
        <v/>
      </c>
      <c r="D709" s="50" t="str">
        <f>IF(A709="","",'Apply Constraints'!A709)</f>
        <v/>
      </c>
      <c r="E709" s="71" t="str">
        <f t="shared" si="212"/>
        <v/>
      </c>
      <c r="F709" s="65" t="str">
        <f t="shared" si="213"/>
        <v/>
      </c>
      <c r="G709" s="65" t="str">
        <f t="shared" si="214"/>
        <v/>
      </c>
      <c r="H709" s="66" t="str">
        <f t="shared" si="215"/>
        <v/>
      </c>
      <c r="I709" s="67" t="str">
        <f t="shared" si="216"/>
        <v/>
      </c>
      <c r="J709" s="68" t="str">
        <f t="shared" si="209"/>
        <v/>
      </c>
      <c r="K709" s="69" t="str">
        <f t="shared" si="217"/>
        <v/>
      </c>
      <c r="L709" s="67" t="str">
        <f t="shared" si="218"/>
        <v/>
      </c>
      <c r="M709" s="50" t="str">
        <f t="shared" si="219"/>
        <v/>
      </c>
      <c r="N709" s="50" t="str">
        <f t="shared" si="220"/>
        <v/>
      </c>
      <c r="O709" s="50" t="str">
        <f t="shared" si="210"/>
        <v/>
      </c>
      <c r="P709" s="70" t="str">
        <f t="shared" si="221"/>
        <v/>
      </c>
      <c r="Q709" s="70" t="str">
        <f t="shared" si="222"/>
        <v/>
      </c>
      <c r="R709" s="69" t="str">
        <f t="shared" si="223"/>
        <v/>
      </c>
      <c r="S709" s="69" t="str">
        <f t="shared" si="224"/>
        <v/>
      </c>
      <c r="T709" s="69" t="str">
        <f t="shared" si="225"/>
        <v/>
      </c>
      <c r="U709" s="50" t="str">
        <f t="shared" si="211"/>
        <v/>
      </c>
      <c r="V709" s="49" t="str">
        <f t="shared" si="226"/>
        <v/>
      </c>
      <c r="W709" s="63" t="str">
        <f t="shared" si="227"/>
        <v/>
      </c>
    </row>
    <row r="710" spans="1:23" ht="13.5" customHeight="1">
      <c r="A710" s="41" t="str">
        <f>IF('Time Series Inputs'!A710="","",'Time Series Inputs'!A710)</f>
        <v/>
      </c>
      <c r="B710" s="72" t="str">
        <f>IF('Time Series Inputs'!B710="","",'Time Series Inputs'!B710)</f>
        <v/>
      </c>
      <c r="C710" s="72" t="str">
        <f>IF('Time Series Inputs'!C710="","",'Time Series Inputs'!C710)</f>
        <v/>
      </c>
      <c r="D710" s="50" t="str">
        <f>IF(A710="","",'Apply Constraints'!A710)</f>
        <v/>
      </c>
      <c r="E710" s="71" t="str">
        <f t="shared" si="212"/>
        <v/>
      </c>
      <c r="F710" s="65" t="str">
        <f t="shared" si="213"/>
        <v/>
      </c>
      <c r="G710" s="65" t="str">
        <f t="shared" si="214"/>
        <v/>
      </c>
      <c r="H710" s="66" t="str">
        <f t="shared" si="215"/>
        <v/>
      </c>
      <c r="I710" s="67" t="str">
        <f t="shared" si="216"/>
        <v/>
      </c>
      <c r="J710" s="68" t="str">
        <f t="shared" si="209"/>
        <v/>
      </c>
      <c r="K710" s="69" t="str">
        <f t="shared" si="217"/>
        <v/>
      </c>
      <c r="L710" s="67" t="str">
        <f t="shared" si="218"/>
        <v/>
      </c>
      <c r="M710" s="50" t="str">
        <f t="shared" si="219"/>
        <v/>
      </c>
      <c r="N710" s="50" t="str">
        <f t="shared" si="220"/>
        <v/>
      </c>
      <c r="O710" s="50" t="str">
        <f t="shared" si="210"/>
        <v/>
      </c>
      <c r="P710" s="70" t="str">
        <f t="shared" si="221"/>
        <v/>
      </c>
      <c r="Q710" s="70" t="str">
        <f t="shared" si="222"/>
        <v/>
      </c>
      <c r="R710" s="69" t="str">
        <f t="shared" si="223"/>
        <v/>
      </c>
      <c r="S710" s="69" t="str">
        <f t="shared" si="224"/>
        <v/>
      </c>
      <c r="T710" s="69" t="str">
        <f t="shared" si="225"/>
        <v/>
      </c>
      <c r="U710" s="50" t="str">
        <f t="shared" si="211"/>
        <v/>
      </c>
      <c r="V710" s="49" t="str">
        <f t="shared" si="226"/>
        <v/>
      </c>
      <c r="W710" s="63" t="str">
        <f t="shared" si="227"/>
        <v/>
      </c>
    </row>
    <row r="711" spans="1:23" ht="13.5" customHeight="1">
      <c r="A711" s="41" t="str">
        <f>IF('Time Series Inputs'!A711="","",'Time Series Inputs'!A711)</f>
        <v/>
      </c>
      <c r="B711" s="72" t="str">
        <f>IF('Time Series Inputs'!B711="","",'Time Series Inputs'!B711)</f>
        <v/>
      </c>
      <c r="C711" s="72" t="str">
        <f>IF('Time Series Inputs'!C711="","",'Time Series Inputs'!C711)</f>
        <v/>
      </c>
      <c r="D711" s="50" t="str">
        <f>IF(A711="","",'Apply Constraints'!A711)</f>
        <v/>
      </c>
      <c r="E711" s="71" t="str">
        <f t="shared" si="212"/>
        <v/>
      </c>
      <c r="F711" s="65" t="str">
        <f t="shared" si="213"/>
        <v/>
      </c>
      <c r="G711" s="65" t="str">
        <f t="shared" si="214"/>
        <v/>
      </c>
      <c r="H711" s="66" t="str">
        <f t="shared" si="215"/>
        <v/>
      </c>
      <c r="I711" s="67" t="str">
        <f t="shared" si="216"/>
        <v/>
      </c>
      <c r="J711" s="68" t="str">
        <f t="shared" si="209"/>
        <v/>
      </c>
      <c r="K711" s="69" t="str">
        <f t="shared" si="217"/>
        <v/>
      </c>
      <c r="L711" s="67" t="str">
        <f t="shared" si="218"/>
        <v/>
      </c>
      <c r="M711" s="50" t="str">
        <f t="shared" si="219"/>
        <v/>
      </c>
      <c r="N711" s="50" t="str">
        <f t="shared" si="220"/>
        <v/>
      </c>
      <c r="O711" s="50" t="str">
        <f t="shared" si="210"/>
        <v/>
      </c>
      <c r="P711" s="70" t="str">
        <f t="shared" si="221"/>
        <v/>
      </c>
      <c r="Q711" s="70" t="str">
        <f t="shared" si="222"/>
        <v/>
      </c>
      <c r="R711" s="69" t="str">
        <f t="shared" si="223"/>
        <v/>
      </c>
      <c r="S711" s="69" t="str">
        <f t="shared" si="224"/>
        <v/>
      </c>
      <c r="T711" s="69" t="str">
        <f t="shared" si="225"/>
        <v/>
      </c>
      <c r="U711" s="50" t="str">
        <f t="shared" si="211"/>
        <v/>
      </c>
      <c r="V711" s="49" t="str">
        <f t="shared" si="226"/>
        <v/>
      </c>
      <c r="W711" s="63" t="str">
        <f t="shared" si="227"/>
        <v/>
      </c>
    </row>
    <row r="712" spans="1:23" ht="13.5" customHeight="1">
      <c r="A712" s="41" t="str">
        <f>IF('Time Series Inputs'!A712="","",'Time Series Inputs'!A712)</f>
        <v/>
      </c>
      <c r="B712" s="72" t="str">
        <f>IF('Time Series Inputs'!B712="","",'Time Series Inputs'!B712)</f>
        <v/>
      </c>
      <c r="C712" s="72" t="str">
        <f>IF('Time Series Inputs'!C712="","",'Time Series Inputs'!C712)</f>
        <v/>
      </c>
      <c r="D712" s="50" t="str">
        <f>IF(A712="","",'Apply Constraints'!A712)</f>
        <v/>
      </c>
      <c r="E712" s="71" t="str">
        <f t="shared" si="212"/>
        <v/>
      </c>
      <c r="F712" s="65" t="str">
        <f t="shared" si="213"/>
        <v/>
      </c>
      <c r="G712" s="65" t="str">
        <f t="shared" si="214"/>
        <v/>
      </c>
      <c r="H712" s="66" t="str">
        <f t="shared" si="215"/>
        <v/>
      </c>
      <c r="I712" s="67" t="str">
        <f t="shared" si="216"/>
        <v/>
      </c>
      <c r="J712" s="68" t="str">
        <f t="shared" si="209"/>
        <v/>
      </c>
      <c r="K712" s="69" t="str">
        <f t="shared" si="217"/>
        <v/>
      </c>
      <c r="L712" s="67" t="str">
        <f t="shared" si="218"/>
        <v/>
      </c>
      <c r="M712" s="50" t="str">
        <f t="shared" si="219"/>
        <v/>
      </c>
      <c r="N712" s="50" t="str">
        <f t="shared" si="220"/>
        <v/>
      </c>
      <c r="O712" s="50" t="str">
        <f t="shared" si="210"/>
        <v/>
      </c>
      <c r="P712" s="70" t="str">
        <f t="shared" si="221"/>
        <v/>
      </c>
      <c r="Q712" s="70" t="str">
        <f t="shared" si="222"/>
        <v/>
      </c>
      <c r="R712" s="69" t="str">
        <f t="shared" si="223"/>
        <v/>
      </c>
      <c r="S712" s="69" t="str">
        <f t="shared" si="224"/>
        <v/>
      </c>
      <c r="T712" s="69" t="str">
        <f t="shared" si="225"/>
        <v/>
      </c>
      <c r="U712" s="50" t="str">
        <f t="shared" si="211"/>
        <v/>
      </c>
      <c r="V712" s="49" t="str">
        <f t="shared" si="226"/>
        <v/>
      </c>
      <c r="W712" s="63" t="str">
        <f t="shared" si="227"/>
        <v/>
      </c>
    </row>
    <row r="713" spans="1:23" ht="13.5" customHeight="1">
      <c r="A713" s="41" t="str">
        <f>IF('Time Series Inputs'!A713="","",'Time Series Inputs'!A713)</f>
        <v/>
      </c>
      <c r="B713" s="72" t="str">
        <f>IF('Time Series Inputs'!B713="","",'Time Series Inputs'!B713)</f>
        <v/>
      </c>
      <c r="C713" s="72" t="str">
        <f>IF('Time Series Inputs'!C713="","",'Time Series Inputs'!C713)</f>
        <v/>
      </c>
      <c r="D713" s="50" t="str">
        <f>IF(A713="","",'Apply Constraints'!A713)</f>
        <v/>
      </c>
      <c r="E713" s="71" t="str">
        <f t="shared" si="212"/>
        <v/>
      </c>
      <c r="F713" s="65" t="str">
        <f t="shared" si="213"/>
        <v/>
      </c>
      <c r="G713" s="65" t="str">
        <f t="shared" si="214"/>
        <v/>
      </c>
      <c r="H713" s="66" t="str">
        <f t="shared" si="215"/>
        <v/>
      </c>
      <c r="I713" s="67" t="str">
        <f t="shared" si="216"/>
        <v/>
      </c>
      <c r="J713" s="68" t="str">
        <f t="shared" si="209"/>
        <v/>
      </c>
      <c r="K713" s="69" t="str">
        <f t="shared" si="217"/>
        <v/>
      </c>
      <c r="L713" s="67" t="str">
        <f t="shared" si="218"/>
        <v/>
      </c>
      <c r="M713" s="50" t="str">
        <f t="shared" si="219"/>
        <v/>
      </c>
      <c r="N713" s="50" t="str">
        <f t="shared" si="220"/>
        <v/>
      </c>
      <c r="O713" s="50" t="str">
        <f t="shared" si="210"/>
        <v/>
      </c>
      <c r="P713" s="70" t="str">
        <f t="shared" si="221"/>
        <v/>
      </c>
      <c r="Q713" s="70" t="str">
        <f t="shared" si="222"/>
        <v/>
      </c>
      <c r="R713" s="69" t="str">
        <f t="shared" si="223"/>
        <v/>
      </c>
      <c r="S713" s="69" t="str">
        <f t="shared" si="224"/>
        <v/>
      </c>
      <c r="T713" s="69" t="str">
        <f t="shared" si="225"/>
        <v/>
      </c>
      <c r="U713" s="50" t="str">
        <f t="shared" si="211"/>
        <v/>
      </c>
      <c r="V713" s="49" t="str">
        <f t="shared" si="226"/>
        <v/>
      </c>
      <c r="W713" s="63" t="str">
        <f t="shared" si="227"/>
        <v/>
      </c>
    </row>
    <row r="714" spans="1:23" ht="13.5" customHeight="1">
      <c r="A714" s="41" t="str">
        <f>IF('Time Series Inputs'!A714="","",'Time Series Inputs'!A714)</f>
        <v/>
      </c>
      <c r="B714" s="72" t="str">
        <f>IF('Time Series Inputs'!B714="","",'Time Series Inputs'!B714)</f>
        <v/>
      </c>
      <c r="C714" s="72" t="str">
        <f>IF('Time Series Inputs'!C714="","",'Time Series Inputs'!C714)</f>
        <v/>
      </c>
      <c r="D714" s="50" t="str">
        <f>IF(A714="","",'Apply Constraints'!A714)</f>
        <v/>
      </c>
      <c r="E714" s="71" t="str">
        <f t="shared" si="212"/>
        <v/>
      </c>
      <c r="F714" s="65" t="str">
        <f t="shared" si="213"/>
        <v/>
      </c>
      <c r="G714" s="65" t="str">
        <f t="shared" si="214"/>
        <v/>
      </c>
      <c r="H714" s="66" t="str">
        <f t="shared" si="215"/>
        <v/>
      </c>
      <c r="I714" s="67" t="str">
        <f t="shared" si="216"/>
        <v/>
      </c>
      <c r="J714" s="68" t="str">
        <f t="shared" si="209"/>
        <v/>
      </c>
      <c r="K714" s="69" t="str">
        <f t="shared" si="217"/>
        <v/>
      </c>
      <c r="L714" s="67" t="str">
        <f t="shared" si="218"/>
        <v/>
      </c>
      <c r="M714" s="50" t="str">
        <f t="shared" si="219"/>
        <v/>
      </c>
      <c r="N714" s="50" t="str">
        <f t="shared" si="220"/>
        <v/>
      </c>
      <c r="O714" s="50" t="str">
        <f t="shared" si="210"/>
        <v/>
      </c>
      <c r="P714" s="70" t="str">
        <f t="shared" si="221"/>
        <v/>
      </c>
      <c r="Q714" s="70" t="str">
        <f t="shared" si="222"/>
        <v/>
      </c>
      <c r="R714" s="69" t="str">
        <f t="shared" si="223"/>
        <v/>
      </c>
      <c r="S714" s="69" t="str">
        <f t="shared" si="224"/>
        <v/>
      </c>
      <c r="T714" s="69" t="str">
        <f t="shared" si="225"/>
        <v/>
      </c>
      <c r="U714" s="50" t="str">
        <f t="shared" si="211"/>
        <v/>
      </c>
      <c r="V714" s="49" t="str">
        <f t="shared" si="226"/>
        <v/>
      </c>
      <c r="W714" s="63" t="str">
        <f t="shared" si="227"/>
        <v/>
      </c>
    </row>
    <row r="715" spans="1:23" ht="13.5" customHeight="1">
      <c r="A715" s="41" t="str">
        <f>IF('Time Series Inputs'!A715="","",'Time Series Inputs'!A715)</f>
        <v/>
      </c>
      <c r="B715" s="72" t="str">
        <f>IF('Time Series Inputs'!B715="","",'Time Series Inputs'!B715)</f>
        <v/>
      </c>
      <c r="C715" s="72" t="str">
        <f>IF('Time Series Inputs'!C715="","",'Time Series Inputs'!C715)</f>
        <v/>
      </c>
      <c r="D715" s="50" t="str">
        <f>IF(A715="","",'Apply Constraints'!A715)</f>
        <v/>
      </c>
      <c r="E715" s="71" t="str">
        <f t="shared" si="212"/>
        <v/>
      </c>
      <c r="F715" s="65" t="str">
        <f t="shared" si="213"/>
        <v/>
      </c>
      <c r="G715" s="65" t="str">
        <f t="shared" si="214"/>
        <v/>
      </c>
      <c r="H715" s="66" t="str">
        <f t="shared" si="215"/>
        <v/>
      </c>
      <c r="I715" s="67" t="str">
        <f t="shared" si="216"/>
        <v/>
      </c>
      <c r="J715" s="68" t="str">
        <f t="shared" si="209"/>
        <v/>
      </c>
      <c r="K715" s="69" t="str">
        <f t="shared" si="217"/>
        <v/>
      </c>
      <c r="L715" s="67" t="str">
        <f t="shared" si="218"/>
        <v/>
      </c>
      <c r="M715" s="50" t="str">
        <f t="shared" si="219"/>
        <v/>
      </c>
      <c r="N715" s="50" t="str">
        <f t="shared" si="220"/>
        <v/>
      </c>
      <c r="O715" s="50" t="str">
        <f t="shared" si="210"/>
        <v/>
      </c>
      <c r="P715" s="70" t="str">
        <f t="shared" si="221"/>
        <v/>
      </c>
      <c r="Q715" s="70" t="str">
        <f t="shared" si="222"/>
        <v/>
      </c>
      <c r="R715" s="69" t="str">
        <f t="shared" si="223"/>
        <v/>
      </c>
      <c r="S715" s="69" t="str">
        <f t="shared" si="224"/>
        <v/>
      </c>
      <c r="T715" s="69" t="str">
        <f t="shared" si="225"/>
        <v/>
      </c>
      <c r="U715" s="50" t="str">
        <f t="shared" si="211"/>
        <v/>
      </c>
      <c r="V715" s="49" t="str">
        <f t="shared" si="226"/>
        <v/>
      </c>
      <c r="W715" s="63" t="str">
        <f t="shared" si="227"/>
        <v/>
      </c>
    </row>
    <row r="716" spans="1:23" ht="13.5" customHeight="1">
      <c r="A716" s="41" t="str">
        <f>IF('Time Series Inputs'!A716="","",'Time Series Inputs'!A716)</f>
        <v/>
      </c>
      <c r="B716" s="72" t="str">
        <f>IF('Time Series Inputs'!B716="","",'Time Series Inputs'!B716)</f>
        <v/>
      </c>
      <c r="C716" s="72" t="str">
        <f>IF('Time Series Inputs'!C716="","",'Time Series Inputs'!C716)</f>
        <v/>
      </c>
      <c r="D716" s="50" t="str">
        <f>IF(A716="","",'Apply Constraints'!A716)</f>
        <v/>
      </c>
      <c r="E716" s="71" t="str">
        <f t="shared" si="212"/>
        <v/>
      </c>
      <c r="F716" s="65" t="str">
        <f t="shared" si="213"/>
        <v/>
      </c>
      <c r="G716" s="65" t="str">
        <f t="shared" si="214"/>
        <v/>
      </c>
      <c r="H716" s="66" t="str">
        <f t="shared" si="215"/>
        <v/>
      </c>
      <c r="I716" s="67" t="str">
        <f t="shared" si="216"/>
        <v/>
      </c>
      <c r="J716" s="68" t="str">
        <f t="shared" si="209"/>
        <v/>
      </c>
      <c r="K716" s="69" t="str">
        <f t="shared" si="217"/>
        <v/>
      </c>
      <c r="L716" s="67" t="str">
        <f t="shared" si="218"/>
        <v/>
      </c>
      <c r="M716" s="50" t="str">
        <f t="shared" si="219"/>
        <v/>
      </c>
      <c r="N716" s="50" t="str">
        <f t="shared" si="220"/>
        <v/>
      </c>
      <c r="O716" s="50" t="str">
        <f t="shared" si="210"/>
        <v/>
      </c>
      <c r="P716" s="70" t="str">
        <f t="shared" si="221"/>
        <v/>
      </c>
      <c r="Q716" s="70" t="str">
        <f t="shared" si="222"/>
        <v/>
      </c>
      <c r="R716" s="69" t="str">
        <f t="shared" si="223"/>
        <v/>
      </c>
      <c r="S716" s="69" t="str">
        <f t="shared" si="224"/>
        <v/>
      </c>
      <c r="T716" s="69" t="str">
        <f t="shared" si="225"/>
        <v/>
      </c>
      <c r="U716" s="50" t="str">
        <f t="shared" si="211"/>
        <v/>
      </c>
      <c r="V716" s="49" t="str">
        <f t="shared" si="226"/>
        <v/>
      </c>
      <c r="W716" s="63" t="str">
        <f t="shared" si="227"/>
        <v/>
      </c>
    </row>
    <row r="717" spans="1:23" ht="13.5" customHeight="1">
      <c r="A717" s="41" t="str">
        <f>IF('Time Series Inputs'!A717="","",'Time Series Inputs'!A717)</f>
        <v/>
      </c>
      <c r="B717" s="72" t="str">
        <f>IF('Time Series Inputs'!B717="","",'Time Series Inputs'!B717)</f>
        <v/>
      </c>
      <c r="C717" s="72" t="str">
        <f>IF('Time Series Inputs'!C717="","",'Time Series Inputs'!C717)</f>
        <v/>
      </c>
      <c r="D717" s="50" t="str">
        <f>IF(A717="","",'Apply Constraints'!A717)</f>
        <v/>
      </c>
      <c r="E717" s="71" t="str">
        <f t="shared" si="212"/>
        <v/>
      </c>
      <c r="F717" s="65" t="str">
        <f t="shared" si="213"/>
        <v/>
      </c>
      <c r="G717" s="65" t="str">
        <f t="shared" si="214"/>
        <v/>
      </c>
      <c r="H717" s="66" t="str">
        <f t="shared" si="215"/>
        <v/>
      </c>
      <c r="I717" s="67" t="str">
        <f t="shared" si="216"/>
        <v/>
      </c>
      <c r="J717" s="68" t="str">
        <f t="shared" si="209"/>
        <v/>
      </c>
      <c r="K717" s="69" t="str">
        <f t="shared" si="217"/>
        <v/>
      </c>
      <c r="L717" s="67" t="str">
        <f t="shared" si="218"/>
        <v/>
      </c>
      <c r="M717" s="50" t="str">
        <f t="shared" si="219"/>
        <v/>
      </c>
      <c r="N717" s="50" t="str">
        <f t="shared" si="220"/>
        <v/>
      </c>
      <c r="O717" s="50" t="str">
        <f t="shared" si="210"/>
        <v/>
      </c>
      <c r="P717" s="70" t="str">
        <f t="shared" si="221"/>
        <v/>
      </c>
      <c r="Q717" s="70" t="str">
        <f t="shared" si="222"/>
        <v/>
      </c>
      <c r="R717" s="69" t="str">
        <f t="shared" si="223"/>
        <v/>
      </c>
      <c r="S717" s="69" t="str">
        <f t="shared" si="224"/>
        <v/>
      </c>
      <c r="T717" s="69" t="str">
        <f t="shared" si="225"/>
        <v/>
      </c>
      <c r="U717" s="50" t="str">
        <f t="shared" si="211"/>
        <v/>
      </c>
      <c r="V717" s="49" t="str">
        <f t="shared" si="226"/>
        <v/>
      </c>
      <c r="W717" s="63" t="str">
        <f t="shared" si="227"/>
        <v/>
      </c>
    </row>
    <row r="718" spans="1:23" ht="13.5" customHeight="1">
      <c r="A718" s="41" t="str">
        <f>IF('Time Series Inputs'!A718="","",'Time Series Inputs'!A718)</f>
        <v/>
      </c>
      <c r="B718" s="72" t="str">
        <f>IF('Time Series Inputs'!B718="","",'Time Series Inputs'!B718)</f>
        <v/>
      </c>
      <c r="C718" s="72" t="str">
        <f>IF('Time Series Inputs'!C718="","",'Time Series Inputs'!C718)</f>
        <v/>
      </c>
      <c r="D718" s="50" t="str">
        <f>IF(A718="","",'Apply Constraints'!A718)</f>
        <v/>
      </c>
      <c r="E718" s="71" t="str">
        <f t="shared" si="212"/>
        <v/>
      </c>
      <c r="F718" s="65" t="str">
        <f t="shared" si="213"/>
        <v/>
      </c>
      <c r="G718" s="65" t="str">
        <f t="shared" si="214"/>
        <v/>
      </c>
      <c r="H718" s="66" t="str">
        <f t="shared" si="215"/>
        <v/>
      </c>
      <c r="I718" s="67" t="str">
        <f t="shared" si="216"/>
        <v/>
      </c>
      <c r="J718" s="68" t="str">
        <f t="shared" si="209"/>
        <v/>
      </c>
      <c r="K718" s="69" t="str">
        <f t="shared" si="217"/>
        <v/>
      </c>
      <c r="L718" s="67" t="str">
        <f t="shared" si="218"/>
        <v/>
      </c>
      <c r="M718" s="50" t="str">
        <f t="shared" si="219"/>
        <v/>
      </c>
      <c r="N718" s="50" t="str">
        <f t="shared" si="220"/>
        <v/>
      </c>
      <c r="O718" s="50" t="str">
        <f t="shared" si="210"/>
        <v/>
      </c>
      <c r="P718" s="70" t="str">
        <f t="shared" si="221"/>
        <v/>
      </c>
      <c r="Q718" s="70" t="str">
        <f t="shared" si="222"/>
        <v/>
      </c>
      <c r="R718" s="69" t="str">
        <f t="shared" si="223"/>
        <v/>
      </c>
      <c r="S718" s="69" t="str">
        <f t="shared" si="224"/>
        <v/>
      </c>
      <c r="T718" s="69" t="str">
        <f t="shared" si="225"/>
        <v/>
      </c>
      <c r="U718" s="50" t="str">
        <f t="shared" si="211"/>
        <v/>
      </c>
      <c r="V718" s="49" t="str">
        <f t="shared" si="226"/>
        <v/>
      </c>
      <c r="W718" s="63" t="str">
        <f t="shared" si="227"/>
        <v/>
      </c>
    </row>
    <row r="719" spans="1:23" ht="13.5" customHeight="1">
      <c r="A719" s="41" t="str">
        <f>IF('Time Series Inputs'!A719="","",'Time Series Inputs'!A719)</f>
        <v/>
      </c>
      <c r="B719" s="72" t="str">
        <f>IF('Time Series Inputs'!B719="","",'Time Series Inputs'!B719)</f>
        <v/>
      </c>
      <c r="C719" s="72" t="str">
        <f>IF('Time Series Inputs'!C719="","",'Time Series Inputs'!C719)</f>
        <v/>
      </c>
      <c r="D719" s="50" t="str">
        <f>IF(A719="","",'Apply Constraints'!A719)</f>
        <v/>
      </c>
      <c r="E719" s="71" t="str">
        <f t="shared" si="212"/>
        <v/>
      </c>
      <c r="F719" s="65" t="str">
        <f t="shared" si="213"/>
        <v/>
      </c>
      <c r="G719" s="65" t="str">
        <f t="shared" si="214"/>
        <v/>
      </c>
      <c r="H719" s="66" t="str">
        <f t="shared" si="215"/>
        <v/>
      </c>
      <c r="I719" s="67" t="str">
        <f t="shared" si="216"/>
        <v/>
      </c>
      <c r="J719" s="68" t="str">
        <f t="shared" si="209"/>
        <v/>
      </c>
      <c r="K719" s="69" t="str">
        <f t="shared" si="217"/>
        <v/>
      </c>
      <c r="L719" s="67" t="str">
        <f t="shared" si="218"/>
        <v/>
      </c>
      <c r="M719" s="50" t="str">
        <f t="shared" si="219"/>
        <v/>
      </c>
      <c r="N719" s="50" t="str">
        <f t="shared" si="220"/>
        <v/>
      </c>
      <c r="O719" s="50" t="str">
        <f t="shared" si="210"/>
        <v/>
      </c>
      <c r="P719" s="70" t="str">
        <f t="shared" si="221"/>
        <v/>
      </c>
      <c r="Q719" s="70" t="str">
        <f t="shared" si="222"/>
        <v/>
      </c>
      <c r="R719" s="69" t="str">
        <f t="shared" si="223"/>
        <v/>
      </c>
      <c r="S719" s="69" t="str">
        <f t="shared" si="224"/>
        <v/>
      </c>
      <c r="T719" s="69" t="str">
        <f t="shared" si="225"/>
        <v/>
      </c>
      <c r="U719" s="50" t="str">
        <f t="shared" si="211"/>
        <v/>
      </c>
      <c r="V719" s="49" t="str">
        <f t="shared" si="226"/>
        <v/>
      </c>
      <c r="W719" s="63" t="str">
        <f t="shared" si="227"/>
        <v/>
      </c>
    </row>
    <row r="720" spans="1:23" ht="13.5" customHeight="1">
      <c r="A720" s="41" t="str">
        <f>IF('Time Series Inputs'!A720="","",'Time Series Inputs'!A720)</f>
        <v/>
      </c>
      <c r="B720" s="72" t="str">
        <f>IF('Time Series Inputs'!B720="","",'Time Series Inputs'!B720)</f>
        <v/>
      </c>
      <c r="C720" s="72" t="str">
        <f>IF('Time Series Inputs'!C720="","",'Time Series Inputs'!C720)</f>
        <v/>
      </c>
      <c r="D720" s="50" t="str">
        <f>IF(A720="","",'Apply Constraints'!A720)</f>
        <v/>
      </c>
      <c r="E720" s="71" t="str">
        <f t="shared" si="212"/>
        <v/>
      </c>
      <c r="F720" s="65" t="str">
        <f t="shared" si="213"/>
        <v/>
      </c>
      <c r="G720" s="65" t="str">
        <f t="shared" si="214"/>
        <v/>
      </c>
      <c r="H720" s="66" t="str">
        <f t="shared" si="215"/>
        <v/>
      </c>
      <c r="I720" s="67" t="str">
        <f t="shared" si="216"/>
        <v/>
      </c>
      <c r="J720" s="68" t="str">
        <f t="shared" si="209"/>
        <v/>
      </c>
      <c r="K720" s="69" t="str">
        <f t="shared" si="217"/>
        <v/>
      </c>
      <c r="L720" s="67" t="str">
        <f t="shared" si="218"/>
        <v/>
      </c>
      <c r="M720" s="50" t="str">
        <f t="shared" si="219"/>
        <v/>
      </c>
      <c r="N720" s="50" t="str">
        <f t="shared" si="220"/>
        <v/>
      </c>
      <c r="O720" s="50" t="str">
        <f t="shared" si="210"/>
        <v/>
      </c>
      <c r="P720" s="70" t="str">
        <f t="shared" si="221"/>
        <v/>
      </c>
      <c r="Q720" s="70" t="str">
        <f t="shared" si="222"/>
        <v/>
      </c>
      <c r="R720" s="69" t="str">
        <f t="shared" si="223"/>
        <v/>
      </c>
      <c r="S720" s="69" t="str">
        <f t="shared" si="224"/>
        <v/>
      </c>
      <c r="T720" s="69" t="str">
        <f t="shared" si="225"/>
        <v/>
      </c>
      <c r="U720" s="50" t="str">
        <f t="shared" si="211"/>
        <v/>
      </c>
      <c r="V720" s="49" t="str">
        <f t="shared" si="226"/>
        <v/>
      </c>
      <c r="W720" s="63" t="str">
        <f t="shared" si="227"/>
        <v/>
      </c>
    </row>
    <row r="721" spans="1:23" ht="13.5" customHeight="1">
      <c r="A721" s="41" t="str">
        <f>IF('Time Series Inputs'!A721="","",'Time Series Inputs'!A721)</f>
        <v/>
      </c>
      <c r="B721" s="72" t="str">
        <f>IF('Time Series Inputs'!B721="","",'Time Series Inputs'!B721)</f>
        <v/>
      </c>
      <c r="C721" s="72" t="str">
        <f>IF('Time Series Inputs'!C721="","",'Time Series Inputs'!C721)</f>
        <v/>
      </c>
      <c r="D721" s="50" t="str">
        <f>IF(A721="","",'Apply Constraints'!A721)</f>
        <v/>
      </c>
      <c r="E721" s="71" t="str">
        <f t="shared" si="212"/>
        <v/>
      </c>
      <c r="F721" s="65" t="str">
        <f t="shared" si="213"/>
        <v/>
      </c>
      <c r="G721" s="65" t="str">
        <f t="shared" si="214"/>
        <v/>
      </c>
      <c r="H721" s="66" t="str">
        <f t="shared" si="215"/>
        <v/>
      </c>
      <c r="I721" s="67" t="str">
        <f t="shared" si="216"/>
        <v/>
      </c>
      <c r="J721" s="68" t="str">
        <f t="shared" si="209"/>
        <v/>
      </c>
      <c r="K721" s="69" t="str">
        <f t="shared" si="217"/>
        <v/>
      </c>
      <c r="L721" s="67" t="str">
        <f t="shared" si="218"/>
        <v/>
      </c>
      <c r="M721" s="50" t="str">
        <f t="shared" si="219"/>
        <v/>
      </c>
      <c r="N721" s="50" t="str">
        <f t="shared" si="220"/>
        <v/>
      </c>
      <c r="O721" s="50" t="str">
        <f t="shared" si="210"/>
        <v/>
      </c>
      <c r="P721" s="70" t="str">
        <f t="shared" si="221"/>
        <v/>
      </c>
      <c r="Q721" s="70" t="str">
        <f t="shared" si="222"/>
        <v/>
      </c>
      <c r="R721" s="69" t="str">
        <f t="shared" si="223"/>
        <v/>
      </c>
      <c r="S721" s="69" t="str">
        <f t="shared" si="224"/>
        <v/>
      </c>
      <c r="T721" s="69" t="str">
        <f t="shared" si="225"/>
        <v/>
      </c>
      <c r="U721" s="50" t="str">
        <f t="shared" si="211"/>
        <v/>
      </c>
      <c r="V721" s="49" t="str">
        <f t="shared" si="226"/>
        <v/>
      </c>
      <c r="W721" s="63" t="str">
        <f t="shared" si="227"/>
        <v/>
      </c>
    </row>
    <row r="722" spans="1:23" ht="13.5" customHeight="1">
      <c r="A722" s="41" t="str">
        <f>IF('Time Series Inputs'!A722="","",'Time Series Inputs'!A722)</f>
        <v/>
      </c>
      <c r="B722" s="72" t="str">
        <f>IF('Time Series Inputs'!B722="","",'Time Series Inputs'!B722)</f>
        <v/>
      </c>
      <c r="C722" s="72" t="str">
        <f>IF('Time Series Inputs'!C722="","",'Time Series Inputs'!C722)</f>
        <v/>
      </c>
      <c r="D722" s="50" t="str">
        <f>IF(A722="","",'Apply Constraints'!A722)</f>
        <v/>
      </c>
      <c r="E722" s="71" t="str">
        <f t="shared" si="212"/>
        <v/>
      </c>
      <c r="F722" s="65" t="str">
        <f t="shared" si="213"/>
        <v/>
      </c>
      <c r="G722" s="65" t="str">
        <f t="shared" si="214"/>
        <v/>
      </c>
      <c r="H722" s="66" t="str">
        <f t="shared" si="215"/>
        <v/>
      </c>
      <c r="I722" s="67" t="str">
        <f t="shared" si="216"/>
        <v/>
      </c>
      <c r="J722" s="68" t="str">
        <f t="shared" si="209"/>
        <v/>
      </c>
      <c r="K722" s="69" t="str">
        <f t="shared" si="217"/>
        <v/>
      </c>
      <c r="L722" s="67" t="str">
        <f t="shared" si="218"/>
        <v/>
      </c>
      <c r="M722" s="50" t="str">
        <f t="shared" si="219"/>
        <v/>
      </c>
      <c r="N722" s="50" t="str">
        <f t="shared" si="220"/>
        <v/>
      </c>
      <c r="O722" s="50" t="str">
        <f t="shared" si="210"/>
        <v/>
      </c>
      <c r="P722" s="70" t="str">
        <f t="shared" si="221"/>
        <v/>
      </c>
      <c r="Q722" s="70" t="str">
        <f t="shared" si="222"/>
        <v/>
      </c>
      <c r="R722" s="69" t="str">
        <f t="shared" si="223"/>
        <v/>
      </c>
      <c r="S722" s="69" t="str">
        <f t="shared" si="224"/>
        <v/>
      </c>
      <c r="T722" s="69" t="str">
        <f t="shared" si="225"/>
        <v/>
      </c>
      <c r="U722" s="50" t="str">
        <f t="shared" si="211"/>
        <v/>
      </c>
      <c r="V722" s="49" t="str">
        <f t="shared" si="226"/>
        <v/>
      </c>
      <c r="W722" s="63" t="str">
        <f t="shared" si="227"/>
        <v/>
      </c>
    </row>
    <row r="723" spans="1:23" ht="13.5" customHeight="1">
      <c r="A723" s="41" t="str">
        <f>IF('Time Series Inputs'!A723="","",'Time Series Inputs'!A723)</f>
        <v/>
      </c>
      <c r="B723" s="72" t="str">
        <f>IF('Time Series Inputs'!B723="","",'Time Series Inputs'!B723)</f>
        <v/>
      </c>
      <c r="C723" s="72" t="str">
        <f>IF('Time Series Inputs'!C723="","",'Time Series Inputs'!C723)</f>
        <v/>
      </c>
      <c r="D723" s="50" t="str">
        <f>IF(A723="","",'Apply Constraints'!A723)</f>
        <v/>
      </c>
      <c r="E723" s="71" t="str">
        <f t="shared" si="212"/>
        <v/>
      </c>
      <c r="F723" s="65" t="str">
        <f t="shared" si="213"/>
        <v/>
      </c>
      <c r="G723" s="65" t="str">
        <f t="shared" si="214"/>
        <v/>
      </c>
      <c r="H723" s="66" t="str">
        <f t="shared" si="215"/>
        <v/>
      </c>
      <c r="I723" s="67" t="str">
        <f t="shared" si="216"/>
        <v/>
      </c>
      <c r="J723" s="68" t="str">
        <f t="shared" si="209"/>
        <v/>
      </c>
      <c r="K723" s="69" t="str">
        <f t="shared" si="217"/>
        <v/>
      </c>
      <c r="L723" s="67" t="str">
        <f t="shared" si="218"/>
        <v/>
      </c>
      <c r="M723" s="50" t="str">
        <f t="shared" si="219"/>
        <v/>
      </c>
      <c r="N723" s="50" t="str">
        <f t="shared" si="220"/>
        <v/>
      </c>
      <c r="O723" s="50" t="str">
        <f t="shared" si="210"/>
        <v/>
      </c>
      <c r="P723" s="70" t="str">
        <f t="shared" si="221"/>
        <v/>
      </c>
      <c r="Q723" s="70" t="str">
        <f t="shared" si="222"/>
        <v/>
      </c>
      <c r="R723" s="69" t="str">
        <f t="shared" si="223"/>
        <v/>
      </c>
      <c r="S723" s="69" t="str">
        <f t="shared" si="224"/>
        <v/>
      </c>
      <c r="T723" s="69" t="str">
        <f t="shared" si="225"/>
        <v/>
      </c>
      <c r="U723" s="50" t="str">
        <f t="shared" si="211"/>
        <v/>
      </c>
      <c r="V723" s="49" t="str">
        <f t="shared" si="226"/>
        <v/>
      </c>
      <c r="W723" s="63" t="str">
        <f t="shared" si="227"/>
        <v/>
      </c>
    </row>
    <row r="724" spans="1:23" ht="13.5" customHeight="1">
      <c r="A724" s="41" t="str">
        <f>IF('Time Series Inputs'!A724="","",'Time Series Inputs'!A724)</f>
        <v/>
      </c>
      <c r="B724" s="72" t="str">
        <f>IF('Time Series Inputs'!B724="","",'Time Series Inputs'!B724)</f>
        <v/>
      </c>
      <c r="C724" s="72" t="str">
        <f>IF('Time Series Inputs'!C724="","",'Time Series Inputs'!C724)</f>
        <v/>
      </c>
      <c r="D724" s="50" t="str">
        <f>IF(A724="","",'Apply Constraints'!A724)</f>
        <v/>
      </c>
      <c r="E724" s="71" t="str">
        <f t="shared" si="212"/>
        <v/>
      </c>
      <c r="F724" s="65" t="str">
        <f t="shared" si="213"/>
        <v/>
      </c>
      <c r="G724" s="65" t="str">
        <f t="shared" si="214"/>
        <v/>
      </c>
      <c r="H724" s="66" t="str">
        <f t="shared" si="215"/>
        <v/>
      </c>
      <c r="I724" s="67" t="str">
        <f t="shared" si="216"/>
        <v/>
      </c>
      <c r="J724" s="68" t="str">
        <f t="shared" si="209"/>
        <v/>
      </c>
      <c r="K724" s="69" t="str">
        <f t="shared" si="217"/>
        <v/>
      </c>
      <c r="L724" s="67" t="str">
        <f t="shared" si="218"/>
        <v/>
      </c>
      <c r="M724" s="50" t="str">
        <f t="shared" si="219"/>
        <v/>
      </c>
      <c r="N724" s="50" t="str">
        <f t="shared" si="220"/>
        <v/>
      </c>
      <c r="O724" s="50" t="str">
        <f t="shared" si="210"/>
        <v/>
      </c>
      <c r="P724" s="70" t="str">
        <f t="shared" si="221"/>
        <v/>
      </c>
      <c r="Q724" s="70" t="str">
        <f t="shared" si="222"/>
        <v/>
      </c>
      <c r="R724" s="69" t="str">
        <f t="shared" si="223"/>
        <v/>
      </c>
      <c r="S724" s="69" t="str">
        <f t="shared" si="224"/>
        <v/>
      </c>
      <c r="T724" s="69" t="str">
        <f t="shared" si="225"/>
        <v/>
      </c>
      <c r="U724" s="50" t="str">
        <f t="shared" si="211"/>
        <v/>
      </c>
      <c r="V724" s="49" t="str">
        <f t="shared" si="226"/>
        <v/>
      </c>
      <c r="W724" s="63" t="str">
        <f t="shared" si="227"/>
        <v/>
      </c>
    </row>
    <row r="725" spans="1:23" ht="13.5" customHeight="1">
      <c r="A725" s="41" t="str">
        <f>IF('Time Series Inputs'!A725="","",'Time Series Inputs'!A725)</f>
        <v/>
      </c>
      <c r="B725" s="72" t="str">
        <f>IF('Time Series Inputs'!B725="","",'Time Series Inputs'!B725)</f>
        <v/>
      </c>
      <c r="C725" s="72" t="str">
        <f>IF('Time Series Inputs'!C725="","",'Time Series Inputs'!C725)</f>
        <v/>
      </c>
      <c r="D725" s="50" t="str">
        <f>IF(A725="","",'Apply Constraints'!A725)</f>
        <v/>
      </c>
      <c r="E725" s="71" t="str">
        <f t="shared" si="212"/>
        <v/>
      </c>
      <c r="F725" s="65" t="str">
        <f t="shared" si="213"/>
        <v/>
      </c>
      <c r="G725" s="65" t="str">
        <f t="shared" si="214"/>
        <v/>
      </c>
      <c r="H725" s="66" t="str">
        <f t="shared" si="215"/>
        <v/>
      </c>
      <c r="I725" s="67" t="str">
        <f t="shared" si="216"/>
        <v/>
      </c>
      <c r="J725" s="68" t="str">
        <f t="shared" si="209"/>
        <v/>
      </c>
      <c r="K725" s="69" t="str">
        <f t="shared" si="217"/>
        <v/>
      </c>
      <c r="L725" s="67" t="str">
        <f t="shared" si="218"/>
        <v/>
      </c>
      <c r="M725" s="50" t="str">
        <f t="shared" si="219"/>
        <v/>
      </c>
      <c r="N725" s="50" t="str">
        <f t="shared" si="220"/>
        <v/>
      </c>
      <c r="O725" s="50" t="str">
        <f t="shared" si="210"/>
        <v/>
      </c>
      <c r="P725" s="70" t="str">
        <f t="shared" si="221"/>
        <v/>
      </c>
      <c r="Q725" s="70" t="str">
        <f t="shared" si="222"/>
        <v/>
      </c>
      <c r="R725" s="69" t="str">
        <f t="shared" si="223"/>
        <v/>
      </c>
      <c r="S725" s="69" t="str">
        <f t="shared" si="224"/>
        <v/>
      </c>
      <c r="T725" s="69" t="str">
        <f t="shared" si="225"/>
        <v/>
      </c>
      <c r="U725" s="50" t="str">
        <f t="shared" si="211"/>
        <v/>
      </c>
      <c r="V725" s="49" t="str">
        <f t="shared" si="226"/>
        <v/>
      </c>
      <c r="W725" s="63" t="str">
        <f t="shared" si="227"/>
        <v/>
      </c>
    </row>
    <row r="726" spans="1:23" ht="13.5" customHeight="1">
      <c r="A726" s="41" t="str">
        <f>IF('Time Series Inputs'!A726="","",'Time Series Inputs'!A726)</f>
        <v/>
      </c>
      <c r="B726" s="72" t="str">
        <f>IF('Time Series Inputs'!B726="","",'Time Series Inputs'!B726)</f>
        <v/>
      </c>
      <c r="C726" s="72" t="str">
        <f>IF('Time Series Inputs'!C726="","",'Time Series Inputs'!C726)</f>
        <v/>
      </c>
      <c r="D726" s="50" t="str">
        <f>IF(A726="","",'Apply Constraints'!A726)</f>
        <v/>
      </c>
      <c r="E726" s="71" t="str">
        <f t="shared" si="212"/>
        <v/>
      </c>
      <c r="F726" s="65" t="str">
        <f t="shared" si="213"/>
        <v/>
      </c>
      <c r="G726" s="65" t="str">
        <f t="shared" si="214"/>
        <v/>
      </c>
      <c r="H726" s="66" t="str">
        <f t="shared" si="215"/>
        <v/>
      </c>
      <c r="I726" s="67" t="str">
        <f t="shared" si="216"/>
        <v/>
      </c>
      <c r="J726" s="68" t="str">
        <f t="shared" si="209"/>
        <v/>
      </c>
      <c r="K726" s="69" t="str">
        <f t="shared" si="217"/>
        <v/>
      </c>
      <c r="L726" s="67" t="str">
        <f t="shared" si="218"/>
        <v/>
      </c>
      <c r="M726" s="50" t="str">
        <f t="shared" si="219"/>
        <v/>
      </c>
      <c r="N726" s="50" t="str">
        <f t="shared" si="220"/>
        <v/>
      </c>
      <c r="O726" s="50" t="str">
        <f t="shared" si="210"/>
        <v/>
      </c>
      <c r="P726" s="70" t="str">
        <f t="shared" si="221"/>
        <v/>
      </c>
      <c r="Q726" s="70" t="str">
        <f t="shared" si="222"/>
        <v/>
      </c>
      <c r="R726" s="69" t="str">
        <f t="shared" si="223"/>
        <v/>
      </c>
      <c r="S726" s="69" t="str">
        <f t="shared" si="224"/>
        <v/>
      </c>
      <c r="T726" s="69" t="str">
        <f t="shared" si="225"/>
        <v/>
      </c>
      <c r="U726" s="50" t="str">
        <f t="shared" si="211"/>
        <v/>
      </c>
      <c r="V726" s="49" t="str">
        <f t="shared" si="226"/>
        <v/>
      </c>
      <c r="W726" s="63" t="str">
        <f t="shared" si="227"/>
        <v/>
      </c>
    </row>
    <row r="727" spans="1:23" ht="13.5" customHeight="1">
      <c r="A727" s="41" t="str">
        <f>IF('Time Series Inputs'!A727="","",'Time Series Inputs'!A727)</f>
        <v/>
      </c>
      <c r="B727" s="72" t="str">
        <f>IF('Time Series Inputs'!B727="","",'Time Series Inputs'!B727)</f>
        <v/>
      </c>
      <c r="C727" s="72" t="str">
        <f>IF('Time Series Inputs'!C727="","",'Time Series Inputs'!C727)</f>
        <v/>
      </c>
      <c r="D727" s="50" t="str">
        <f>IF(A727="","",'Apply Constraints'!A727)</f>
        <v/>
      </c>
      <c r="E727" s="71" t="str">
        <f t="shared" si="212"/>
        <v/>
      </c>
      <c r="F727" s="65" t="str">
        <f t="shared" si="213"/>
        <v/>
      </c>
      <c r="G727" s="65" t="str">
        <f t="shared" si="214"/>
        <v/>
      </c>
      <c r="H727" s="66" t="str">
        <f t="shared" si="215"/>
        <v/>
      </c>
      <c r="I727" s="67" t="str">
        <f t="shared" si="216"/>
        <v/>
      </c>
      <c r="J727" s="68" t="str">
        <f t="shared" si="209"/>
        <v/>
      </c>
      <c r="K727" s="69" t="str">
        <f t="shared" si="217"/>
        <v/>
      </c>
      <c r="L727" s="67" t="str">
        <f t="shared" si="218"/>
        <v/>
      </c>
      <c r="M727" s="50" t="str">
        <f t="shared" si="219"/>
        <v/>
      </c>
      <c r="N727" s="50" t="str">
        <f t="shared" si="220"/>
        <v/>
      </c>
      <c r="O727" s="50" t="str">
        <f t="shared" si="210"/>
        <v/>
      </c>
      <c r="P727" s="70" t="str">
        <f t="shared" si="221"/>
        <v/>
      </c>
      <c r="Q727" s="70" t="str">
        <f t="shared" si="222"/>
        <v/>
      </c>
      <c r="R727" s="69" t="str">
        <f t="shared" si="223"/>
        <v/>
      </c>
      <c r="S727" s="69" t="str">
        <f t="shared" si="224"/>
        <v/>
      </c>
      <c r="T727" s="69" t="str">
        <f t="shared" si="225"/>
        <v/>
      </c>
      <c r="U727" s="50" t="str">
        <f t="shared" si="211"/>
        <v/>
      </c>
      <c r="V727" s="49" t="str">
        <f t="shared" si="226"/>
        <v/>
      </c>
      <c r="W727" s="63" t="str">
        <f t="shared" si="227"/>
        <v/>
      </c>
    </row>
    <row r="728" spans="1:23" ht="13.5" customHeight="1">
      <c r="A728" s="41" t="str">
        <f>IF('Time Series Inputs'!A728="","",'Time Series Inputs'!A728)</f>
        <v/>
      </c>
      <c r="B728" s="72" t="str">
        <f>IF('Time Series Inputs'!B728="","",'Time Series Inputs'!B728)</f>
        <v/>
      </c>
      <c r="C728" s="72" t="str">
        <f>IF('Time Series Inputs'!C728="","",'Time Series Inputs'!C728)</f>
        <v/>
      </c>
      <c r="D728" s="50" t="str">
        <f>IF(A728="","",'Apply Constraints'!A728)</f>
        <v/>
      </c>
      <c r="E728" s="71" t="str">
        <f t="shared" si="212"/>
        <v/>
      </c>
      <c r="F728" s="65" t="str">
        <f t="shared" si="213"/>
        <v/>
      </c>
      <c r="G728" s="65" t="str">
        <f t="shared" si="214"/>
        <v/>
      </c>
      <c r="H728" s="66" t="str">
        <f t="shared" si="215"/>
        <v/>
      </c>
      <c r="I728" s="67" t="str">
        <f t="shared" si="216"/>
        <v/>
      </c>
      <c r="J728" s="68" t="str">
        <f t="shared" si="209"/>
        <v/>
      </c>
      <c r="K728" s="69" t="str">
        <f t="shared" si="217"/>
        <v/>
      </c>
      <c r="L728" s="67" t="str">
        <f t="shared" si="218"/>
        <v/>
      </c>
      <c r="M728" s="50" t="str">
        <f t="shared" si="219"/>
        <v/>
      </c>
      <c r="N728" s="50" t="str">
        <f t="shared" si="220"/>
        <v/>
      </c>
      <c r="O728" s="50" t="str">
        <f t="shared" si="210"/>
        <v/>
      </c>
      <c r="P728" s="70" t="str">
        <f t="shared" si="221"/>
        <v/>
      </c>
      <c r="Q728" s="70" t="str">
        <f t="shared" si="222"/>
        <v/>
      </c>
      <c r="R728" s="69" t="str">
        <f t="shared" si="223"/>
        <v/>
      </c>
      <c r="S728" s="69" t="str">
        <f t="shared" si="224"/>
        <v/>
      </c>
      <c r="T728" s="69" t="str">
        <f t="shared" si="225"/>
        <v/>
      </c>
      <c r="U728" s="50" t="str">
        <f t="shared" si="211"/>
        <v/>
      </c>
      <c r="V728" s="49" t="str">
        <f t="shared" si="226"/>
        <v/>
      </c>
      <c r="W728" s="63" t="str">
        <f t="shared" si="227"/>
        <v/>
      </c>
    </row>
    <row r="729" spans="1:23" ht="13.5" customHeight="1">
      <c r="A729" s="41" t="str">
        <f>IF('Time Series Inputs'!A729="","",'Time Series Inputs'!A729)</f>
        <v/>
      </c>
      <c r="B729" s="72" t="str">
        <f>IF('Time Series Inputs'!B729="","",'Time Series Inputs'!B729)</f>
        <v/>
      </c>
      <c r="C729" s="72" t="str">
        <f>IF('Time Series Inputs'!C729="","",'Time Series Inputs'!C729)</f>
        <v/>
      </c>
      <c r="D729" s="50" t="str">
        <f>IF(A729="","",'Apply Constraints'!A729)</f>
        <v/>
      </c>
      <c r="E729" s="71" t="str">
        <f t="shared" si="212"/>
        <v/>
      </c>
      <c r="F729" s="65" t="str">
        <f t="shared" si="213"/>
        <v/>
      </c>
      <c r="G729" s="65" t="str">
        <f t="shared" si="214"/>
        <v/>
      </c>
      <c r="H729" s="66" t="str">
        <f t="shared" si="215"/>
        <v/>
      </c>
      <c r="I729" s="67" t="str">
        <f t="shared" si="216"/>
        <v/>
      </c>
      <c r="J729" s="68" t="str">
        <f t="shared" si="209"/>
        <v/>
      </c>
      <c r="K729" s="69" t="str">
        <f t="shared" si="217"/>
        <v/>
      </c>
      <c r="L729" s="67" t="str">
        <f t="shared" si="218"/>
        <v/>
      </c>
      <c r="M729" s="50" t="str">
        <f t="shared" si="219"/>
        <v/>
      </c>
      <c r="N729" s="50" t="str">
        <f t="shared" si="220"/>
        <v/>
      </c>
      <c r="O729" s="50" t="str">
        <f t="shared" si="210"/>
        <v/>
      </c>
      <c r="P729" s="70" t="str">
        <f t="shared" si="221"/>
        <v/>
      </c>
      <c r="Q729" s="70" t="str">
        <f t="shared" si="222"/>
        <v/>
      </c>
      <c r="R729" s="69" t="str">
        <f t="shared" si="223"/>
        <v/>
      </c>
      <c r="S729" s="69" t="str">
        <f t="shared" si="224"/>
        <v/>
      </c>
      <c r="T729" s="69" t="str">
        <f t="shared" si="225"/>
        <v/>
      </c>
      <c r="U729" s="50" t="str">
        <f t="shared" si="211"/>
        <v/>
      </c>
      <c r="V729" s="49" t="str">
        <f t="shared" si="226"/>
        <v/>
      </c>
      <c r="W729" s="63" t="str">
        <f t="shared" si="227"/>
        <v/>
      </c>
    </row>
    <row r="730" spans="1:23" ht="13.5" customHeight="1">
      <c r="A730" s="41" t="str">
        <f>IF('Time Series Inputs'!A730="","",'Time Series Inputs'!A730)</f>
        <v/>
      </c>
      <c r="B730" s="72" t="str">
        <f>IF('Time Series Inputs'!B730="","",'Time Series Inputs'!B730)</f>
        <v/>
      </c>
      <c r="C730" s="72" t="str">
        <f>IF('Time Series Inputs'!C730="","",'Time Series Inputs'!C730)</f>
        <v/>
      </c>
      <c r="D730" s="50" t="str">
        <f>IF(A730="","",'Apply Constraints'!A730)</f>
        <v/>
      </c>
      <c r="E730" s="71" t="str">
        <f t="shared" si="212"/>
        <v/>
      </c>
      <c r="F730" s="65" t="str">
        <f t="shared" si="213"/>
        <v/>
      </c>
      <c r="G730" s="65" t="str">
        <f t="shared" si="214"/>
        <v/>
      </c>
      <c r="H730" s="66" t="str">
        <f t="shared" si="215"/>
        <v/>
      </c>
      <c r="I730" s="67" t="str">
        <f t="shared" si="216"/>
        <v/>
      </c>
      <c r="J730" s="68" t="str">
        <f t="shared" si="209"/>
        <v/>
      </c>
      <c r="K730" s="69" t="str">
        <f t="shared" si="217"/>
        <v/>
      </c>
      <c r="L730" s="67" t="str">
        <f t="shared" si="218"/>
        <v/>
      </c>
      <c r="M730" s="50" t="str">
        <f t="shared" si="219"/>
        <v/>
      </c>
      <c r="N730" s="50" t="str">
        <f t="shared" si="220"/>
        <v/>
      </c>
      <c r="O730" s="50" t="str">
        <f t="shared" si="210"/>
        <v/>
      </c>
      <c r="P730" s="70" t="str">
        <f t="shared" si="221"/>
        <v/>
      </c>
      <c r="Q730" s="70" t="str">
        <f t="shared" si="222"/>
        <v/>
      </c>
      <c r="R730" s="69" t="str">
        <f t="shared" si="223"/>
        <v/>
      </c>
      <c r="S730" s="69" t="str">
        <f t="shared" si="224"/>
        <v/>
      </c>
      <c r="T730" s="69" t="str">
        <f t="shared" si="225"/>
        <v/>
      </c>
      <c r="U730" s="50" t="str">
        <f t="shared" si="211"/>
        <v/>
      </c>
      <c r="V730" s="49" t="str">
        <f t="shared" si="226"/>
        <v/>
      </c>
      <c r="W730" s="63" t="str">
        <f t="shared" si="227"/>
        <v/>
      </c>
    </row>
    <row r="731" spans="1:23" ht="13.5" customHeight="1">
      <c r="A731" s="41" t="str">
        <f>IF('Time Series Inputs'!A731="","",'Time Series Inputs'!A731)</f>
        <v/>
      </c>
      <c r="B731" s="72" t="str">
        <f>IF('Time Series Inputs'!B731="","",'Time Series Inputs'!B731)</f>
        <v/>
      </c>
      <c r="C731" s="72" t="str">
        <f>IF('Time Series Inputs'!C731="","",'Time Series Inputs'!C731)</f>
        <v/>
      </c>
      <c r="D731" s="50" t="str">
        <f>IF(A731="","",'Apply Constraints'!A731)</f>
        <v/>
      </c>
      <c r="E731" s="71" t="str">
        <f t="shared" si="212"/>
        <v/>
      </c>
      <c r="F731" s="65" t="str">
        <f t="shared" si="213"/>
        <v/>
      </c>
      <c r="G731" s="65" t="str">
        <f t="shared" si="214"/>
        <v/>
      </c>
      <c r="H731" s="66" t="str">
        <f t="shared" si="215"/>
        <v/>
      </c>
      <c r="I731" s="67" t="str">
        <f t="shared" si="216"/>
        <v/>
      </c>
      <c r="J731" s="68" t="str">
        <f t="shared" si="209"/>
        <v/>
      </c>
      <c r="K731" s="69" t="str">
        <f t="shared" si="217"/>
        <v/>
      </c>
      <c r="L731" s="67" t="str">
        <f t="shared" si="218"/>
        <v/>
      </c>
      <c r="M731" s="50" t="str">
        <f t="shared" si="219"/>
        <v/>
      </c>
      <c r="N731" s="50" t="str">
        <f t="shared" si="220"/>
        <v/>
      </c>
      <c r="O731" s="50" t="str">
        <f t="shared" si="210"/>
        <v/>
      </c>
      <c r="P731" s="70" t="str">
        <f t="shared" si="221"/>
        <v/>
      </c>
      <c r="Q731" s="70" t="str">
        <f t="shared" si="222"/>
        <v/>
      </c>
      <c r="R731" s="69" t="str">
        <f t="shared" si="223"/>
        <v/>
      </c>
      <c r="S731" s="69" t="str">
        <f t="shared" si="224"/>
        <v/>
      </c>
      <c r="T731" s="69" t="str">
        <f t="shared" si="225"/>
        <v/>
      </c>
      <c r="U731" s="50" t="str">
        <f t="shared" si="211"/>
        <v/>
      </c>
      <c r="V731" s="49" t="str">
        <f t="shared" si="226"/>
        <v/>
      </c>
      <c r="W731" s="63" t="str">
        <f t="shared" si="227"/>
        <v/>
      </c>
    </row>
    <row r="732" spans="1:23" ht="13.5" customHeight="1">
      <c r="A732" s="41" t="str">
        <f>IF('Time Series Inputs'!A732="","",'Time Series Inputs'!A732)</f>
        <v/>
      </c>
      <c r="B732" s="72" t="str">
        <f>IF('Time Series Inputs'!B732="","",'Time Series Inputs'!B732)</f>
        <v/>
      </c>
      <c r="C732" s="72" t="str">
        <f>IF('Time Series Inputs'!C732="","",'Time Series Inputs'!C732)</f>
        <v/>
      </c>
      <c r="D732" s="50" t="str">
        <f>IF(A732="","",'Apply Constraints'!A732)</f>
        <v/>
      </c>
      <c r="E732" s="71" t="str">
        <f t="shared" si="212"/>
        <v/>
      </c>
      <c r="F732" s="65" t="str">
        <f t="shared" si="213"/>
        <v/>
      </c>
      <c r="G732" s="65" t="str">
        <f t="shared" si="214"/>
        <v/>
      </c>
      <c r="H732" s="66" t="str">
        <f t="shared" si="215"/>
        <v/>
      </c>
      <c r="I732" s="67" t="str">
        <f t="shared" si="216"/>
        <v/>
      </c>
      <c r="J732" s="68" t="str">
        <f t="shared" si="209"/>
        <v/>
      </c>
      <c r="K732" s="69" t="str">
        <f t="shared" si="217"/>
        <v/>
      </c>
      <c r="L732" s="67" t="str">
        <f t="shared" si="218"/>
        <v/>
      </c>
      <c r="M732" s="50" t="str">
        <f t="shared" si="219"/>
        <v/>
      </c>
      <c r="N732" s="50" t="str">
        <f t="shared" si="220"/>
        <v/>
      </c>
      <c r="O732" s="50" t="str">
        <f t="shared" si="210"/>
        <v/>
      </c>
      <c r="P732" s="70" t="str">
        <f t="shared" si="221"/>
        <v/>
      </c>
      <c r="Q732" s="70" t="str">
        <f t="shared" si="222"/>
        <v/>
      </c>
      <c r="R732" s="69" t="str">
        <f t="shared" si="223"/>
        <v/>
      </c>
      <c r="S732" s="69" t="str">
        <f t="shared" si="224"/>
        <v/>
      </c>
      <c r="T732" s="69" t="str">
        <f t="shared" si="225"/>
        <v/>
      </c>
      <c r="U732" s="50" t="str">
        <f t="shared" si="211"/>
        <v/>
      </c>
      <c r="V732" s="49" t="str">
        <f t="shared" si="226"/>
        <v/>
      </c>
      <c r="W732" s="63" t="str">
        <f t="shared" si="227"/>
        <v/>
      </c>
    </row>
    <row r="733" spans="1:23" ht="13.5" customHeight="1">
      <c r="A733" s="41" t="str">
        <f>IF('Time Series Inputs'!A733="","",'Time Series Inputs'!A733)</f>
        <v/>
      </c>
      <c r="B733" s="72" t="str">
        <f>IF('Time Series Inputs'!B733="","",'Time Series Inputs'!B733)</f>
        <v/>
      </c>
      <c r="C733" s="72" t="str">
        <f>IF('Time Series Inputs'!C733="","",'Time Series Inputs'!C733)</f>
        <v/>
      </c>
      <c r="D733" s="50" t="str">
        <f>IF(A733="","",'Apply Constraints'!A733)</f>
        <v/>
      </c>
      <c r="E733" s="71" t="str">
        <f t="shared" si="212"/>
        <v/>
      </c>
      <c r="F733" s="65" t="str">
        <f t="shared" si="213"/>
        <v/>
      </c>
      <c r="G733" s="65" t="str">
        <f t="shared" si="214"/>
        <v/>
      </c>
      <c r="H733" s="66" t="str">
        <f t="shared" si="215"/>
        <v/>
      </c>
      <c r="I733" s="67" t="str">
        <f t="shared" si="216"/>
        <v/>
      </c>
      <c r="J733" s="68" t="str">
        <f t="shared" si="209"/>
        <v/>
      </c>
      <c r="K733" s="69" t="str">
        <f t="shared" si="217"/>
        <v/>
      </c>
      <c r="L733" s="67" t="str">
        <f t="shared" si="218"/>
        <v/>
      </c>
      <c r="M733" s="50" t="str">
        <f t="shared" si="219"/>
        <v/>
      </c>
      <c r="N733" s="50" t="str">
        <f t="shared" si="220"/>
        <v/>
      </c>
      <c r="O733" s="50" t="str">
        <f t="shared" si="210"/>
        <v/>
      </c>
      <c r="P733" s="70" t="str">
        <f t="shared" si="221"/>
        <v/>
      </c>
      <c r="Q733" s="70" t="str">
        <f t="shared" si="222"/>
        <v/>
      </c>
      <c r="R733" s="69" t="str">
        <f t="shared" si="223"/>
        <v/>
      </c>
      <c r="S733" s="69" t="str">
        <f t="shared" si="224"/>
        <v/>
      </c>
      <c r="T733" s="69" t="str">
        <f t="shared" si="225"/>
        <v/>
      </c>
      <c r="U733" s="50" t="str">
        <f t="shared" si="211"/>
        <v/>
      </c>
      <c r="V733" s="49" t="str">
        <f t="shared" si="226"/>
        <v/>
      </c>
      <c r="W733" s="63" t="str">
        <f t="shared" si="227"/>
        <v/>
      </c>
    </row>
    <row r="734" spans="1:23" ht="13.5" customHeight="1">
      <c r="A734" s="41" t="str">
        <f>IF('Time Series Inputs'!A734="","",'Time Series Inputs'!A734)</f>
        <v/>
      </c>
      <c r="B734" s="72" t="str">
        <f>IF('Time Series Inputs'!B734="","",'Time Series Inputs'!B734)</f>
        <v/>
      </c>
      <c r="C734" s="72" t="str">
        <f>IF('Time Series Inputs'!C734="","",'Time Series Inputs'!C734)</f>
        <v/>
      </c>
      <c r="D734" s="50" t="str">
        <f>IF(A734="","",'Apply Constraints'!A734)</f>
        <v/>
      </c>
      <c r="E734" s="71" t="str">
        <f t="shared" si="212"/>
        <v/>
      </c>
      <c r="F734" s="65" t="str">
        <f t="shared" si="213"/>
        <v/>
      </c>
      <c r="G734" s="65" t="str">
        <f t="shared" si="214"/>
        <v/>
      </c>
      <c r="H734" s="66" t="str">
        <f t="shared" si="215"/>
        <v/>
      </c>
      <c r="I734" s="67" t="str">
        <f t="shared" si="216"/>
        <v/>
      </c>
      <c r="J734" s="68" t="str">
        <f t="shared" si="209"/>
        <v/>
      </c>
      <c r="K734" s="69" t="str">
        <f t="shared" si="217"/>
        <v/>
      </c>
      <c r="L734" s="67" t="str">
        <f t="shared" si="218"/>
        <v/>
      </c>
      <c r="M734" s="50" t="str">
        <f t="shared" si="219"/>
        <v/>
      </c>
      <c r="N734" s="50" t="str">
        <f t="shared" si="220"/>
        <v/>
      </c>
      <c r="O734" s="50" t="str">
        <f t="shared" si="210"/>
        <v/>
      </c>
      <c r="P734" s="70" t="str">
        <f t="shared" si="221"/>
        <v/>
      </c>
      <c r="Q734" s="70" t="str">
        <f t="shared" si="222"/>
        <v/>
      </c>
      <c r="R734" s="69" t="str">
        <f t="shared" si="223"/>
        <v/>
      </c>
      <c r="S734" s="69" t="str">
        <f t="shared" si="224"/>
        <v/>
      </c>
      <c r="T734" s="69" t="str">
        <f t="shared" si="225"/>
        <v/>
      </c>
      <c r="U734" s="50" t="str">
        <f t="shared" si="211"/>
        <v/>
      </c>
      <c r="V734" s="49" t="str">
        <f t="shared" si="226"/>
        <v/>
      </c>
      <c r="W734" s="63" t="str">
        <f t="shared" si="227"/>
        <v/>
      </c>
    </row>
    <row r="735" spans="1:23" ht="13.5" customHeight="1">
      <c r="A735" s="41" t="str">
        <f>IF('Time Series Inputs'!A735="","",'Time Series Inputs'!A735)</f>
        <v/>
      </c>
      <c r="B735" s="72" t="str">
        <f>IF('Time Series Inputs'!B735="","",'Time Series Inputs'!B735)</f>
        <v/>
      </c>
      <c r="C735" s="72" t="str">
        <f>IF('Time Series Inputs'!C735="","",'Time Series Inputs'!C735)</f>
        <v/>
      </c>
      <c r="D735" s="50" t="str">
        <f>IF(A735="","",'Apply Constraints'!A735)</f>
        <v/>
      </c>
      <c r="E735" s="71" t="str">
        <f t="shared" si="212"/>
        <v/>
      </c>
      <c r="F735" s="65" t="str">
        <f t="shared" si="213"/>
        <v/>
      </c>
      <c r="G735" s="65" t="str">
        <f t="shared" si="214"/>
        <v/>
      </c>
      <c r="H735" s="66" t="str">
        <f t="shared" si="215"/>
        <v/>
      </c>
      <c r="I735" s="67" t="str">
        <f t="shared" si="216"/>
        <v/>
      </c>
      <c r="J735" s="68" t="str">
        <f t="shared" si="209"/>
        <v/>
      </c>
      <c r="K735" s="69" t="str">
        <f t="shared" si="217"/>
        <v/>
      </c>
      <c r="L735" s="67" t="str">
        <f t="shared" si="218"/>
        <v/>
      </c>
      <c r="M735" s="50" t="str">
        <f t="shared" si="219"/>
        <v/>
      </c>
      <c r="N735" s="50" t="str">
        <f t="shared" si="220"/>
        <v/>
      </c>
      <c r="O735" s="50" t="str">
        <f t="shared" si="210"/>
        <v/>
      </c>
      <c r="P735" s="70" t="str">
        <f t="shared" si="221"/>
        <v/>
      </c>
      <c r="Q735" s="70" t="str">
        <f t="shared" si="222"/>
        <v/>
      </c>
      <c r="R735" s="69" t="str">
        <f t="shared" si="223"/>
        <v/>
      </c>
      <c r="S735" s="69" t="str">
        <f t="shared" si="224"/>
        <v/>
      </c>
      <c r="T735" s="69" t="str">
        <f t="shared" si="225"/>
        <v/>
      </c>
      <c r="U735" s="50" t="str">
        <f t="shared" si="211"/>
        <v/>
      </c>
      <c r="V735" s="49" t="str">
        <f t="shared" si="226"/>
        <v/>
      </c>
      <c r="W735" s="63" t="str">
        <f t="shared" si="227"/>
        <v/>
      </c>
    </row>
    <row r="736" spans="1:23" ht="13.5" customHeight="1">
      <c r="A736" s="41" t="str">
        <f>IF('Time Series Inputs'!A736="","",'Time Series Inputs'!A736)</f>
        <v/>
      </c>
      <c r="B736" s="72" t="str">
        <f>IF('Time Series Inputs'!B736="","",'Time Series Inputs'!B736)</f>
        <v/>
      </c>
      <c r="C736" s="72" t="str">
        <f>IF('Time Series Inputs'!C736="","",'Time Series Inputs'!C736)</f>
        <v/>
      </c>
      <c r="D736" s="50" t="str">
        <f>IF(A736="","",'Apply Constraints'!A736)</f>
        <v/>
      </c>
      <c r="E736" s="71" t="str">
        <f t="shared" si="212"/>
        <v/>
      </c>
      <c r="F736" s="65" t="str">
        <f t="shared" si="213"/>
        <v/>
      </c>
      <c r="G736" s="65" t="str">
        <f t="shared" si="214"/>
        <v/>
      </c>
      <c r="H736" s="66" t="str">
        <f t="shared" si="215"/>
        <v/>
      </c>
      <c r="I736" s="67" t="str">
        <f t="shared" si="216"/>
        <v/>
      </c>
      <c r="J736" s="68" t="str">
        <f t="shared" si="209"/>
        <v/>
      </c>
      <c r="K736" s="69" t="str">
        <f t="shared" si="217"/>
        <v/>
      </c>
      <c r="L736" s="67" t="str">
        <f t="shared" si="218"/>
        <v/>
      </c>
      <c r="M736" s="50" t="str">
        <f t="shared" si="219"/>
        <v/>
      </c>
      <c r="N736" s="50" t="str">
        <f t="shared" si="220"/>
        <v/>
      </c>
      <c r="O736" s="50" t="str">
        <f t="shared" si="210"/>
        <v/>
      </c>
      <c r="P736" s="70" t="str">
        <f t="shared" si="221"/>
        <v/>
      </c>
      <c r="Q736" s="70" t="str">
        <f t="shared" si="222"/>
        <v/>
      </c>
      <c r="R736" s="69" t="str">
        <f t="shared" si="223"/>
        <v/>
      </c>
      <c r="S736" s="69" t="str">
        <f t="shared" si="224"/>
        <v/>
      </c>
      <c r="T736" s="69" t="str">
        <f t="shared" si="225"/>
        <v/>
      </c>
      <c r="U736" s="50" t="str">
        <f t="shared" si="211"/>
        <v/>
      </c>
      <c r="V736" s="49" t="str">
        <f t="shared" si="226"/>
        <v/>
      </c>
      <c r="W736" s="63" t="str">
        <f t="shared" si="227"/>
        <v/>
      </c>
    </row>
    <row r="737" spans="1:23" ht="13.5" customHeight="1">
      <c r="A737" s="41" t="str">
        <f>IF('Time Series Inputs'!A737="","",'Time Series Inputs'!A737)</f>
        <v/>
      </c>
      <c r="B737" s="72" t="str">
        <f>IF('Time Series Inputs'!B737="","",'Time Series Inputs'!B737)</f>
        <v/>
      </c>
      <c r="C737" s="72" t="str">
        <f>IF('Time Series Inputs'!C737="","",'Time Series Inputs'!C737)</f>
        <v/>
      </c>
      <c r="D737" s="50" t="str">
        <f>IF(A737="","",'Apply Constraints'!A737)</f>
        <v/>
      </c>
      <c r="E737" s="71" t="str">
        <f t="shared" si="212"/>
        <v/>
      </c>
      <c r="F737" s="65" t="str">
        <f t="shared" si="213"/>
        <v/>
      </c>
      <c r="G737" s="65" t="str">
        <f t="shared" si="214"/>
        <v/>
      </c>
      <c r="H737" s="66" t="str">
        <f t="shared" si="215"/>
        <v/>
      </c>
      <c r="I737" s="67" t="str">
        <f t="shared" si="216"/>
        <v/>
      </c>
      <c r="J737" s="68" t="str">
        <f t="shared" si="209"/>
        <v/>
      </c>
      <c r="K737" s="69" t="str">
        <f t="shared" si="217"/>
        <v/>
      </c>
      <c r="L737" s="67" t="str">
        <f t="shared" si="218"/>
        <v/>
      </c>
      <c r="M737" s="50" t="str">
        <f t="shared" si="219"/>
        <v/>
      </c>
      <c r="N737" s="50" t="str">
        <f t="shared" si="220"/>
        <v/>
      </c>
      <c r="O737" s="50" t="str">
        <f t="shared" si="210"/>
        <v/>
      </c>
      <c r="P737" s="70" t="str">
        <f t="shared" si="221"/>
        <v/>
      </c>
      <c r="Q737" s="70" t="str">
        <f t="shared" si="222"/>
        <v/>
      </c>
      <c r="R737" s="69" t="str">
        <f t="shared" si="223"/>
        <v/>
      </c>
      <c r="S737" s="69" t="str">
        <f t="shared" si="224"/>
        <v/>
      </c>
      <c r="T737" s="69" t="str">
        <f t="shared" si="225"/>
        <v/>
      </c>
      <c r="U737" s="50" t="str">
        <f t="shared" si="211"/>
        <v/>
      </c>
      <c r="V737" s="49" t="str">
        <f t="shared" si="226"/>
        <v/>
      </c>
      <c r="W737" s="63" t="str">
        <f t="shared" si="227"/>
        <v/>
      </c>
    </row>
    <row r="738" spans="1:23" ht="13.5" customHeight="1">
      <c r="A738" s="41" t="str">
        <f>IF('Time Series Inputs'!A738="","",'Time Series Inputs'!A738)</f>
        <v/>
      </c>
      <c r="B738" s="72" t="str">
        <f>IF('Time Series Inputs'!B738="","",'Time Series Inputs'!B738)</f>
        <v/>
      </c>
      <c r="C738" s="72" t="str">
        <f>IF('Time Series Inputs'!C738="","",'Time Series Inputs'!C738)</f>
        <v/>
      </c>
      <c r="D738" s="50" t="str">
        <f>IF(A738="","",'Apply Constraints'!A738)</f>
        <v/>
      </c>
      <c r="E738" s="71" t="str">
        <f t="shared" si="212"/>
        <v/>
      </c>
      <c r="F738" s="65" t="str">
        <f t="shared" si="213"/>
        <v/>
      </c>
      <c r="G738" s="65" t="str">
        <f t="shared" si="214"/>
        <v/>
      </c>
      <c r="H738" s="66" t="str">
        <f t="shared" si="215"/>
        <v/>
      </c>
      <c r="I738" s="67" t="str">
        <f t="shared" si="216"/>
        <v/>
      </c>
      <c r="J738" s="68" t="str">
        <f t="shared" si="209"/>
        <v/>
      </c>
      <c r="K738" s="69" t="str">
        <f t="shared" si="217"/>
        <v/>
      </c>
      <c r="L738" s="67" t="str">
        <f t="shared" si="218"/>
        <v/>
      </c>
      <c r="M738" s="50" t="str">
        <f t="shared" si="219"/>
        <v/>
      </c>
      <c r="N738" s="50" t="str">
        <f t="shared" si="220"/>
        <v/>
      </c>
      <c r="O738" s="50" t="str">
        <f t="shared" si="210"/>
        <v/>
      </c>
      <c r="P738" s="70" t="str">
        <f t="shared" si="221"/>
        <v/>
      </c>
      <c r="Q738" s="70" t="str">
        <f t="shared" si="222"/>
        <v/>
      </c>
      <c r="R738" s="69" t="str">
        <f t="shared" si="223"/>
        <v/>
      </c>
      <c r="S738" s="69" t="str">
        <f t="shared" si="224"/>
        <v/>
      </c>
      <c r="T738" s="69" t="str">
        <f t="shared" si="225"/>
        <v/>
      </c>
      <c r="U738" s="50" t="str">
        <f t="shared" si="211"/>
        <v/>
      </c>
      <c r="V738" s="49" t="str">
        <f t="shared" si="226"/>
        <v/>
      </c>
      <c r="W738" s="63" t="str">
        <f t="shared" si="227"/>
        <v/>
      </c>
    </row>
    <row r="739" spans="1:23" ht="13.5" customHeight="1">
      <c r="A739" s="41" t="str">
        <f>IF('Time Series Inputs'!A739="","",'Time Series Inputs'!A739)</f>
        <v/>
      </c>
      <c r="B739" s="72" t="str">
        <f>IF('Time Series Inputs'!B739="","",'Time Series Inputs'!B739)</f>
        <v/>
      </c>
      <c r="C739" s="72" t="str">
        <f>IF('Time Series Inputs'!C739="","",'Time Series Inputs'!C739)</f>
        <v/>
      </c>
      <c r="D739" s="50" t="str">
        <f>IF(A739="","",'Apply Constraints'!A739)</f>
        <v/>
      </c>
      <c r="E739" s="71" t="str">
        <f t="shared" si="212"/>
        <v/>
      </c>
      <c r="F739" s="65" t="str">
        <f t="shared" si="213"/>
        <v/>
      </c>
      <c r="G739" s="65" t="str">
        <f t="shared" si="214"/>
        <v/>
      </c>
      <c r="H739" s="66" t="str">
        <f t="shared" si="215"/>
        <v/>
      </c>
      <c r="I739" s="67" t="str">
        <f t="shared" si="216"/>
        <v/>
      </c>
      <c r="J739" s="68" t="str">
        <f t="shared" si="209"/>
        <v/>
      </c>
      <c r="K739" s="69" t="str">
        <f t="shared" si="217"/>
        <v/>
      </c>
      <c r="L739" s="67" t="str">
        <f t="shared" si="218"/>
        <v/>
      </c>
      <c r="M739" s="50" t="str">
        <f t="shared" si="219"/>
        <v/>
      </c>
      <c r="N739" s="50" t="str">
        <f t="shared" si="220"/>
        <v/>
      </c>
      <c r="O739" s="50" t="str">
        <f t="shared" si="210"/>
        <v/>
      </c>
      <c r="P739" s="70" t="str">
        <f t="shared" si="221"/>
        <v/>
      </c>
      <c r="Q739" s="70" t="str">
        <f t="shared" si="222"/>
        <v/>
      </c>
      <c r="R739" s="69" t="str">
        <f t="shared" si="223"/>
        <v/>
      </c>
      <c r="S739" s="69" t="str">
        <f t="shared" si="224"/>
        <v/>
      </c>
      <c r="T739" s="69" t="str">
        <f t="shared" si="225"/>
        <v/>
      </c>
      <c r="U739" s="50" t="str">
        <f t="shared" si="211"/>
        <v/>
      </c>
      <c r="V739" s="49" t="str">
        <f t="shared" si="226"/>
        <v/>
      </c>
      <c r="W739" s="63" t="str">
        <f t="shared" si="227"/>
        <v/>
      </c>
    </row>
    <row r="740" spans="1:23" ht="13.5" customHeight="1">
      <c r="A740" s="41" t="str">
        <f>IF('Time Series Inputs'!A740="","",'Time Series Inputs'!A740)</f>
        <v/>
      </c>
      <c r="B740" s="72" t="str">
        <f>IF('Time Series Inputs'!B740="","",'Time Series Inputs'!B740)</f>
        <v/>
      </c>
      <c r="C740" s="72" t="str">
        <f>IF('Time Series Inputs'!C740="","",'Time Series Inputs'!C740)</f>
        <v/>
      </c>
      <c r="D740" s="50" t="str">
        <f>IF(A740="","",'Apply Constraints'!A740)</f>
        <v/>
      </c>
      <c r="E740" s="71" t="str">
        <f t="shared" si="212"/>
        <v/>
      </c>
      <c r="F740" s="65" t="str">
        <f t="shared" si="213"/>
        <v/>
      </c>
      <c r="G740" s="65" t="str">
        <f t="shared" si="214"/>
        <v/>
      </c>
      <c r="H740" s="66" t="str">
        <f t="shared" si="215"/>
        <v/>
      </c>
      <c r="I740" s="67" t="str">
        <f t="shared" si="216"/>
        <v/>
      </c>
      <c r="J740" s="68" t="str">
        <f t="shared" si="209"/>
        <v/>
      </c>
      <c r="K740" s="69" t="str">
        <f t="shared" si="217"/>
        <v/>
      </c>
      <c r="L740" s="67" t="str">
        <f t="shared" si="218"/>
        <v/>
      </c>
      <c r="M740" s="50" t="str">
        <f t="shared" si="219"/>
        <v/>
      </c>
      <c r="N740" s="50" t="str">
        <f t="shared" si="220"/>
        <v/>
      </c>
      <c r="O740" s="50" t="str">
        <f t="shared" si="210"/>
        <v/>
      </c>
      <c r="P740" s="70" t="str">
        <f t="shared" si="221"/>
        <v/>
      </c>
      <c r="Q740" s="70" t="str">
        <f t="shared" si="222"/>
        <v/>
      </c>
      <c r="R740" s="69" t="str">
        <f t="shared" si="223"/>
        <v/>
      </c>
      <c r="S740" s="69" t="str">
        <f t="shared" si="224"/>
        <v/>
      </c>
      <c r="T740" s="69" t="str">
        <f t="shared" si="225"/>
        <v/>
      </c>
      <c r="U740" s="50" t="str">
        <f t="shared" si="211"/>
        <v/>
      </c>
      <c r="V740" s="49" t="str">
        <f t="shared" si="226"/>
        <v/>
      </c>
      <c r="W740" s="63" t="str">
        <f t="shared" si="227"/>
        <v/>
      </c>
    </row>
    <row r="741" spans="1:23" ht="13.5" customHeight="1">
      <c r="A741" s="41" t="str">
        <f>IF('Time Series Inputs'!A741="","",'Time Series Inputs'!A741)</f>
        <v/>
      </c>
      <c r="B741" s="72" t="str">
        <f>IF('Time Series Inputs'!B741="","",'Time Series Inputs'!B741)</f>
        <v/>
      </c>
      <c r="C741" s="72" t="str">
        <f>IF('Time Series Inputs'!C741="","",'Time Series Inputs'!C741)</f>
        <v/>
      </c>
      <c r="D741" s="50" t="str">
        <f>IF(A741="","",'Apply Constraints'!A741)</f>
        <v/>
      </c>
      <c r="E741" s="71" t="str">
        <f t="shared" si="212"/>
        <v/>
      </c>
      <c r="F741" s="65" t="str">
        <f t="shared" si="213"/>
        <v/>
      </c>
      <c r="G741" s="65" t="str">
        <f t="shared" si="214"/>
        <v/>
      </c>
      <c r="H741" s="66" t="str">
        <f t="shared" si="215"/>
        <v/>
      </c>
      <c r="I741" s="67" t="str">
        <f t="shared" si="216"/>
        <v/>
      </c>
      <c r="J741" s="68" t="str">
        <f t="shared" si="209"/>
        <v/>
      </c>
      <c r="K741" s="69" t="str">
        <f t="shared" si="217"/>
        <v/>
      </c>
      <c r="L741" s="67" t="str">
        <f t="shared" si="218"/>
        <v/>
      </c>
      <c r="M741" s="50" t="str">
        <f t="shared" si="219"/>
        <v/>
      </c>
      <c r="N741" s="50" t="str">
        <f t="shared" si="220"/>
        <v/>
      </c>
      <c r="O741" s="50" t="str">
        <f t="shared" si="210"/>
        <v/>
      </c>
      <c r="P741" s="70" t="str">
        <f t="shared" si="221"/>
        <v/>
      </c>
      <c r="Q741" s="70" t="str">
        <f t="shared" si="222"/>
        <v/>
      </c>
      <c r="R741" s="69" t="str">
        <f t="shared" si="223"/>
        <v/>
      </c>
      <c r="S741" s="69" t="str">
        <f t="shared" si="224"/>
        <v/>
      </c>
      <c r="T741" s="69" t="str">
        <f t="shared" si="225"/>
        <v/>
      </c>
      <c r="U741" s="50" t="str">
        <f t="shared" si="211"/>
        <v/>
      </c>
      <c r="V741" s="49" t="str">
        <f t="shared" si="226"/>
        <v/>
      </c>
      <c r="W741" s="63" t="str">
        <f t="shared" si="227"/>
        <v/>
      </c>
    </row>
    <row r="742" spans="1:23" ht="13.5" customHeight="1">
      <c r="A742" s="41" t="str">
        <f>IF('Time Series Inputs'!A742="","",'Time Series Inputs'!A742)</f>
        <v/>
      </c>
      <c r="B742" s="72" t="str">
        <f>IF('Time Series Inputs'!B742="","",'Time Series Inputs'!B742)</f>
        <v/>
      </c>
      <c r="C742" s="72" t="str">
        <f>IF('Time Series Inputs'!C742="","",'Time Series Inputs'!C742)</f>
        <v/>
      </c>
      <c r="D742" s="50" t="str">
        <f>IF(A742="","",'Apply Constraints'!A742)</f>
        <v/>
      </c>
      <c r="E742" s="71" t="str">
        <f t="shared" si="212"/>
        <v/>
      </c>
      <c r="F742" s="65" t="str">
        <f t="shared" si="213"/>
        <v/>
      </c>
      <c r="G742" s="65" t="str">
        <f t="shared" si="214"/>
        <v/>
      </c>
      <c r="H742" s="66" t="str">
        <f t="shared" si="215"/>
        <v/>
      </c>
      <c r="I742" s="67" t="str">
        <f t="shared" si="216"/>
        <v/>
      </c>
      <c r="J742" s="68" t="str">
        <f t="shared" si="209"/>
        <v/>
      </c>
      <c r="K742" s="69" t="str">
        <f t="shared" si="217"/>
        <v/>
      </c>
      <c r="L742" s="67" t="str">
        <f t="shared" si="218"/>
        <v/>
      </c>
      <c r="M742" s="50" t="str">
        <f t="shared" si="219"/>
        <v/>
      </c>
      <c r="N742" s="50" t="str">
        <f t="shared" si="220"/>
        <v/>
      </c>
      <c r="O742" s="50" t="str">
        <f t="shared" si="210"/>
        <v/>
      </c>
      <c r="P742" s="70" t="str">
        <f t="shared" si="221"/>
        <v/>
      </c>
      <c r="Q742" s="70" t="str">
        <f t="shared" si="222"/>
        <v/>
      </c>
      <c r="R742" s="69" t="str">
        <f t="shared" si="223"/>
        <v/>
      </c>
      <c r="S742" s="69" t="str">
        <f t="shared" si="224"/>
        <v/>
      </c>
      <c r="T742" s="69" t="str">
        <f t="shared" si="225"/>
        <v/>
      </c>
      <c r="U742" s="50" t="str">
        <f t="shared" si="211"/>
        <v/>
      </c>
      <c r="V742" s="49" t="str">
        <f t="shared" si="226"/>
        <v/>
      </c>
      <c r="W742" s="63" t="str">
        <f t="shared" si="227"/>
        <v/>
      </c>
    </row>
    <row r="743" spans="1:23" ht="13.5" customHeight="1">
      <c r="A743" s="41" t="str">
        <f>IF('Time Series Inputs'!A743="","",'Time Series Inputs'!A743)</f>
        <v/>
      </c>
      <c r="B743" s="72" t="str">
        <f>IF('Time Series Inputs'!B743="","",'Time Series Inputs'!B743)</f>
        <v/>
      </c>
      <c r="C743" s="72" t="str">
        <f>IF('Time Series Inputs'!C743="","",'Time Series Inputs'!C743)</f>
        <v/>
      </c>
      <c r="D743" s="50" t="str">
        <f>IF(A743="","",'Apply Constraints'!A743)</f>
        <v/>
      </c>
      <c r="E743" s="71" t="str">
        <f t="shared" si="212"/>
        <v/>
      </c>
      <c r="F743" s="65" t="str">
        <f t="shared" si="213"/>
        <v/>
      </c>
      <c r="G743" s="65" t="str">
        <f t="shared" si="214"/>
        <v/>
      </c>
      <c r="H743" s="66" t="str">
        <f t="shared" si="215"/>
        <v/>
      </c>
      <c r="I743" s="67" t="str">
        <f t="shared" si="216"/>
        <v/>
      </c>
      <c r="J743" s="68" t="str">
        <f t="shared" si="209"/>
        <v/>
      </c>
      <c r="K743" s="69" t="str">
        <f t="shared" si="217"/>
        <v/>
      </c>
      <c r="L743" s="67" t="str">
        <f t="shared" si="218"/>
        <v/>
      </c>
      <c r="M743" s="50" t="str">
        <f t="shared" si="219"/>
        <v/>
      </c>
      <c r="N743" s="50" t="str">
        <f t="shared" si="220"/>
        <v/>
      </c>
      <c r="O743" s="50" t="str">
        <f t="shared" si="210"/>
        <v/>
      </c>
      <c r="P743" s="70" t="str">
        <f t="shared" si="221"/>
        <v/>
      </c>
      <c r="Q743" s="70" t="str">
        <f t="shared" si="222"/>
        <v/>
      </c>
      <c r="R743" s="69" t="str">
        <f t="shared" si="223"/>
        <v/>
      </c>
      <c r="S743" s="69" t="str">
        <f t="shared" si="224"/>
        <v/>
      </c>
      <c r="T743" s="69" t="str">
        <f t="shared" si="225"/>
        <v/>
      </c>
      <c r="U743" s="50" t="str">
        <f t="shared" si="211"/>
        <v/>
      </c>
      <c r="V743" s="49" t="str">
        <f t="shared" si="226"/>
        <v/>
      </c>
      <c r="W743" s="63" t="str">
        <f t="shared" si="227"/>
        <v/>
      </c>
    </row>
    <row r="744" spans="1:23" ht="13.5" customHeight="1">
      <c r="A744" s="41" t="str">
        <f>IF('Time Series Inputs'!A744="","",'Time Series Inputs'!A744)</f>
        <v/>
      </c>
      <c r="B744" s="72" t="str">
        <f>IF('Time Series Inputs'!B744="","",'Time Series Inputs'!B744)</f>
        <v/>
      </c>
      <c r="C744" s="72" t="str">
        <f>IF('Time Series Inputs'!C744="","",'Time Series Inputs'!C744)</f>
        <v/>
      </c>
      <c r="D744" s="50" t="str">
        <f>IF(A744="","",'Apply Constraints'!A744)</f>
        <v/>
      </c>
      <c r="E744" s="71" t="str">
        <f t="shared" si="212"/>
        <v/>
      </c>
      <c r="F744" s="65" t="str">
        <f t="shared" si="213"/>
        <v/>
      </c>
      <c r="G744" s="65" t="str">
        <f t="shared" si="214"/>
        <v/>
      </c>
      <c r="H744" s="66" t="str">
        <f t="shared" si="215"/>
        <v/>
      </c>
      <c r="I744" s="67" t="str">
        <f t="shared" si="216"/>
        <v/>
      </c>
      <c r="J744" s="68" t="str">
        <f t="shared" si="209"/>
        <v/>
      </c>
      <c r="K744" s="69" t="str">
        <f t="shared" si="217"/>
        <v/>
      </c>
      <c r="L744" s="67" t="str">
        <f t="shared" si="218"/>
        <v/>
      </c>
      <c r="M744" s="50" t="str">
        <f t="shared" si="219"/>
        <v/>
      </c>
      <c r="N744" s="50" t="str">
        <f t="shared" si="220"/>
        <v/>
      </c>
      <c r="O744" s="50" t="str">
        <f t="shared" si="210"/>
        <v/>
      </c>
      <c r="P744" s="70" t="str">
        <f t="shared" si="221"/>
        <v/>
      </c>
      <c r="Q744" s="70" t="str">
        <f t="shared" si="222"/>
        <v/>
      </c>
      <c r="R744" s="69" t="str">
        <f t="shared" si="223"/>
        <v/>
      </c>
      <c r="S744" s="69" t="str">
        <f t="shared" si="224"/>
        <v/>
      </c>
      <c r="T744" s="69" t="str">
        <f t="shared" si="225"/>
        <v/>
      </c>
      <c r="U744" s="50" t="str">
        <f t="shared" si="211"/>
        <v/>
      </c>
      <c r="V744" s="49" t="str">
        <f t="shared" si="226"/>
        <v/>
      </c>
      <c r="W744" s="63" t="str">
        <f t="shared" si="227"/>
        <v/>
      </c>
    </row>
    <row r="745" spans="1:23" ht="13.5" customHeight="1">
      <c r="A745" s="41" t="str">
        <f>IF('Time Series Inputs'!A745="","",'Time Series Inputs'!A745)</f>
        <v/>
      </c>
      <c r="B745" s="72" t="str">
        <f>IF('Time Series Inputs'!B745="","",'Time Series Inputs'!B745)</f>
        <v/>
      </c>
      <c r="C745" s="72" t="str">
        <f>IF('Time Series Inputs'!C745="","",'Time Series Inputs'!C745)</f>
        <v/>
      </c>
      <c r="D745" s="50" t="str">
        <f>IF(A745="","",'Apply Constraints'!A745)</f>
        <v/>
      </c>
      <c r="E745" s="71" t="str">
        <f t="shared" si="212"/>
        <v/>
      </c>
      <c r="F745" s="65" t="str">
        <f t="shared" si="213"/>
        <v/>
      </c>
      <c r="G745" s="65" t="str">
        <f t="shared" si="214"/>
        <v/>
      </c>
      <c r="H745" s="66" t="str">
        <f t="shared" si="215"/>
        <v/>
      </c>
      <c r="I745" s="67" t="str">
        <f t="shared" si="216"/>
        <v/>
      </c>
      <c r="J745" s="68" t="str">
        <f t="shared" si="209"/>
        <v/>
      </c>
      <c r="K745" s="69" t="str">
        <f t="shared" si="217"/>
        <v/>
      </c>
      <c r="L745" s="67" t="str">
        <f t="shared" si="218"/>
        <v/>
      </c>
      <c r="M745" s="50" t="str">
        <f t="shared" si="219"/>
        <v/>
      </c>
      <c r="N745" s="50" t="str">
        <f t="shared" si="220"/>
        <v/>
      </c>
      <c r="O745" s="50" t="str">
        <f t="shared" si="210"/>
        <v/>
      </c>
      <c r="P745" s="70" t="str">
        <f t="shared" si="221"/>
        <v/>
      </c>
      <c r="Q745" s="70" t="str">
        <f t="shared" si="222"/>
        <v/>
      </c>
      <c r="R745" s="69" t="str">
        <f t="shared" si="223"/>
        <v/>
      </c>
      <c r="S745" s="69" t="str">
        <f t="shared" si="224"/>
        <v/>
      </c>
      <c r="T745" s="69" t="str">
        <f t="shared" si="225"/>
        <v/>
      </c>
      <c r="U745" s="50" t="str">
        <f t="shared" si="211"/>
        <v/>
      </c>
      <c r="V745" s="49" t="str">
        <f t="shared" si="226"/>
        <v/>
      </c>
      <c r="W745" s="63" t="str">
        <f t="shared" si="227"/>
        <v/>
      </c>
    </row>
    <row r="746" spans="1:23" ht="13.5" customHeight="1">
      <c r="A746" s="41" t="str">
        <f>IF('Time Series Inputs'!A746="","",'Time Series Inputs'!A746)</f>
        <v/>
      </c>
      <c r="B746" s="72" t="str">
        <f>IF('Time Series Inputs'!B746="","",'Time Series Inputs'!B746)</f>
        <v/>
      </c>
      <c r="C746" s="72" t="str">
        <f>IF('Time Series Inputs'!C746="","",'Time Series Inputs'!C746)</f>
        <v/>
      </c>
      <c r="D746" s="50" t="str">
        <f>IF(A746="","",'Apply Constraints'!A746)</f>
        <v/>
      </c>
      <c r="E746" s="71" t="str">
        <f t="shared" si="212"/>
        <v/>
      </c>
      <c r="F746" s="65" t="str">
        <f t="shared" si="213"/>
        <v/>
      </c>
      <c r="G746" s="65" t="str">
        <f t="shared" si="214"/>
        <v/>
      </c>
      <c r="H746" s="66" t="str">
        <f t="shared" si="215"/>
        <v/>
      </c>
      <c r="I746" s="67" t="str">
        <f t="shared" si="216"/>
        <v/>
      </c>
      <c r="J746" s="68" t="str">
        <f t="shared" si="209"/>
        <v/>
      </c>
      <c r="K746" s="69" t="str">
        <f t="shared" si="217"/>
        <v/>
      </c>
      <c r="L746" s="67" t="str">
        <f t="shared" si="218"/>
        <v/>
      </c>
      <c r="M746" s="50" t="str">
        <f t="shared" si="219"/>
        <v/>
      </c>
      <c r="N746" s="50" t="str">
        <f t="shared" si="220"/>
        <v/>
      </c>
      <c r="O746" s="50" t="str">
        <f t="shared" si="210"/>
        <v/>
      </c>
      <c r="P746" s="70" t="str">
        <f t="shared" si="221"/>
        <v/>
      </c>
      <c r="Q746" s="70" t="str">
        <f t="shared" si="222"/>
        <v/>
      </c>
      <c r="R746" s="69" t="str">
        <f t="shared" si="223"/>
        <v/>
      </c>
      <c r="S746" s="69" t="str">
        <f t="shared" si="224"/>
        <v/>
      </c>
      <c r="T746" s="69" t="str">
        <f t="shared" si="225"/>
        <v/>
      </c>
      <c r="U746" s="50" t="str">
        <f t="shared" si="211"/>
        <v/>
      </c>
      <c r="V746" s="49" t="str">
        <f t="shared" si="226"/>
        <v/>
      </c>
      <c r="W746" s="63" t="str">
        <f t="shared" si="227"/>
        <v/>
      </c>
    </row>
    <row r="747" spans="1:23" ht="13.5" customHeight="1">
      <c r="A747" s="41" t="str">
        <f>IF('Time Series Inputs'!A747="","",'Time Series Inputs'!A747)</f>
        <v/>
      </c>
      <c r="B747" s="72" t="str">
        <f>IF('Time Series Inputs'!B747="","",'Time Series Inputs'!B747)</f>
        <v/>
      </c>
      <c r="C747" s="72" t="str">
        <f>IF('Time Series Inputs'!C747="","",'Time Series Inputs'!C747)</f>
        <v/>
      </c>
      <c r="D747" s="50" t="str">
        <f>IF(A747="","",'Apply Constraints'!A747)</f>
        <v/>
      </c>
      <c r="E747" s="71" t="str">
        <f t="shared" si="212"/>
        <v/>
      </c>
      <c r="F747" s="65" t="str">
        <f t="shared" si="213"/>
        <v/>
      </c>
      <c r="G747" s="65" t="str">
        <f t="shared" si="214"/>
        <v/>
      </c>
      <c r="H747" s="66" t="str">
        <f t="shared" si="215"/>
        <v/>
      </c>
      <c r="I747" s="67" t="str">
        <f t="shared" si="216"/>
        <v/>
      </c>
      <c r="J747" s="68" t="str">
        <f t="shared" si="209"/>
        <v/>
      </c>
      <c r="K747" s="69" t="str">
        <f t="shared" si="217"/>
        <v/>
      </c>
      <c r="L747" s="67" t="str">
        <f t="shared" si="218"/>
        <v/>
      </c>
      <c r="M747" s="50" t="str">
        <f t="shared" si="219"/>
        <v/>
      </c>
      <c r="N747" s="50" t="str">
        <f t="shared" si="220"/>
        <v/>
      </c>
      <c r="O747" s="50" t="str">
        <f t="shared" si="210"/>
        <v/>
      </c>
      <c r="P747" s="70" t="str">
        <f t="shared" si="221"/>
        <v/>
      </c>
      <c r="Q747" s="70" t="str">
        <f t="shared" si="222"/>
        <v/>
      </c>
      <c r="R747" s="69" t="str">
        <f t="shared" si="223"/>
        <v/>
      </c>
      <c r="S747" s="69" t="str">
        <f t="shared" si="224"/>
        <v/>
      </c>
      <c r="T747" s="69" t="str">
        <f t="shared" si="225"/>
        <v/>
      </c>
      <c r="U747" s="50" t="str">
        <f t="shared" si="211"/>
        <v/>
      </c>
      <c r="V747" s="49" t="str">
        <f t="shared" si="226"/>
        <v/>
      </c>
      <c r="W747" s="63" t="str">
        <f t="shared" si="227"/>
        <v/>
      </c>
    </row>
    <row r="748" spans="1:23" ht="13.5" customHeight="1">
      <c r="A748" s="41" t="str">
        <f>IF('Time Series Inputs'!A748="","",'Time Series Inputs'!A748)</f>
        <v/>
      </c>
      <c r="B748" s="72" t="str">
        <f>IF('Time Series Inputs'!B748="","",'Time Series Inputs'!B748)</f>
        <v/>
      </c>
      <c r="C748" s="72" t="str">
        <f>IF('Time Series Inputs'!C748="","",'Time Series Inputs'!C748)</f>
        <v/>
      </c>
      <c r="D748" s="50" t="str">
        <f>IF(A748="","",'Apply Constraints'!A748)</f>
        <v/>
      </c>
      <c r="E748" s="71" t="str">
        <f t="shared" si="212"/>
        <v/>
      </c>
      <c r="F748" s="65" t="str">
        <f t="shared" si="213"/>
        <v/>
      </c>
      <c r="G748" s="65" t="str">
        <f t="shared" si="214"/>
        <v/>
      </c>
      <c r="H748" s="66" t="str">
        <f t="shared" si="215"/>
        <v/>
      </c>
      <c r="I748" s="67" t="str">
        <f t="shared" si="216"/>
        <v/>
      </c>
      <c r="J748" s="68" t="str">
        <f t="shared" si="209"/>
        <v/>
      </c>
      <c r="K748" s="69" t="str">
        <f t="shared" si="217"/>
        <v/>
      </c>
      <c r="L748" s="67" t="str">
        <f t="shared" si="218"/>
        <v/>
      </c>
      <c r="M748" s="50" t="str">
        <f t="shared" si="219"/>
        <v/>
      </c>
      <c r="N748" s="50" t="str">
        <f t="shared" si="220"/>
        <v/>
      </c>
      <c r="O748" s="50" t="str">
        <f t="shared" si="210"/>
        <v/>
      </c>
      <c r="P748" s="70" t="str">
        <f t="shared" si="221"/>
        <v/>
      </c>
      <c r="Q748" s="70" t="str">
        <f t="shared" si="222"/>
        <v/>
      </c>
      <c r="R748" s="69" t="str">
        <f t="shared" si="223"/>
        <v/>
      </c>
      <c r="S748" s="69" t="str">
        <f t="shared" si="224"/>
        <v/>
      </c>
      <c r="T748" s="69" t="str">
        <f t="shared" si="225"/>
        <v/>
      </c>
      <c r="U748" s="50" t="str">
        <f t="shared" si="211"/>
        <v/>
      </c>
      <c r="V748" s="49" t="str">
        <f t="shared" si="226"/>
        <v/>
      </c>
      <c r="W748" s="63" t="str">
        <f t="shared" si="227"/>
        <v/>
      </c>
    </row>
    <row r="749" spans="1:23" ht="13.5" customHeight="1">
      <c r="A749" s="41" t="str">
        <f>IF('Time Series Inputs'!A749="","",'Time Series Inputs'!A749)</f>
        <v/>
      </c>
      <c r="B749" s="72" t="str">
        <f>IF('Time Series Inputs'!B749="","",'Time Series Inputs'!B749)</f>
        <v/>
      </c>
      <c r="C749" s="72" t="str">
        <f>IF('Time Series Inputs'!C749="","",'Time Series Inputs'!C749)</f>
        <v/>
      </c>
      <c r="D749" s="50" t="str">
        <f>IF(A749="","",'Apply Constraints'!A749)</f>
        <v/>
      </c>
      <c r="E749" s="71" t="str">
        <f t="shared" si="212"/>
        <v/>
      </c>
      <c r="F749" s="65" t="str">
        <f t="shared" si="213"/>
        <v/>
      </c>
      <c r="G749" s="65" t="str">
        <f t="shared" si="214"/>
        <v/>
      </c>
      <c r="H749" s="66" t="str">
        <f t="shared" si="215"/>
        <v/>
      </c>
      <c r="I749" s="67" t="str">
        <f t="shared" si="216"/>
        <v/>
      </c>
      <c r="J749" s="68" t="str">
        <f t="shared" si="209"/>
        <v/>
      </c>
      <c r="K749" s="69" t="str">
        <f t="shared" si="217"/>
        <v/>
      </c>
      <c r="L749" s="67" t="str">
        <f t="shared" si="218"/>
        <v/>
      </c>
      <c r="M749" s="50" t="str">
        <f t="shared" si="219"/>
        <v/>
      </c>
      <c r="N749" s="50" t="str">
        <f t="shared" si="220"/>
        <v/>
      </c>
      <c r="O749" s="50" t="str">
        <f t="shared" si="210"/>
        <v/>
      </c>
      <c r="P749" s="70" t="str">
        <f t="shared" si="221"/>
        <v/>
      </c>
      <c r="Q749" s="70" t="str">
        <f t="shared" si="222"/>
        <v/>
      </c>
      <c r="R749" s="69" t="str">
        <f t="shared" si="223"/>
        <v/>
      </c>
      <c r="S749" s="69" t="str">
        <f t="shared" si="224"/>
        <v/>
      </c>
      <c r="T749" s="69" t="str">
        <f t="shared" si="225"/>
        <v/>
      </c>
      <c r="U749" s="50" t="str">
        <f t="shared" si="211"/>
        <v/>
      </c>
      <c r="V749" s="49" t="str">
        <f t="shared" si="226"/>
        <v/>
      </c>
      <c r="W749" s="63" t="str">
        <f t="shared" si="227"/>
        <v/>
      </c>
    </row>
    <row r="750" spans="1:23" ht="13.5" customHeight="1">
      <c r="A750" s="41" t="str">
        <f>IF('Time Series Inputs'!A750="","",'Time Series Inputs'!A750)</f>
        <v/>
      </c>
      <c r="B750" s="72" t="str">
        <f>IF('Time Series Inputs'!B750="","",'Time Series Inputs'!B750)</f>
        <v/>
      </c>
      <c r="C750" s="72" t="str">
        <f>IF('Time Series Inputs'!C750="","",'Time Series Inputs'!C750)</f>
        <v/>
      </c>
      <c r="D750" s="50" t="str">
        <f>IF(A750="","",'Apply Constraints'!A750)</f>
        <v/>
      </c>
      <c r="E750" s="71" t="str">
        <f t="shared" si="212"/>
        <v/>
      </c>
      <c r="F750" s="65" t="str">
        <f t="shared" si="213"/>
        <v/>
      </c>
      <c r="G750" s="65" t="str">
        <f t="shared" si="214"/>
        <v/>
      </c>
      <c r="H750" s="66" t="str">
        <f t="shared" si="215"/>
        <v/>
      </c>
      <c r="I750" s="67" t="str">
        <f t="shared" si="216"/>
        <v/>
      </c>
      <c r="J750" s="68" t="str">
        <f t="shared" si="209"/>
        <v/>
      </c>
      <c r="K750" s="69" t="str">
        <f t="shared" si="217"/>
        <v/>
      </c>
      <c r="L750" s="67" t="str">
        <f t="shared" si="218"/>
        <v/>
      </c>
      <c r="M750" s="50" t="str">
        <f t="shared" si="219"/>
        <v/>
      </c>
      <c r="N750" s="50" t="str">
        <f t="shared" si="220"/>
        <v/>
      </c>
      <c r="O750" s="50" t="str">
        <f t="shared" si="210"/>
        <v/>
      </c>
      <c r="P750" s="70" t="str">
        <f t="shared" si="221"/>
        <v/>
      </c>
      <c r="Q750" s="70" t="str">
        <f t="shared" si="222"/>
        <v/>
      </c>
      <c r="R750" s="69" t="str">
        <f t="shared" si="223"/>
        <v/>
      </c>
      <c r="S750" s="69" t="str">
        <f t="shared" si="224"/>
        <v/>
      </c>
      <c r="T750" s="69" t="str">
        <f t="shared" si="225"/>
        <v/>
      </c>
      <c r="U750" s="50" t="str">
        <f t="shared" si="211"/>
        <v/>
      </c>
      <c r="V750" s="49" t="str">
        <f t="shared" si="226"/>
        <v/>
      </c>
      <c r="W750" s="63" t="str">
        <f t="shared" si="227"/>
        <v/>
      </c>
    </row>
    <row r="751" spans="1:23" ht="13.5" customHeight="1">
      <c r="A751" s="41" t="str">
        <f>IF('Time Series Inputs'!A751="","",'Time Series Inputs'!A751)</f>
        <v/>
      </c>
      <c r="B751" s="72" t="str">
        <f>IF('Time Series Inputs'!B751="","",'Time Series Inputs'!B751)</f>
        <v/>
      </c>
      <c r="C751" s="72" t="str">
        <f>IF('Time Series Inputs'!C751="","",'Time Series Inputs'!C751)</f>
        <v/>
      </c>
      <c r="D751" s="50" t="str">
        <f>IF(A751="","",'Apply Constraints'!A751)</f>
        <v/>
      </c>
      <c r="E751" s="71" t="str">
        <f t="shared" si="212"/>
        <v/>
      </c>
      <c r="F751" s="65" t="str">
        <f t="shared" si="213"/>
        <v/>
      </c>
      <c r="G751" s="65" t="str">
        <f t="shared" si="214"/>
        <v/>
      </c>
      <c r="H751" s="66" t="str">
        <f t="shared" si="215"/>
        <v/>
      </c>
      <c r="I751" s="67" t="str">
        <f t="shared" si="216"/>
        <v/>
      </c>
      <c r="J751" s="68" t="str">
        <f t="shared" si="209"/>
        <v/>
      </c>
      <c r="K751" s="69" t="str">
        <f t="shared" si="217"/>
        <v/>
      </c>
      <c r="L751" s="67" t="str">
        <f t="shared" si="218"/>
        <v/>
      </c>
      <c r="M751" s="50" t="str">
        <f t="shared" si="219"/>
        <v/>
      </c>
      <c r="N751" s="50" t="str">
        <f t="shared" si="220"/>
        <v/>
      </c>
      <c r="O751" s="50" t="str">
        <f t="shared" si="210"/>
        <v/>
      </c>
      <c r="P751" s="70" t="str">
        <f t="shared" si="221"/>
        <v/>
      </c>
      <c r="Q751" s="70" t="str">
        <f t="shared" si="222"/>
        <v/>
      </c>
      <c r="R751" s="69" t="str">
        <f t="shared" si="223"/>
        <v/>
      </c>
      <c r="S751" s="69" t="str">
        <f t="shared" si="224"/>
        <v/>
      </c>
      <c r="T751" s="69" t="str">
        <f t="shared" si="225"/>
        <v/>
      </c>
      <c r="U751" s="50" t="str">
        <f t="shared" si="211"/>
        <v/>
      </c>
      <c r="V751" s="49" t="str">
        <f t="shared" si="226"/>
        <v/>
      </c>
      <c r="W751" s="63" t="str">
        <f t="shared" si="227"/>
        <v/>
      </c>
    </row>
    <row r="752" spans="1:23" ht="13.5" customHeight="1">
      <c r="A752" s="41" t="str">
        <f>IF('Time Series Inputs'!A752="","",'Time Series Inputs'!A752)</f>
        <v/>
      </c>
      <c r="B752" s="72" t="str">
        <f>IF('Time Series Inputs'!B752="","",'Time Series Inputs'!B752)</f>
        <v/>
      </c>
      <c r="C752" s="72" t="str">
        <f>IF('Time Series Inputs'!C752="","",'Time Series Inputs'!C752)</f>
        <v/>
      </c>
      <c r="D752" s="50" t="str">
        <f>IF(A752="","",'Apply Constraints'!A752)</f>
        <v/>
      </c>
      <c r="E752" s="71" t="str">
        <f t="shared" si="212"/>
        <v/>
      </c>
      <c r="F752" s="65" t="str">
        <f t="shared" si="213"/>
        <v/>
      </c>
      <c r="G752" s="65" t="str">
        <f t="shared" si="214"/>
        <v/>
      </c>
      <c r="H752" s="66" t="str">
        <f t="shared" si="215"/>
        <v/>
      </c>
      <c r="I752" s="67" t="str">
        <f t="shared" si="216"/>
        <v/>
      </c>
      <c r="J752" s="68" t="str">
        <f t="shared" si="209"/>
        <v/>
      </c>
      <c r="K752" s="69" t="str">
        <f t="shared" si="217"/>
        <v/>
      </c>
      <c r="L752" s="67" t="str">
        <f t="shared" si="218"/>
        <v/>
      </c>
      <c r="M752" s="50" t="str">
        <f t="shared" si="219"/>
        <v/>
      </c>
      <c r="N752" s="50" t="str">
        <f t="shared" si="220"/>
        <v/>
      </c>
      <c r="O752" s="50" t="str">
        <f t="shared" si="210"/>
        <v/>
      </c>
      <c r="P752" s="70" t="str">
        <f t="shared" si="221"/>
        <v/>
      </c>
      <c r="Q752" s="70" t="str">
        <f t="shared" si="222"/>
        <v/>
      </c>
      <c r="R752" s="69" t="str">
        <f t="shared" si="223"/>
        <v/>
      </c>
      <c r="S752" s="69" t="str">
        <f t="shared" si="224"/>
        <v/>
      </c>
      <c r="T752" s="69" t="str">
        <f t="shared" si="225"/>
        <v/>
      </c>
      <c r="U752" s="50" t="str">
        <f t="shared" si="211"/>
        <v/>
      </c>
      <c r="V752" s="49" t="str">
        <f t="shared" si="226"/>
        <v/>
      </c>
      <c r="W752" s="63" t="str">
        <f t="shared" si="227"/>
        <v/>
      </c>
    </row>
    <row r="753" spans="1:23" ht="13.5" customHeight="1">
      <c r="A753" s="41" t="str">
        <f>IF('Time Series Inputs'!A753="","",'Time Series Inputs'!A753)</f>
        <v/>
      </c>
      <c r="B753" s="72" t="str">
        <f>IF('Time Series Inputs'!B753="","",'Time Series Inputs'!B753)</f>
        <v/>
      </c>
      <c r="C753" s="72" t="str">
        <f>IF('Time Series Inputs'!C753="","",'Time Series Inputs'!C753)</f>
        <v/>
      </c>
      <c r="D753" s="50" t="str">
        <f>IF(A753="","",'Apply Constraints'!A753)</f>
        <v/>
      </c>
      <c r="E753" s="71" t="str">
        <f t="shared" si="212"/>
        <v/>
      </c>
      <c r="F753" s="65" t="str">
        <f t="shared" si="213"/>
        <v/>
      </c>
      <c r="G753" s="65" t="str">
        <f t="shared" si="214"/>
        <v/>
      </c>
      <c r="H753" s="66" t="str">
        <f t="shared" si="215"/>
        <v/>
      </c>
      <c r="I753" s="67" t="str">
        <f t="shared" si="216"/>
        <v/>
      </c>
      <c r="J753" s="68" t="str">
        <f t="shared" si="209"/>
        <v/>
      </c>
      <c r="K753" s="69" t="str">
        <f t="shared" si="217"/>
        <v/>
      </c>
      <c r="L753" s="67" t="str">
        <f t="shared" si="218"/>
        <v/>
      </c>
      <c r="M753" s="50" t="str">
        <f t="shared" si="219"/>
        <v/>
      </c>
      <c r="N753" s="50" t="str">
        <f t="shared" si="220"/>
        <v/>
      </c>
      <c r="O753" s="50" t="str">
        <f t="shared" si="210"/>
        <v/>
      </c>
      <c r="P753" s="70" t="str">
        <f t="shared" si="221"/>
        <v/>
      </c>
      <c r="Q753" s="70" t="str">
        <f t="shared" si="222"/>
        <v/>
      </c>
      <c r="R753" s="69" t="str">
        <f t="shared" si="223"/>
        <v/>
      </c>
      <c r="S753" s="69" t="str">
        <f t="shared" si="224"/>
        <v/>
      </c>
      <c r="T753" s="69" t="str">
        <f t="shared" si="225"/>
        <v/>
      </c>
      <c r="U753" s="50" t="str">
        <f t="shared" si="211"/>
        <v/>
      </c>
      <c r="V753" s="49" t="str">
        <f t="shared" si="226"/>
        <v/>
      </c>
      <c r="W753" s="63" t="str">
        <f t="shared" si="227"/>
        <v/>
      </c>
    </row>
    <row r="754" spans="1:23" ht="13.5" customHeight="1">
      <c r="A754" s="41" t="str">
        <f>IF('Time Series Inputs'!A754="","",'Time Series Inputs'!A754)</f>
        <v/>
      </c>
      <c r="B754" s="72" t="str">
        <f>IF('Time Series Inputs'!B754="","",'Time Series Inputs'!B754)</f>
        <v/>
      </c>
      <c r="C754" s="72" t="str">
        <f>IF('Time Series Inputs'!C754="","",'Time Series Inputs'!C754)</f>
        <v/>
      </c>
      <c r="D754" s="50" t="str">
        <f>IF(A754="","",'Apply Constraints'!A754)</f>
        <v/>
      </c>
      <c r="E754" s="71" t="str">
        <f t="shared" si="212"/>
        <v/>
      </c>
      <c r="F754" s="65" t="str">
        <f t="shared" si="213"/>
        <v/>
      </c>
      <c r="G754" s="65" t="str">
        <f t="shared" si="214"/>
        <v/>
      </c>
      <c r="H754" s="66" t="str">
        <f t="shared" si="215"/>
        <v/>
      </c>
      <c r="I754" s="67" t="str">
        <f t="shared" si="216"/>
        <v/>
      </c>
      <c r="J754" s="68" t="str">
        <f t="shared" si="209"/>
        <v/>
      </c>
      <c r="K754" s="69" t="str">
        <f t="shared" si="217"/>
        <v/>
      </c>
      <c r="L754" s="67" t="str">
        <f t="shared" si="218"/>
        <v/>
      </c>
      <c r="M754" s="50" t="str">
        <f t="shared" si="219"/>
        <v/>
      </c>
      <c r="N754" s="50" t="str">
        <f t="shared" si="220"/>
        <v/>
      </c>
      <c r="O754" s="50" t="str">
        <f t="shared" si="210"/>
        <v/>
      </c>
      <c r="P754" s="70" t="str">
        <f t="shared" si="221"/>
        <v/>
      </c>
      <c r="Q754" s="70" t="str">
        <f t="shared" si="222"/>
        <v/>
      </c>
      <c r="R754" s="69" t="str">
        <f t="shared" si="223"/>
        <v/>
      </c>
      <c r="S754" s="69" t="str">
        <f t="shared" si="224"/>
        <v/>
      </c>
      <c r="T754" s="69" t="str">
        <f t="shared" si="225"/>
        <v/>
      </c>
      <c r="U754" s="50" t="str">
        <f t="shared" si="211"/>
        <v/>
      </c>
      <c r="V754" s="49" t="str">
        <f t="shared" si="226"/>
        <v/>
      </c>
      <c r="W754" s="63" t="str">
        <f t="shared" si="227"/>
        <v/>
      </c>
    </row>
    <row r="755" spans="1:23" ht="13.5" customHeight="1">
      <c r="A755" s="41" t="str">
        <f>IF('Time Series Inputs'!A755="","",'Time Series Inputs'!A755)</f>
        <v/>
      </c>
      <c r="B755" s="72" t="str">
        <f>IF('Time Series Inputs'!B755="","",'Time Series Inputs'!B755)</f>
        <v/>
      </c>
      <c r="C755" s="72" t="str">
        <f>IF('Time Series Inputs'!C755="","",'Time Series Inputs'!C755)</f>
        <v/>
      </c>
      <c r="D755" s="50" t="str">
        <f>IF(A755="","",'Apply Constraints'!A755)</f>
        <v/>
      </c>
      <c r="E755" s="71" t="str">
        <f t="shared" si="212"/>
        <v/>
      </c>
      <c r="F755" s="65" t="str">
        <f t="shared" si="213"/>
        <v/>
      </c>
      <c r="G755" s="65" t="str">
        <f t="shared" si="214"/>
        <v/>
      </c>
      <c r="H755" s="66" t="str">
        <f t="shared" si="215"/>
        <v/>
      </c>
      <c r="I755" s="67" t="str">
        <f t="shared" si="216"/>
        <v/>
      </c>
      <c r="J755" s="68" t="str">
        <f t="shared" si="209"/>
        <v/>
      </c>
      <c r="K755" s="69" t="str">
        <f t="shared" si="217"/>
        <v/>
      </c>
      <c r="L755" s="67" t="str">
        <f t="shared" si="218"/>
        <v/>
      </c>
      <c r="M755" s="50" t="str">
        <f t="shared" si="219"/>
        <v/>
      </c>
      <c r="N755" s="50" t="str">
        <f t="shared" si="220"/>
        <v/>
      </c>
      <c r="O755" s="50" t="str">
        <f t="shared" si="210"/>
        <v/>
      </c>
      <c r="P755" s="70" t="str">
        <f t="shared" si="221"/>
        <v/>
      </c>
      <c r="Q755" s="70" t="str">
        <f t="shared" si="222"/>
        <v/>
      </c>
      <c r="R755" s="69" t="str">
        <f t="shared" si="223"/>
        <v/>
      </c>
      <c r="S755" s="69" t="str">
        <f t="shared" si="224"/>
        <v/>
      </c>
      <c r="T755" s="69" t="str">
        <f t="shared" si="225"/>
        <v/>
      </c>
      <c r="U755" s="50" t="str">
        <f t="shared" si="211"/>
        <v/>
      </c>
      <c r="V755" s="49" t="str">
        <f t="shared" si="226"/>
        <v/>
      </c>
      <c r="W755" s="63" t="str">
        <f t="shared" si="227"/>
        <v/>
      </c>
    </row>
    <row r="756" spans="1:23" ht="13.5" customHeight="1">
      <c r="A756" s="41" t="str">
        <f>IF('Time Series Inputs'!A756="","",'Time Series Inputs'!A756)</f>
        <v/>
      </c>
      <c r="B756" s="72" t="str">
        <f>IF('Time Series Inputs'!B756="","",'Time Series Inputs'!B756)</f>
        <v/>
      </c>
      <c r="C756" s="72" t="str">
        <f>IF('Time Series Inputs'!C756="","",'Time Series Inputs'!C756)</f>
        <v/>
      </c>
      <c r="D756" s="50" t="str">
        <f>IF(A756="","",'Apply Constraints'!A756)</f>
        <v/>
      </c>
      <c r="E756" s="71" t="str">
        <f t="shared" si="212"/>
        <v/>
      </c>
      <c r="F756" s="65" t="str">
        <f t="shared" si="213"/>
        <v/>
      </c>
      <c r="G756" s="65" t="str">
        <f t="shared" si="214"/>
        <v/>
      </c>
      <c r="H756" s="66" t="str">
        <f t="shared" si="215"/>
        <v/>
      </c>
      <c r="I756" s="67" t="str">
        <f t="shared" si="216"/>
        <v/>
      </c>
      <c r="J756" s="68" t="str">
        <f t="shared" si="209"/>
        <v/>
      </c>
      <c r="K756" s="69" t="str">
        <f t="shared" si="217"/>
        <v/>
      </c>
      <c r="L756" s="67" t="str">
        <f t="shared" si="218"/>
        <v/>
      </c>
      <c r="M756" s="50" t="str">
        <f t="shared" si="219"/>
        <v/>
      </c>
      <c r="N756" s="50" t="str">
        <f t="shared" si="220"/>
        <v/>
      </c>
      <c r="O756" s="50" t="str">
        <f t="shared" si="210"/>
        <v/>
      </c>
      <c r="P756" s="70" t="str">
        <f t="shared" si="221"/>
        <v/>
      </c>
      <c r="Q756" s="70" t="str">
        <f t="shared" si="222"/>
        <v/>
      </c>
      <c r="R756" s="69" t="str">
        <f t="shared" si="223"/>
        <v/>
      </c>
      <c r="S756" s="69" t="str">
        <f t="shared" si="224"/>
        <v/>
      </c>
      <c r="T756" s="69" t="str">
        <f t="shared" si="225"/>
        <v/>
      </c>
      <c r="U756" s="50" t="str">
        <f t="shared" si="211"/>
        <v/>
      </c>
      <c r="V756" s="49" t="str">
        <f t="shared" si="226"/>
        <v/>
      </c>
      <c r="W756" s="63" t="str">
        <f t="shared" si="227"/>
        <v/>
      </c>
    </row>
    <row r="757" spans="1:23" ht="13.5" customHeight="1">
      <c r="A757" s="41" t="str">
        <f>IF('Time Series Inputs'!A757="","",'Time Series Inputs'!A757)</f>
        <v/>
      </c>
      <c r="B757" s="72" t="str">
        <f>IF('Time Series Inputs'!B757="","",'Time Series Inputs'!B757)</f>
        <v/>
      </c>
      <c r="C757" s="72" t="str">
        <f>IF('Time Series Inputs'!C757="","",'Time Series Inputs'!C757)</f>
        <v/>
      </c>
      <c r="D757" s="50" t="str">
        <f>IF(A757="","",'Apply Constraints'!A757)</f>
        <v/>
      </c>
      <c r="E757" s="71" t="str">
        <f t="shared" si="212"/>
        <v/>
      </c>
      <c r="F757" s="65" t="str">
        <f t="shared" si="213"/>
        <v/>
      </c>
      <c r="G757" s="65" t="str">
        <f t="shared" si="214"/>
        <v/>
      </c>
      <c r="H757" s="66" t="str">
        <f t="shared" si="215"/>
        <v/>
      </c>
      <c r="I757" s="67" t="str">
        <f t="shared" si="216"/>
        <v/>
      </c>
      <c r="J757" s="68" t="str">
        <f t="shared" si="209"/>
        <v/>
      </c>
      <c r="K757" s="69" t="str">
        <f t="shared" si="217"/>
        <v/>
      </c>
      <c r="L757" s="67" t="str">
        <f t="shared" si="218"/>
        <v/>
      </c>
      <c r="M757" s="50" t="str">
        <f t="shared" si="219"/>
        <v/>
      </c>
      <c r="N757" s="50" t="str">
        <f t="shared" si="220"/>
        <v/>
      </c>
      <c r="O757" s="50" t="str">
        <f t="shared" si="210"/>
        <v/>
      </c>
      <c r="P757" s="70" t="str">
        <f t="shared" si="221"/>
        <v/>
      </c>
      <c r="Q757" s="70" t="str">
        <f t="shared" si="222"/>
        <v/>
      </c>
      <c r="R757" s="69" t="str">
        <f t="shared" si="223"/>
        <v/>
      </c>
      <c r="S757" s="69" t="str">
        <f t="shared" si="224"/>
        <v/>
      </c>
      <c r="T757" s="69" t="str">
        <f t="shared" si="225"/>
        <v/>
      </c>
      <c r="U757" s="50" t="str">
        <f t="shared" si="211"/>
        <v/>
      </c>
      <c r="V757" s="49" t="str">
        <f t="shared" si="226"/>
        <v/>
      </c>
      <c r="W757" s="63" t="str">
        <f t="shared" si="227"/>
        <v/>
      </c>
    </row>
    <row r="758" spans="1:23" ht="13.5" customHeight="1">
      <c r="A758" s="41" t="str">
        <f>IF('Time Series Inputs'!A758="","",'Time Series Inputs'!A758)</f>
        <v/>
      </c>
      <c r="B758" s="72" t="str">
        <f>IF('Time Series Inputs'!B758="","",'Time Series Inputs'!B758)</f>
        <v/>
      </c>
      <c r="C758" s="72" t="str">
        <f>IF('Time Series Inputs'!C758="","",'Time Series Inputs'!C758)</f>
        <v/>
      </c>
      <c r="D758" s="50" t="str">
        <f>IF(A758="","",'Apply Constraints'!A758)</f>
        <v/>
      </c>
      <c r="E758" s="71" t="str">
        <f t="shared" si="212"/>
        <v/>
      </c>
      <c r="F758" s="65" t="str">
        <f t="shared" si="213"/>
        <v/>
      </c>
      <c r="G758" s="65" t="str">
        <f t="shared" si="214"/>
        <v/>
      </c>
      <c r="H758" s="66" t="str">
        <f t="shared" si="215"/>
        <v/>
      </c>
      <c r="I758" s="67" t="str">
        <f t="shared" si="216"/>
        <v/>
      </c>
      <c r="J758" s="68" t="str">
        <f t="shared" si="209"/>
        <v/>
      </c>
      <c r="K758" s="69" t="str">
        <f t="shared" si="217"/>
        <v/>
      </c>
      <c r="L758" s="67" t="str">
        <f t="shared" si="218"/>
        <v/>
      </c>
      <c r="M758" s="50" t="str">
        <f t="shared" si="219"/>
        <v/>
      </c>
      <c r="N758" s="50" t="str">
        <f t="shared" si="220"/>
        <v/>
      </c>
      <c r="O758" s="50" t="str">
        <f t="shared" si="210"/>
        <v/>
      </c>
      <c r="P758" s="70" t="str">
        <f t="shared" si="221"/>
        <v/>
      </c>
      <c r="Q758" s="70" t="str">
        <f t="shared" si="222"/>
        <v/>
      </c>
      <c r="R758" s="69" t="str">
        <f t="shared" si="223"/>
        <v/>
      </c>
      <c r="S758" s="69" t="str">
        <f t="shared" si="224"/>
        <v/>
      </c>
      <c r="T758" s="69" t="str">
        <f t="shared" si="225"/>
        <v/>
      </c>
      <c r="U758" s="50" t="str">
        <f t="shared" si="211"/>
        <v/>
      </c>
      <c r="V758" s="49" t="str">
        <f t="shared" si="226"/>
        <v/>
      </c>
      <c r="W758" s="63" t="str">
        <f t="shared" si="227"/>
        <v/>
      </c>
    </row>
    <row r="759" spans="1:23" ht="13.5" customHeight="1">
      <c r="A759" s="41" t="str">
        <f>IF('Time Series Inputs'!A759="","",'Time Series Inputs'!A759)</f>
        <v/>
      </c>
      <c r="B759" s="72" t="str">
        <f>IF('Time Series Inputs'!B759="","",'Time Series Inputs'!B759)</f>
        <v/>
      </c>
      <c r="C759" s="72" t="str">
        <f>IF('Time Series Inputs'!C759="","",'Time Series Inputs'!C759)</f>
        <v/>
      </c>
      <c r="D759" s="50" t="str">
        <f>IF(A759="","",'Apply Constraints'!A759)</f>
        <v/>
      </c>
      <c r="E759" s="71" t="str">
        <f t="shared" si="212"/>
        <v/>
      </c>
      <c r="F759" s="65" t="str">
        <f t="shared" si="213"/>
        <v/>
      </c>
      <c r="G759" s="65" t="str">
        <f t="shared" si="214"/>
        <v/>
      </c>
      <c r="H759" s="66" t="str">
        <f t="shared" si="215"/>
        <v/>
      </c>
      <c r="I759" s="67" t="str">
        <f t="shared" si="216"/>
        <v/>
      </c>
      <c r="J759" s="68" t="str">
        <f t="shared" si="209"/>
        <v/>
      </c>
      <c r="K759" s="69" t="str">
        <f t="shared" si="217"/>
        <v/>
      </c>
      <c r="L759" s="67" t="str">
        <f t="shared" si="218"/>
        <v/>
      </c>
      <c r="M759" s="50" t="str">
        <f t="shared" si="219"/>
        <v/>
      </c>
      <c r="N759" s="50" t="str">
        <f t="shared" si="220"/>
        <v/>
      </c>
      <c r="O759" s="50" t="str">
        <f t="shared" si="210"/>
        <v/>
      </c>
      <c r="P759" s="70" t="str">
        <f t="shared" si="221"/>
        <v/>
      </c>
      <c r="Q759" s="70" t="str">
        <f t="shared" si="222"/>
        <v/>
      </c>
      <c r="R759" s="69" t="str">
        <f t="shared" si="223"/>
        <v/>
      </c>
      <c r="S759" s="69" t="str">
        <f t="shared" si="224"/>
        <v/>
      </c>
      <c r="T759" s="69" t="str">
        <f t="shared" si="225"/>
        <v/>
      </c>
      <c r="U759" s="50" t="str">
        <f t="shared" si="211"/>
        <v/>
      </c>
      <c r="V759" s="49" t="str">
        <f t="shared" si="226"/>
        <v/>
      </c>
      <c r="W759" s="63" t="str">
        <f t="shared" si="227"/>
        <v/>
      </c>
    </row>
    <row r="760" spans="1:23" ht="13.5" customHeight="1">
      <c r="A760" s="41" t="str">
        <f>IF('Time Series Inputs'!A760="","",'Time Series Inputs'!A760)</f>
        <v/>
      </c>
      <c r="B760" s="72" t="str">
        <f>IF('Time Series Inputs'!B760="","",'Time Series Inputs'!B760)</f>
        <v/>
      </c>
      <c r="C760" s="72" t="str">
        <f>IF('Time Series Inputs'!C760="","",'Time Series Inputs'!C760)</f>
        <v/>
      </c>
      <c r="D760" s="50" t="str">
        <f>IF(A760="","",'Apply Constraints'!A760)</f>
        <v/>
      </c>
      <c r="E760" s="71" t="str">
        <f t="shared" si="212"/>
        <v/>
      </c>
      <c r="F760" s="65" t="str">
        <f t="shared" si="213"/>
        <v/>
      </c>
      <c r="G760" s="65" t="str">
        <f t="shared" si="214"/>
        <v/>
      </c>
      <c r="H760" s="66" t="str">
        <f t="shared" si="215"/>
        <v/>
      </c>
      <c r="I760" s="67" t="str">
        <f t="shared" si="216"/>
        <v/>
      </c>
      <c r="J760" s="68" t="str">
        <f t="shared" si="209"/>
        <v/>
      </c>
      <c r="K760" s="69" t="str">
        <f t="shared" si="217"/>
        <v/>
      </c>
      <c r="L760" s="67" t="str">
        <f t="shared" si="218"/>
        <v/>
      </c>
      <c r="M760" s="50" t="str">
        <f t="shared" si="219"/>
        <v/>
      </c>
      <c r="N760" s="50" t="str">
        <f t="shared" si="220"/>
        <v/>
      </c>
      <c r="O760" s="50" t="str">
        <f t="shared" si="210"/>
        <v/>
      </c>
      <c r="P760" s="70" t="str">
        <f t="shared" si="221"/>
        <v/>
      </c>
      <c r="Q760" s="70" t="str">
        <f t="shared" si="222"/>
        <v/>
      </c>
      <c r="R760" s="69" t="str">
        <f t="shared" si="223"/>
        <v/>
      </c>
      <c r="S760" s="69" t="str">
        <f t="shared" si="224"/>
        <v/>
      </c>
      <c r="T760" s="69" t="str">
        <f t="shared" si="225"/>
        <v/>
      </c>
      <c r="U760" s="50" t="str">
        <f t="shared" si="211"/>
        <v/>
      </c>
      <c r="V760" s="49" t="str">
        <f t="shared" si="226"/>
        <v/>
      </c>
      <c r="W760" s="63" t="str">
        <f t="shared" si="227"/>
        <v/>
      </c>
    </row>
    <row r="761" spans="1:23" ht="13.5" customHeight="1">
      <c r="A761" s="41" t="str">
        <f>IF('Time Series Inputs'!A761="","",'Time Series Inputs'!A761)</f>
        <v/>
      </c>
      <c r="B761" s="72" t="str">
        <f>IF('Time Series Inputs'!B761="","",'Time Series Inputs'!B761)</f>
        <v/>
      </c>
      <c r="C761" s="72" t="str">
        <f>IF('Time Series Inputs'!C761="","",'Time Series Inputs'!C761)</f>
        <v/>
      </c>
      <c r="D761" s="50" t="str">
        <f>IF(A761="","",'Apply Constraints'!A761)</f>
        <v/>
      </c>
      <c r="E761" s="71" t="str">
        <f t="shared" si="212"/>
        <v/>
      </c>
      <c r="F761" s="65" t="str">
        <f t="shared" si="213"/>
        <v/>
      </c>
      <c r="G761" s="65" t="str">
        <f t="shared" si="214"/>
        <v/>
      </c>
      <c r="H761" s="66" t="str">
        <f t="shared" si="215"/>
        <v/>
      </c>
      <c r="I761" s="67" t="str">
        <f t="shared" si="216"/>
        <v/>
      </c>
      <c r="J761" s="68" t="str">
        <f t="shared" si="209"/>
        <v/>
      </c>
      <c r="K761" s="69" t="str">
        <f t="shared" si="217"/>
        <v/>
      </c>
      <c r="L761" s="67" t="str">
        <f t="shared" si="218"/>
        <v/>
      </c>
      <c r="M761" s="50" t="str">
        <f t="shared" si="219"/>
        <v/>
      </c>
      <c r="N761" s="50" t="str">
        <f t="shared" si="220"/>
        <v/>
      </c>
      <c r="O761" s="50" t="str">
        <f t="shared" si="210"/>
        <v/>
      </c>
      <c r="P761" s="70" t="str">
        <f t="shared" si="221"/>
        <v/>
      </c>
      <c r="Q761" s="70" t="str">
        <f t="shared" si="222"/>
        <v/>
      </c>
      <c r="R761" s="69" t="str">
        <f t="shared" si="223"/>
        <v/>
      </c>
      <c r="S761" s="69" t="str">
        <f t="shared" si="224"/>
        <v/>
      </c>
      <c r="T761" s="69" t="str">
        <f t="shared" si="225"/>
        <v/>
      </c>
      <c r="U761" s="50" t="str">
        <f t="shared" si="211"/>
        <v/>
      </c>
      <c r="V761" s="49" t="str">
        <f t="shared" si="226"/>
        <v/>
      </c>
      <c r="W761" s="63" t="str">
        <f t="shared" si="227"/>
        <v/>
      </c>
    </row>
    <row r="762" spans="1:23" ht="13.5" customHeight="1">
      <c r="A762" s="41" t="str">
        <f>IF('Time Series Inputs'!A762="","",'Time Series Inputs'!A762)</f>
        <v/>
      </c>
      <c r="B762" s="72" t="str">
        <f>IF('Time Series Inputs'!B762="","",'Time Series Inputs'!B762)</f>
        <v/>
      </c>
      <c r="C762" s="72" t="str">
        <f>IF('Time Series Inputs'!C762="","",'Time Series Inputs'!C762)</f>
        <v/>
      </c>
      <c r="D762" s="50" t="str">
        <f>IF(A762="","",'Apply Constraints'!A762)</f>
        <v/>
      </c>
      <c r="E762" s="71" t="str">
        <f t="shared" si="212"/>
        <v/>
      </c>
      <c r="F762" s="65" t="str">
        <f t="shared" si="213"/>
        <v/>
      </c>
      <c r="G762" s="65" t="str">
        <f t="shared" si="214"/>
        <v/>
      </c>
      <c r="H762" s="66" t="str">
        <f t="shared" si="215"/>
        <v/>
      </c>
      <c r="I762" s="67" t="str">
        <f t="shared" si="216"/>
        <v/>
      </c>
      <c r="J762" s="68" t="str">
        <f t="shared" si="209"/>
        <v/>
      </c>
      <c r="K762" s="69" t="str">
        <f t="shared" si="217"/>
        <v/>
      </c>
      <c r="L762" s="67" t="str">
        <f t="shared" si="218"/>
        <v/>
      </c>
      <c r="M762" s="50" t="str">
        <f t="shared" si="219"/>
        <v/>
      </c>
      <c r="N762" s="50" t="str">
        <f t="shared" si="220"/>
        <v/>
      </c>
      <c r="O762" s="50" t="str">
        <f t="shared" si="210"/>
        <v/>
      </c>
      <c r="P762" s="70" t="str">
        <f t="shared" si="221"/>
        <v/>
      </c>
      <c r="Q762" s="70" t="str">
        <f t="shared" si="222"/>
        <v/>
      </c>
      <c r="R762" s="69" t="str">
        <f t="shared" si="223"/>
        <v/>
      </c>
      <c r="S762" s="69" t="str">
        <f t="shared" si="224"/>
        <v/>
      </c>
      <c r="T762" s="69" t="str">
        <f t="shared" si="225"/>
        <v/>
      </c>
      <c r="U762" s="50" t="str">
        <f t="shared" si="211"/>
        <v/>
      </c>
      <c r="V762" s="49" t="str">
        <f t="shared" si="226"/>
        <v/>
      </c>
      <c r="W762" s="63" t="str">
        <f t="shared" si="227"/>
        <v/>
      </c>
    </row>
    <row r="763" spans="1:23" ht="13.5" customHeight="1">
      <c r="A763" s="41" t="str">
        <f>IF('Time Series Inputs'!A763="","",'Time Series Inputs'!A763)</f>
        <v/>
      </c>
      <c r="B763" s="72" t="str">
        <f>IF('Time Series Inputs'!B763="","",'Time Series Inputs'!B763)</f>
        <v/>
      </c>
      <c r="C763" s="72" t="str">
        <f>IF('Time Series Inputs'!C763="","",'Time Series Inputs'!C763)</f>
        <v/>
      </c>
      <c r="D763" s="50" t="str">
        <f>IF(A763="","",'Apply Constraints'!A763)</f>
        <v/>
      </c>
      <c r="E763" s="71" t="str">
        <f t="shared" si="212"/>
        <v/>
      </c>
      <c r="F763" s="65" t="str">
        <f t="shared" si="213"/>
        <v/>
      </c>
      <c r="G763" s="65" t="str">
        <f t="shared" si="214"/>
        <v/>
      </c>
      <c r="H763" s="66" t="str">
        <f t="shared" si="215"/>
        <v/>
      </c>
      <c r="I763" s="67" t="str">
        <f t="shared" si="216"/>
        <v/>
      </c>
      <c r="J763" s="68" t="str">
        <f t="shared" si="209"/>
        <v/>
      </c>
      <c r="K763" s="69" t="str">
        <f t="shared" si="217"/>
        <v/>
      </c>
      <c r="L763" s="67" t="str">
        <f t="shared" si="218"/>
        <v/>
      </c>
      <c r="M763" s="50" t="str">
        <f t="shared" si="219"/>
        <v/>
      </c>
      <c r="N763" s="50" t="str">
        <f t="shared" si="220"/>
        <v/>
      </c>
      <c r="O763" s="50" t="str">
        <f t="shared" si="210"/>
        <v/>
      </c>
      <c r="P763" s="70" t="str">
        <f t="shared" si="221"/>
        <v/>
      </c>
      <c r="Q763" s="70" t="str">
        <f t="shared" si="222"/>
        <v/>
      </c>
      <c r="R763" s="69" t="str">
        <f t="shared" si="223"/>
        <v/>
      </c>
      <c r="S763" s="69" t="str">
        <f t="shared" si="224"/>
        <v/>
      </c>
      <c r="T763" s="69" t="str">
        <f t="shared" si="225"/>
        <v/>
      </c>
      <c r="U763" s="50" t="str">
        <f t="shared" si="211"/>
        <v/>
      </c>
      <c r="V763" s="49" t="str">
        <f t="shared" si="226"/>
        <v/>
      </c>
      <c r="W763" s="63" t="str">
        <f t="shared" si="227"/>
        <v/>
      </c>
    </row>
    <row r="764" spans="1:23" ht="13.5" customHeight="1">
      <c r="A764" s="41" t="str">
        <f>IF('Time Series Inputs'!A764="","",'Time Series Inputs'!A764)</f>
        <v/>
      </c>
      <c r="B764" s="72" t="str">
        <f>IF('Time Series Inputs'!B764="","",'Time Series Inputs'!B764)</f>
        <v/>
      </c>
      <c r="C764" s="72" t="str">
        <f>IF('Time Series Inputs'!C764="","",'Time Series Inputs'!C764)</f>
        <v/>
      </c>
      <c r="D764" s="50" t="str">
        <f>IF(A764="","",'Apply Constraints'!A764)</f>
        <v/>
      </c>
      <c r="E764" s="71" t="str">
        <f t="shared" si="212"/>
        <v/>
      </c>
      <c r="F764" s="65" t="str">
        <f t="shared" si="213"/>
        <v/>
      </c>
      <c r="G764" s="65" t="str">
        <f t="shared" si="214"/>
        <v/>
      </c>
      <c r="H764" s="66" t="str">
        <f t="shared" si="215"/>
        <v/>
      </c>
      <c r="I764" s="67" t="str">
        <f t="shared" si="216"/>
        <v/>
      </c>
      <c r="J764" s="68" t="str">
        <f t="shared" si="209"/>
        <v/>
      </c>
      <c r="K764" s="69" t="str">
        <f t="shared" si="217"/>
        <v/>
      </c>
      <c r="L764" s="67" t="str">
        <f t="shared" si="218"/>
        <v/>
      </c>
      <c r="M764" s="50" t="str">
        <f t="shared" si="219"/>
        <v/>
      </c>
      <c r="N764" s="50" t="str">
        <f t="shared" si="220"/>
        <v/>
      </c>
      <c r="O764" s="50" t="str">
        <f t="shared" si="210"/>
        <v/>
      </c>
      <c r="P764" s="70" t="str">
        <f t="shared" si="221"/>
        <v/>
      </c>
      <c r="Q764" s="70" t="str">
        <f t="shared" si="222"/>
        <v/>
      </c>
      <c r="R764" s="69" t="str">
        <f t="shared" si="223"/>
        <v/>
      </c>
      <c r="S764" s="69" t="str">
        <f t="shared" si="224"/>
        <v/>
      </c>
      <c r="T764" s="69" t="str">
        <f t="shared" si="225"/>
        <v/>
      </c>
      <c r="U764" s="50" t="str">
        <f t="shared" si="211"/>
        <v/>
      </c>
      <c r="V764" s="49" t="str">
        <f t="shared" si="226"/>
        <v/>
      </c>
      <c r="W764" s="63" t="str">
        <f t="shared" si="227"/>
        <v/>
      </c>
    </row>
    <row r="765" spans="1:23" ht="13.5" customHeight="1">
      <c r="A765" s="41" t="str">
        <f>IF('Time Series Inputs'!A765="","",'Time Series Inputs'!A765)</f>
        <v/>
      </c>
      <c r="B765" s="72" t="str">
        <f>IF('Time Series Inputs'!B765="","",'Time Series Inputs'!B765)</f>
        <v/>
      </c>
      <c r="C765" s="72" t="str">
        <f>IF('Time Series Inputs'!C765="","",'Time Series Inputs'!C765)</f>
        <v/>
      </c>
      <c r="D765" s="50" t="str">
        <f>IF(A765="","",'Apply Constraints'!A765)</f>
        <v/>
      </c>
      <c r="E765" s="71" t="str">
        <f t="shared" si="212"/>
        <v/>
      </c>
      <c r="F765" s="65" t="str">
        <f t="shared" si="213"/>
        <v/>
      </c>
      <c r="G765" s="65" t="str">
        <f t="shared" si="214"/>
        <v/>
      </c>
      <c r="H765" s="66" t="str">
        <f t="shared" si="215"/>
        <v/>
      </c>
      <c r="I765" s="67" t="str">
        <f t="shared" si="216"/>
        <v/>
      </c>
      <c r="J765" s="68" t="str">
        <f t="shared" si="209"/>
        <v/>
      </c>
      <c r="K765" s="69" t="str">
        <f t="shared" si="217"/>
        <v/>
      </c>
      <c r="L765" s="67" t="str">
        <f t="shared" si="218"/>
        <v/>
      </c>
      <c r="M765" s="50" t="str">
        <f t="shared" si="219"/>
        <v/>
      </c>
      <c r="N765" s="50" t="str">
        <f t="shared" si="220"/>
        <v/>
      </c>
      <c r="O765" s="50" t="str">
        <f t="shared" si="210"/>
        <v/>
      </c>
      <c r="P765" s="70" t="str">
        <f t="shared" si="221"/>
        <v/>
      </c>
      <c r="Q765" s="70" t="str">
        <f t="shared" si="222"/>
        <v/>
      </c>
      <c r="R765" s="69" t="str">
        <f t="shared" si="223"/>
        <v/>
      </c>
      <c r="S765" s="69" t="str">
        <f t="shared" si="224"/>
        <v/>
      </c>
      <c r="T765" s="69" t="str">
        <f t="shared" si="225"/>
        <v/>
      </c>
      <c r="U765" s="50" t="str">
        <f t="shared" si="211"/>
        <v/>
      </c>
      <c r="V765" s="49" t="str">
        <f t="shared" si="226"/>
        <v/>
      </c>
      <c r="W765" s="63" t="str">
        <f t="shared" si="227"/>
        <v/>
      </c>
    </row>
    <row r="766" spans="1:23" ht="13.5" customHeight="1">
      <c r="A766" s="41" t="str">
        <f>IF('Time Series Inputs'!A766="","",'Time Series Inputs'!A766)</f>
        <v/>
      </c>
      <c r="B766" s="72" t="str">
        <f>IF('Time Series Inputs'!B766="","",'Time Series Inputs'!B766)</f>
        <v/>
      </c>
      <c r="C766" s="72" t="str">
        <f>IF('Time Series Inputs'!C766="","",'Time Series Inputs'!C766)</f>
        <v/>
      </c>
      <c r="D766" s="50" t="str">
        <f>IF(A766="","",'Apply Constraints'!A766)</f>
        <v/>
      </c>
      <c r="E766" s="71" t="str">
        <f t="shared" si="212"/>
        <v/>
      </c>
      <c r="F766" s="65" t="str">
        <f t="shared" si="213"/>
        <v/>
      </c>
      <c r="G766" s="65" t="str">
        <f t="shared" si="214"/>
        <v/>
      </c>
      <c r="H766" s="66" t="str">
        <f t="shared" si="215"/>
        <v/>
      </c>
      <c r="I766" s="67" t="str">
        <f t="shared" si="216"/>
        <v/>
      </c>
      <c r="J766" s="68" t="str">
        <f t="shared" si="209"/>
        <v/>
      </c>
      <c r="K766" s="69" t="str">
        <f t="shared" si="217"/>
        <v/>
      </c>
      <c r="L766" s="67" t="str">
        <f t="shared" si="218"/>
        <v/>
      </c>
      <c r="M766" s="50" t="str">
        <f t="shared" si="219"/>
        <v/>
      </c>
      <c r="N766" s="50" t="str">
        <f t="shared" si="220"/>
        <v/>
      </c>
      <c r="O766" s="50" t="str">
        <f t="shared" si="210"/>
        <v/>
      </c>
      <c r="P766" s="70" t="str">
        <f t="shared" si="221"/>
        <v/>
      </c>
      <c r="Q766" s="70" t="str">
        <f t="shared" si="222"/>
        <v/>
      </c>
      <c r="R766" s="69" t="str">
        <f t="shared" si="223"/>
        <v/>
      </c>
      <c r="S766" s="69" t="str">
        <f t="shared" si="224"/>
        <v/>
      </c>
      <c r="T766" s="69" t="str">
        <f t="shared" si="225"/>
        <v/>
      </c>
      <c r="U766" s="50" t="str">
        <f t="shared" si="211"/>
        <v/>
      </c>
      <c r="V766" s="49" t="str">
        <f t="shared" si="226"/>
        <v/>
      </c>
      <c r="W766" s="63" t="str">
        <f t="shared" si="227"/>
        <v/>
      </c>
    </row>
    <row r="767" spans="1:23" ht="13.5" customHeight="1">
      <c r="A767" s="41" t="str">
        <f>IF('Time Series Inputs'!A767="","",'Time Series Inputs'!A767)</f>
        <v/>
      </c>
      <c r="B767" s="72" t="str">
        <f>IF('Time Series Inputs'!B767="","",'Time Series Inputs'!B767)</f>
        <v/>
      </c>
      <c r="C767" s="72" t="str">
        <f>IF('Time Series Inputs'!C767="","",'Time Series Inputs'!C767)</f>
        <v/>
      </c>
      <c r="D767" s="50" t="str">
        <f>IF(A767="","",'Apply Constraints'!A767)</f>
        <v/>
      </c>
      <c r="E767" s="71" t="str">
        <f t="shared" si="212"/>
        <v/>
      </c>
      <c r="F767" s="65" t="str">
        <f t="shared" si="213"/>
        <v/>
      </c>
      <c r="G767" s="65" t="str">
        <f t="shared" si="214"/>
        <v/>
      </c>
      <c r="H767" s="66" t="str">
        <f t="shared" si="215"/>
        <v/>
      </c>
      <c r="I767" s="67" t="str">
        <f t="shared" si="216"/>
        <v/>
      </c>
      <c r="J767" s="68" t="str">
        <f t="shared" si="209"/>
        <v/>
      </c>
      <c r="K767" s="69" t="str">
        <f t="shared" si="217"/>
        <v/>
      </c>
      <c r="L767" s="67" t="str">
        <f t="shared" si="218"/>
        <v/>
      </c>
      <c r="M767" s="50" t="str">
        <f t="shared" si="219"/>
        <v/>
      </c>
      <c r="N767" s="50" t="str">
        <f t="shared" si="220"/>
        <v/>
      </c>
      <c r="O767" s="50" t="str">
        <f t="shared" si="210"/>
        <v/>
      </c>
      <c r="P767" s="70" t="str">
        <f t="shared" si="221"/>
        <v/>
      </c>
      <c r="Q767" s="70" t="str">
        <f t="shared" si="222"/>
        <v/>
      </c>
      <c r="R767" s="69" t="str">
        <f t="shared" si="223"/>
        <v/>
      </c>
      <c r="S767" s="69" t="str">
        <f t="shared" si="224"/>
        <v/>
      </c>
      <c r="T767" s="69" t="str">
        <f t="shared" si="225"/>
        <v/>
      </c>
      <c r="U767" s="50" t="str">
        <f t="shared" si="211"/>
        <v/>
      </c>
      <c r="V767" s="49" t="str">
        <f t="shared" si="226"/>
        <v/>
      </c>
      <c r="W767" s="63" t="str">
        <f t="shared" si="227"/>
        <v/>
      </c>
    </row>
    <row r="768" spans="1:23" ht="13.5" customHeight="1">
      <c r="A768" s="41" t="str">
        <f>IF('Time Series Inputs'!A768="","",'Time Series Inputs'!A768)</f>
        <v/>
      </c>
      <c r="B768" s="72" t="str">
        <f>IF('Time Series Inputs'!B768="","",'Time Series Inputs'!B768)</f>
        <v/>
      </c>
      <c r="C768" s="72" t="str">
        <f>IF('Time Series Inputs'!C768="","",'Time Series Inputs'!C768)</f>
        <v/>
      </c>
      <c r="D768" s="50" t="str">
        <f>IF(A768="","",'Apply Constraints'!A768)</f>
        <v/>
      </c>
      <c r="E768" s="71" t="str">
        <f t="shared" si="212"/>
        <v/>
      </c>
      <c r="F768" s="65" t="str">
        <f t="shared" si="213"/>
        <v/>
      </c>
      <c r="G768" s="65" t="str">
        <f t="shared" si="214"/>
        <v/>
      </c>
      <c r="H768" s="66" t="str">
        <f t="shared" si="215"/>
        <v/>
      </c>
      <c r="I768" s="67" t="str">
        <f t="shared" si="216"/>
        <v/>
      </c>
      <c r="J768" s="68" t="str">
        <f t="shared" si="209"/>
        <v/>
      </c>
      <c r="K768" s="69" t="str">
        <f t="shared" si="217"/>
        <v/>
      </c>
      <c r="L768" s="67" t="str">
        <f t="shared" si="218"/>
        <v/>
      </c>
      <c r="M768" s="50" t="str">
        <f t="shared" si="219"/>
        <v/>
      </c>
      <c r="N768" s="50" t="str">
        <f t="shared" si="220"/>
        <v/>
      </c>
      <c r="O768" s="50" t="str">
        <f t="shared" si="210"/>
        <v/>
      </c>
      <c r="P768" s="70" t="str">
        <f t="shared" si="221"/>
        <v/>
      </c>
      <c r="Q768" s="70" t="str">
        <f t="shared" si="222"/>
        <v/>
      </c>
      <c r="R768" s="69" t="str">
        <f t="shared" si="223"/>
        <v/>
      </c>
      <c r="S768" s="69" t="str">
        <f t="shared" si="224"/>
        <v/>
      </c>
      <c r="T768" s="69" t="str">
        <f t="shared" si="225"/>
        <v/>
      </c>
      <c r="U768" s="50" t="str">
        <f t="shared" si="211"/>
        <v/>
      </c>
      <c r="V768" s="49" t="str">
        <f t="shared" si="226"/>
        <v/>
      </c>
      <c r="W768" s="63" t="str">
        <f t="shared" si="227"/>
        <v/>
      </c>
    </row>
    <row r="769" spans="1:23" ht="13.5" customHeight="1">
      <c r="A769" s="41" t="str">
        <f>IF('Time Series Inputs'!A769="","",'Time Series Inputs'!A769)</f>
        <v/>
      </c>
      <c r="B769" s="72" t="str">
        <f>IF('Time Series Inputs'!B769="","",'Time Series Inputs'!B769)</f>
        <v/>
      </c>
      <c r="C769" s="72" t="str">
        <f>IF('Time Series Inputs'!C769="","",'Time Series Inputs'!C769)</f>
        <v/>
      </c>
      <c r="D769" s="50" t="str">
        <f>IF(A769="","",'Apply Constraints'!A769)</f>
        <v/>
      </c>
      <c r="E769" s="71" t="str">
        <f t="shared" si="212"/>
        <v/>
      </c>
      <c r="F769" s="65" t="str">
        <f t="shared" si="213"/>
        <v/>
      </c>
      <c r="G769" s="65" t="str">
        <f t="shared" si="214"/>
        <v/>
      </c>
      <c r="H769" s="66" t="str">
        <f t="shared" si="215"/>
        <v/>
      </c>
      <c r="I769" s="67" t="str">
        <f t="shared" si="216"/>
        <v/>
      </c>
      <c r="J769" s="68" t="str">
        <f t="shared" si="209"/>
        <v/>
      </c>
      <c r="K769" s="69" t="str">
        <f t="shared" si="217"/>
        <v/>
      </c>
      <c r="L769" s="67" t="str">
        <f t="shared" si="218"/>
        <v/>
      </c>
      <c r="M769" s="50" t="str">
        <f t="shared" si="219"/>
        <v/>
      </c>
      <c r="N769" s="50" t="str">
        <f t="shared" si="220"/>
        <v/>
      </c>
      <c r="O769" s="50" t="str">
        <f t="shared" si="210"/>
        <v/>
      </c>
      <c r="P769" s="70" t="str">
        <f t="shared" si="221"/>
        <v/>
      </c>
      <c r="Q769" s="70" t="str">
        <f t="shared" si="222"/>
        <v/>
      </c>
      <c r="R769" s="69" t="str">
        <f t="shared" si="223"/>
        <v/>
      </c>
      <c r="S769" s="69" t="str">
        <f t="shared" si="224"/>
        <v/>
      </c>
      <c r="T769" s="69" t="str">
        <f t="shared" si="225"/>
        <v/>
      </c>
      <c r="U769" s="50" t="str">
        <f t="shared" si="211"/>
        <v/>
      </c>
      <c r="V769" s="49" t="str">
        <f t="shared" si="226"/>
        <v/>
      </c>
      <c r="W769" s="63" t="str">
        <f t="shared" si="227"/>
        <v/>
      </c>
    </row>
    <row r="770" spans="1:23" ht="13.5" customHeight="1">
      <c r="A770" s="41" t="str">
        <f>IF('Time Series Inputs'!A770="","",'Time Series Inputs'!A770)</f>
        <v/>
      </c>
      <c r="B770" s="72" t="str">
        <f>IF('Time Series Inputs'!B770="","",'Time Series Inputs'!B770)</f>
        <v/>
      </c>
      <c r="C770" s="72" t="str">
        <f>IF('Time Series Inputs'!C770="","",'Time Series Inputs'!C770)</f>
        <v/>
      </c>
      <c r="D770" s="50" t="str">
        <f>IF(A770="","",'Apply Constraints'!A770)</f>
        <v/>
      </c>
      <c r="E770" s="71" t="str">
        <f t="shared" si="212"/>
        <v/>
      </c>
      <c r="F770" s="65" t="str">
        <f t="shared" si="213"/>
        <v/>
      </c>
      <c r="G770" s="65" t="str">
        <f t="shared" si="214"/>
        <v/>
      </c>
      <c r="H770" s="66" t="str">
        <f t="shared" si="215"/>
        <v/>
      </c>
      <c r="I770" s="67" t="str">
        <f t="shared" si="216"/>
        <v/>
      </c>
      <c r="J770" s="68" t="str">
        <f t="shared" ref="J770:J833" si="228">IF(B770="","", -F770* (1-(1-ANNUAL_FEE)^(1/252)))</f>
        <v/>
      </c>
      <c r="K770" s="69" t="str">
        <f t="shared" si="217"/>
        <v/>
      </c>
      <c r="L770" s="67" t="str">
        <f t="shared" si="218"/>
        <v/>
      </c>
      <c r="M770" s="50" t="str">
        <f t="shared" si="219"/>
        <v/>
      </c>
      <c r="N770" s="50" t="str">
        <f t="shared" si="220"/>
        <v/>
      </c>
      <c r="O770" s="50" t="str">
        <f t="shared" ref="O770:O833" si="229">IF(A770="","",IF(D770=N770,0,IF(D770&gt;N770,(D770-N770)/(1+BID_OFFER_SPREAD/2*D770),(D770-N770)/(1-BID_OFFER_SPREAD/2*D770))*(K770/(1-N770))))</f>
        <v/>
      </c>
      <c r="P770" s="70" t="str">
        <f t="shared" si="221"/>
        <v/>
      </c>
      <c r="Q770" s="70" t="str">
        <f t="shared" si="222"/>
        <v/>
      </c>
      <c r="R770" s="69" t="str">
        <f t="shared" si="223"/>
        <v/>
      </c>
      <c r="S770" s="69" t="str">
        <f t="shared" si="224"/>
        <v/>
      </c>
      <c r="T770" s="69" t="str">
        <f t="shared" si="225"/>
        <v/>
      </c>
      <c r="U770" s="50" t="str">
        <f t="shared" ref="U770:U833" si="230">IF(E770="","",T770/(T770+S770))</f>
        <v/>
      </c>
      <c r="V770" s="49" t="str">
        <f t="shared" si="226"/>
        <v/>
      </c>
      <c r="W770" s="63" t="str">
        <f t="shared" si="227"/>
        <v/>
      </c>
    </row>
    <row r="771" spans="1:23" ht="13.5" customHeight="1">
      <c r="A771" s="41" t="str">
        <f>IF('Time Series Inputs'!A771="","",'Time Series Inputs'!A771)</f>
        <v/>
      </c>
      <c r="B771" s="72" t="str">
        <f>IF('Time Series Inputs'!B771="","",'Time Series Inputs'!B771)</f>
        <v/>
      </c>
      <c r="C771" s="72" t="str">
        <f>IF('Time Series Inputs'!C771="","",'Time Series Inputs'!C771)</f>
        <v/>
      </c>
      <c r="D771" s="50" t="str">
        <f>IF(A771="","",'Apply Constraints'!A771)</f>
        <v/>
      </c>
      <c r="E771" s="71" t="str">
        <f t="shared" ref="E771:E834" si="231">IF(B771="","",(U770*B771/B770/(1+U770*(B771/B770-1))))</f>
        <v/>
      </c>
      <c r="F771" s="65" t="str">
        <f t="shared" ref="F771:F834" si="232">IF(B771="","",Q770*B771+S770)</f>
        <v/>
      </c>
      <c r="G771" s="65" t="str">
        <f t="shared" ref="G771:G834" si="233">IF(B771="","", E771*F771)</f>
        <v/>
      </c>
      <c r="H771" s="66" t="str">
        <f t="shared" ref="H771:H834" si="234">IF(B771="","", F771 - Q770*B771)</f>
        <v/>
      </c>
      <c r="I771" s="67" t="str">
        <f t="shared" ref="I771:I834" si="235">IF(B771="","", G771/B771)</f>
        <v/>
      </c>
      <c r="J771" s="68" t="str">
        <f t="shared" si="228"/>
        <v/>
      </c>
      <c r="K771" s="69" t="str">
        <f t="shared" ref="K771:K834" si="236">IF(B771="","", H771+J771)</f>
        <v/>
      </c>
      <c r="L771" s="67" t="str">
        <f t="shared" ref="L771:L834" si="237">IF(B771="","", K771+G771)</f>
        <v/>
      </c>
      <c r="M771" s="50" t="str">
        <f t="shared" ref="M771:M834" si="238">IF(B771="","", L771*D771*(1-ANNUAL_FEE)^(1/252))</f>
        <v/>
      </c>
      <c r="N771" s="50" t="str">
        <f t="shared" ref="N771:N834" si="239">IF(B771="","", G771/L771)</f>
        <v/>
      </c>
      <c r="O771" s="50" t="str">
        <f t="shared" si="229"/>
        <v/>
      </c>
      <c r="P771" s="70" t="str">
        <f t="shared" ref="P771:P834" si="240">IF(B771="","", O771/B771)</f>
        <v/>
      </c>
      <c r="Q771" s="70" t="str">
        <f t="shared" ref="Q771:Q834" si="241">IF(B771="","", P771+I771)</f>
        <v/>
      </c>
      <c r="R771" s="69" t="str">
        <f t="shared" ref="R771:R834" si="242">IF(A771="","",IF(P771&gt;0,-P771*B771*(1+BID_OFFER_SPREAD/2),-P771*B771*(1-BID_OFFER_SPREAD/2)))</f>
        <v/>
      </c>
      <c r="S771" s="69" t="str">
        <f t="shared" ref="S771:S834" si="243">IF(B771="","", K771+R771)</f>
        <v/>
      </c>
      <c r="T771" s="69" t="str">
        <f t="shared" ref="T771:T834" si="244">IF(B771="","", Q771*B771)</f>
        <v/>
      </c>
      <c r="U771" s="50" t="str">
        <f t="shared" si="230"/>
        <v/>
      </c>
      <c r="V771" s="49" t="str">
        <f t="shared" ref="V771:V834" si="245">IF(B771="","", IF(U771=D771,"Correct", "Error"))</f>
        <v/>
      </c>
      <c r="W771" s="63" t="str">
        <f t="shared" ref="W771:W834" si="246">IF(B771="","", S771+T771)</f>
        <v/>
      </c>
    </row>
    <row r="772" spans="1:23" ht="13.5" customHeight="1">
      <c r="A772" s="41" t="str">
        <f>IF('Time Series Inputs'!A772="","",'Time Series Inputs'!A772)</f>
        <v/>
      </c>
      <c r="B772" s="72" t="str">
        <f>IF('Time Series Inputs'!B772="","",'Time Series Inputs'!B772)</f>
        <v/>
      </c>
      <c r="C772" s="72" t="str">
        <f>IF('Time Series Inputs'!C772="","",'Time Series Inputs'!C772)</f>
        <v/>
      </c>
      <c r="D772" s="50" t="str">
        <f>IF(A772="","",'Apply Constraints'!A772)</f>
        <v/>
      </c>
      <c r="E772" s="71" t="str">
        <f t="shared" si="231"/>
        <v/>
      </c>
      <c r="F772" s="65" t="str">
        <f t="shared" si="232"/>
        <v/>
      </c>
      <c r="G772" s="65" t="str">
        <f t="shared" si="233"/>
        <v/>
      </c>
      <c r="H772" s="66" t="str">
        <f t="shared" si="234"/>
        <v/>
      </c>
      <c r="I772" s="67" t="str">
        <f t="shared" si="235"/>
        <v/>
      </c>
      <c r="J772" s="68" t="str">
        <f t="shared" si="228"/>
        <v/>
      </c>
      <c r="K772" s="69" t="str">
        <f t="shared" si="236"/>
        <v/>
      </c>
      <c r="L772" s="67" t="str">
        <f t="shared" si="237"/>
        <v/>
      </c>
      <c r="M772" s="50" t="str">
        <f t="shared" si="238"/>
        <v/>
      </c>
      <c r="N772" s="50" t="str">
        <f t="shared" si="239"/>
        <v/>
      </c>
      <c r="O772" s="50" t="str">
        <f t="shared" si="229"/>
        <v/>
      </c>
      <c r="P772" s="70" t="str">
        <f t="shared" si="240"/>
        <v/>
      </c>
      <c r="Q772" s="70" t="str">
        <f t="shared" si="241"/>
        <v/>
      </c>
      <c r="R772" s="69" t="str">
        <f t="shared" si="242"/>
        <v/>
      </c>
      <c r="S772" s="69" t="str">
        <f t="shared" si="243"/>
        <v/>
      </c>
      <c r="T772" s="69" t="str">
        <f t="shared" si="244"/>
        <v/>
      </c>
      <c r="U772" s="50" t="str">
        <f t="shared" si="230"/>
        <v/>
      </c>
      <c r="V772" s="49" t="str">
        <f t="shared" si="245"/>
        <v/>
      </c>
      <c r="W772" s="63" t="str">
        <f t="shared" si="246"/>
        <v/>
      </c>
    </row>
    <row r="773" spans="1:23" ht="13.5" customHeight="1">
      <c r="A773" s="41" t="str">
        <f>IF('Time Series Inputs'!A773="","",'Time Series Inputs'!A773)</f>
        <v/>
      </c>
      <c r="B773" s="72" t="str">
        <f>IF('Time Series Inputs'!B773="","",'Time Series Inputs'!B773)</f>
        <v/>
      </c>
      <c r="C773" s="72" t="str">
        <f>IF('Time Series Inputs'!C773="","",'Time Series Inputs'!C773)</f>
        <v/>
      </c>
      <c r="D773" s="50" t="str">
        <f>IF(A773="","",'Apply Constraints'!A773)</f>
        <v/>
      </c>
      <c r="E773" s="71" t="str">
        <f t="shared" si="231"/>
        <v/>
      </c>
      <c r="F773" s="65" t="str">
        <f t="shared" si="232"/>
        <v/>
      </c>
      <c r="G773" s="65" t="str">
        <f t="shared" si="233"/>
        <v/>
      </c>
      <c r="H773" s="66" t="str">
        <f t="shared" si="234"/>
        <v/>
      </c>
      <c r="I773" s="67" t="str">
        <f t="shared" si="235"/>
        <v/>
      </c>
      <c r="J773" s="68" t="str">
        <f t="shared" si="228"/>
        <v/>
      </c>
      <c r="K773" s="69" t="str">
        <f t="shared" si="236"/>
        <v/>
      </c>
      <c r="L773" s="67" t="str">
        <f t="shared" si="237"/>
        <v/>
      </c>
      <c r="M773" s="50" t="str">
        <f t="shared" si="238"/>
        <v/>
      </c>
      <c r="N773" s="50" t="str">
        <f t="shared" si="239"/>
        <v/>
      </c>
      <c r="O773" s="50" t="str">
        <f t="shared" si="229"/>
        <v/>
      </c>
      <c r="P773" s="70" t="str">
        <f t="shared" si="240"/>
        <v/>
      </c>
      <c r="Q773" s="70" t="str">
        <f t="shared" si="241"/>
        <v/>
      </c>
      <c r="R773" s="69" t="str">
        <f t="shared" si="242"/>
        <v/>
      </c>
      <c r="S773" s="69" t="str">
        <f t="shared" si="243"/>
        <v/>
      </c>
      <c r="T773" s="69" t="str">
        <f t="shared" si="244"/>
        <v/>
      </c>
      <c r="U773" s="50" t="str">
        <f t="shared" si="230"/>
        <v/>
      </c>
      <c r="V773" s="49" t="str">
        <f t="shared" si="245"/>
        <v/>
      </c>
      <c r="W773" s="63" t="str">
        <f t="shared" si="246"/>
        <v/>
      </c>
    </row>
    <row r="774" spans="1:23" ht="13.5" customHeight="1">
      <c r="A774" s="41" t="str">
        <f>IF('Time Series Inputs'!A774="","",'Time Series Inputs'!A774)</f>
        <v/>
      </c>
      <c r="B774" s="72" t="str">
        <f>IF('Time Series Inputs'!B774="","",'Time Series Inputs'!B774)</f>
        <v/>
      </c>
      <c r="C774" s="72" t="str">
        <f>IF('Time Series Inputs'!C774="","",'Time Series Inputs'!C774)</f>
        <v/>
      </c>
      <c r="D774" s="50" t="str">
        <f>IF(A774="","",'Apply Constraints'!A774)</f>
        <v/>
      </c>
      <c r="E774" s="71" t="str">
        <f t="shared" si="231"/>
        <v/>
      </c>
      <c r="F774" s="65" t="str">
        <f t="shared" si="232"/>
        <v/>
      </c>
      <c r="G774" s="65" t="str">
        <f t="shared" si="233"/>
        <v/>
      </c>
      <c r="H774" s="66" t="str">
        <f t="shared" si="234"/>
        <v/>
      </c>
      <c r="I774" s="67" t="str">
        <f t="shared" si="235"/>
        <v/>
      </c>
      <c r="J774" s="68" t="str">
        <f t="shared" si="228"/>
        <v/>
      </c>
      <c r="K774" s="69" t="str">
        <f t="shared" si="236"/>
        <v/>
      </c>
      <c r="L774" s="67" t="str">
        <f t="shared" si="237"/>
        <v/>
      </c>
      <c r="M774" s="50" t="str">
        <f t="shared" si="238"/>
        <v/>
      </c>
      <c r="N774" s="50" t="str">
        <f t="shared" si="239"/>
        <v/>
      </c>
      <c r="O774" s="50" t="str">
        <f t="shared" si="229"/>
        <v/>
      </c>
      <c r="P774" s="70" t="str">
        <f t="shared" si="240"/>
        <v/>
      </c>
      <c r="Q774" s="70" t="str">
        <f t="shared" si="241"/>
        <v/>
      </c>
      <c r="R774" s="69" t="str">
        <f t="shared" si="242"/>
        <v/>
      </c>
      <c r="S774" s="69" t="str">
        <f t="shared" si="243"/>
        <v/>
      </c>
      <c r="T774" s="69" t="str">
        <f t="shared" si="244"/>
        <v/>
      </c>
      <c r="U774" s="50" t="str">
        <f t="shared" si="230"/>
        <v/>
      </c>
      <c r="V774" s="49" t="str">
        <f t="shared" si="245"/>
        <v/>
      </c>
      <c r="W774" s="63" t="str">
        <f t="shared" si="246"/>
        <v/>
      </c>
    </row>
    <row r="775" spans="1:23" ht="13.5" customHeight="1">
      <c r="A775" s="41" t="str">
        <f>IF('Time Series Inputs'!A775="","",'Time Series Inputs'!A775)</f>
        <v/>
      </c>
      <c r="B775" s="72" t="str">
        <f>IF('Time Series Inputs'!B775="","",'Time Series Inputs'!B775)</f>
        <v/>
      </c>
      <c r="C775" s="72" t="str">
        <f>IF('Time Series Inputs'!C775="","",'Time Series Inputs'!C775)</f>
        <v/>
      </c>
      <c r="D775" s="50" t="str">
        <f>IF(A775="","",'Apply Constraints'!A775)</f>
        <v/>
      </c>
      <c r="E775" s="71" t="str">
        <f t="shared" si="231"/>
        <v/>
      </c>
      <c r="F775" s="65" t="str">
        <f t="shared" si="232"/>
        <v/>
      </c>
      <c r="G775" s="65" t="str">
        <f t="shared" si="233"/>
        <v/>
      </c>
      <c r="H775" s="66" t="str">
        <f t="shared" si="234"/>
        <v/>
      </c>
      <c r="I775" s="67" t="str">
        <f t="shared" si="235"/>
        <v/>
      </c>
      <c r="J775" s="68" t="str">
        <f t="shared" si="228"/>
        <v/>
      </c>
      <c r="K775" s="69" t="str">
        <f t="shared" si="236"/>
        <v/>
      </c>
      <c r="L775" s="67" t="str">
        <f t="shared" si="237"/>
        <v/>
      </c>
      <c r="M775" s="50" t="str">
        <f t="shared" si="238"/>
        <v/>
      </c>
      <c r="N775" s="50" t="str">
        <f t="shared" si="239"/>
        <v/>
      </c>
      <c r="O775" s="50" t="str">
        <f t="shared" si="229"/>
        <v/>
      </c>
      <c r="P775" s="70" t="str">
        <f t="shared" si="240"/>
        <v/>
      </c>
      <c r="Q775" s="70" t="str">
        <f t="shared" si="241"/>
        <v/>
      </c>
      <c r="R775" s="69" t="str">
        <f t="shared" si="242"/>
        <v/>
      </c>
      <c r="S775" s="69" t="str">
        <f t="shared" si="243"/>
        <v/>
      </c>
      <c r="T775" s="69" t="str">
        <f t="shared" si="244"/>
        <v/>
      </c>
      <c r="U775" s="50" t="str">
        <f t="shared" si="230"/>
        <v/>
      </c>
      <c r="V775" s="49" t="str">
        <f t="shared" si="245"/>
        <v/>
      </c>
      <c r="W775" s="63" t="str">
        <f t="shared" si="246"/>
        <v/>
      </c>
    </row>
    <row r="776" spans="1:23" ht="13.5" customHeight="1">
      <c r="A776" s="41" t="str">
        <f>IF('Time Series Inputs'!A776="","",'Time Series Inputs'!A776)</f>
        <v/>
      </c>
      <c r="B776" s="72" t="str">
        <f>IF('Time Series Inputs'!B776="","",'Time Series Inputs'!B776)</f>
        <v/>
      </c>
      <c r="C776" s="72" t="str">
        <f>IF('Time Series Inputs'!C776="","",'Time Series Inputs'!C776)</f>
        <v/>
      </c>
      <c r="D776" s="50" t="str">
        <f>IF(A776="","",'Apply Constraints'!A776)</f>
        <v/>
      </c>
      <c r="E776" s="71" t="str">
        <f t="shared" si="231"/>
        <v/>
      </c>
      <c r="F776" s="65" t="str">
        <f t="shared" si="232"/>
        <v/>
      </c>
      <c r="G776" s="65" t="str">
        <f t="shared" si="233"/>
        <v/>
      </c>
      <c r="H776" s="66" t="str">
        <f t="shared" si="234"/>
        <v/>
      </c>
      <c r="I776" s="67" t="str">
        <f t="shared" si="235"/>
        <v/>
      </c>
      <c r="J776" s="68" t="str">
        <f t="shared" si="228"/>
        <v/>
      </c>
      <c r="K776" s="69" t="str">
        <f t="shared" si="236"/>
        <v/>
      </c>
      <c r="L776" s="67" t="str">
        <f t="shared" si="237"/>
        <v/>
      </c>
      <c r="M776" s="50" t="str">
        <f t="shared" si="238"/>
        <v/>
      </c>
      <c r="N776" s="50" t="str">
        <f t="shared" si="239"/>
        <v/>
      </c>
      <c r="O776" s="50" t="str">
        <f t="shared" si="229"/>
        <v/>
      </c>
      <c r="P776" s="70" t="str">
        <f t="shared" si="240"/>
        <v/>
      </c>
      <c r="Q776" s="70" t="str">
        <f t="shared" si="241"/>
        <v/>
      </c>
      <c r="R776" s="69" t="str">
        <f t="shared" si="242"/>
        <v/>
      </c>
      <c r="S776" s="69" t="str">
        <f t="shared" si="243"/>
        <v/>
      </c>
      <c r="T776" s="69" t="str">
        <f t="shared" si="244"/>
        <v/>
      </c>
      <c r="U776" s="50" t="str">
        <f t="shared" si="230"/>
        <v/>
      </c>
      <c r="V776" s="49" t="str">
        <f t="shared" si="245"/>
        <v/>
      </c>
      <c r="W776" s="63" t="str">
        <f t="shared" si="246"/>
        <v/>
      </c>
    </row>
    <row r="777" spans="1:23" ht="13.5" customHeight="1">
      <c r="A777" s="41" t="str">
        <f>IF('Time Series Inputs'!A777="","",'Time Series Inputs'!A777)</f>
        <v/>
      </c>
      <c r="B777" s="72" t="str">
        <f>IF('Time Series Inputs'!B777="","",'Time Series Inputs'!B777)</f>
        <v/>
      </c>
      <c r="C777" s="72" t="str">
        <f>IF('Time Series Inputs'!C777="","",'Time Series Inputs'!C777)</f>
        <v/>
      </c>
      <c r="D777" s="50" t="str">
        <f>IF(A777="","",'Apply Constraints'!A777)</f>
        <v/>
      </c>
      <c r="E777" s="71" t="str">
        <f t="shared" si="231"/>
        <v/>
      </c>
      <c r="F777" s="65" t="str">
        <f t="shared" si="232"/>
        <v/>
      </c>
      <c r="G777" s="65" t="str">
        <f t="shared" si="233"/>
        <v/>
      </c>
      <c r="H777" s="66" t="str">
        <f t="shared" si="234"/>
        <v/>
      </c>
      <c r="I777" s="67" t="str">
        <f t="shared" si="235"/>
        <v/>
      </c>
      <c r="J777" s="68" t="str">
        <f t="shared" si="228"/>
        <v/>
      </c>
      <c r="K777" s="69" t="str">
        <f t="shared" si="236"/>
        <v/>
      </c>
      <c r="L777" s="67" t="str">
        <f t="shared" si="237"/>
        <v/>
      </c>
      <c r="M777" s="50" t="str">
        <f t="shared" si="238"/>
        <v/>
      </c>
      <c r="N777" s="50" t="str">
        <f t="shared" si="239"/>
        <v/>
      </c>
      <c r="O777" s="50" t="str">
        <f t="shared" si="229"/>
        <v/>
      </c>
      <c r="P777" s="70" t="str">
        <f t="shared" si="240"/>
        <v/>
      </c>
      <c r="Q777" s="70" t="str">
        <f t="shared" si="241"/>
        <v/>
      </c>
      <c r="R777" s="69" t="str">
        <f t="shared" si="242"/>
        <v/>
      </c>
      <c r="S777" s="69" t="str">
        <f t="shared" si="243"/>
        <v/>
      </c>
      <c r="T777" s="69" t="str">
        <f t="shared" si="244"/>
        <v/>
      </c>
      <c r="U777" s="50" t="str">
        <f t="shared" si="230"/>
        <v/>
      </c>
      <c r="V777" s="49" t="str">
        <f t="shared" si="245"/>
        <v/>
      </c>
      <c r="W777" s="63" t="str">
        <f t="shared" si="246"/>
        <v/>
      </c>
    </row>
    <row r="778" spans="1:23" ht="13.5" customHeight="1">
      <c r="A778" s="41" t="str">
        <f>IF('Time Series Inputs'!A778="","",'Time Series Inputs'!A778)</f>
        <v/>
      </c>
      <c r="B778" s="72" t="str">
        <f>IF('Time Series Inputs'!B778="","",'Time Series Inputs'!B778)</f>
        <v/>
      </c>
      <c r="C778" s="72" t="str">
        <f>IF('Time Series Inputs'!C778="","",'Time Series Inputs'!C778)</f>
        <v/>
      </c>
      <c r="D778" s="50" t="str">
        <f>IF(A778="","",'Apply Constraints'!A778)</f>
        <v/>
      </c>
      <c r="E778" s="71" t="str">
        <f t="shared" si="231"/>
        <v/>
      </c>
      <c r="F778" s="65" t="str">
        <f t="shared" si="232"/>
        <v/>
      </c>
      <c r="G778" s="65" t="str">
        <f t="shared" si="233"/>
        <v/>
      </c>
      <c r="H778" s="66" t="str">
        <f t="shared" si="234"/>
        <v/>
      </c>
      <c r="I778" s="67" t="str">
        <f t="shared" si="235"/>
        <v/>
      </c>
      <c r="J778" s="68" t="str">
        <f t="shared" si="228"/>
        <v/>
      </c>
      <c r="K778" s="69" t="str">
        <f t="shared" si="236"/>
        <v/>
      </c>
      <c r="L778" s="67" t="str">
        <f t="shared" si="237"/>
        <v/>
      </c>
      <c r="M778" s="50" t="str">
        <f t="shared" si="238"/>
        <v/>
      </c>
      <c r="N778" s="50" t="str">
        <f t="shared" si="239"/>
        <v/>
      </c>
      <c r="O778" s="50" t="str">
        <f t="shared" si="229"/>
        <v/>
      </c>
      <c r="P778" s="70" t="str">
        <f t="shared" si="240"/>
        <v/>
      </c>
      <c r="Q778" s="70" t="str">
        <f t="shared" si="241"/>
        <v/>
      </c>
      <c r="R778" s="69" t="str">
        <f t="shared" si="242"/>
        <v/>
      </c>
      <c r="S778" s="69" t="str">
        <f t="shared" si="243"/>
        <v/>
      </c>
      <c r="T778" s="69" t="str">
        <f t="shared" si="244"/>
        <v/>
      </c>
      <c r="U778" s="50" t="str">
        <f t="shared" si="230"/>
        <v/>
      </c>
      <c r="V778" s="49" t="str">
        <f t="shared" si="245"/>
        <v/>
      </c>
      <c r="W778" s="63" t="str">
        <f t="shared" si="246"/>
        <v/>
      </c>
    </row>
    <row r="779" spans="1:23" ht="13.5" customHeight="1">
      <c r="A779" s="41" t="str">
        <f>IF('Time Series Inputs'!A779="","",'Time Series Inputs'!A779)</f>
        <v/>
      </c>
      <c r="B779" s="72" t="str">
        <f>IF('Time Series Inputs'!B779="","",'Time Series Inputs'!B779)</f>
        <v/>
      </c>
      <c r="C779" s="72" t="str">
        <f>IF('Time Series Inputs'!C779="","",'Time Series Inputs'!C779)</f>
        <v/>
      </c>
      <c r="D779" s="50" t="str">
        <f>IF(A779="","",'Apply Constraints'!A779)</f>
        <v/>
      </c>
      <c r="E779" s="71" t="str">
        <f t="shared" si="231"/>
        <v/>
      </c>
      <c r="F779" s="65" t="str">
        <f t="shared" si="232"/>
        <v/>
      </c>
      <c r="G779" s="65" t="str">
        <f t="shared" si="233"/>
        <v/>
      </c>
      <c r="H779" s="66" t="str">
        <f t="shared" si="234"/>
        <v/>
      </c>
      <c r="I779" s="67" t="str">
        <f t="shared" si="235"/>
        <v/>
      </c>
      <c r="J779" s="68" t="str">
        <f t="shared" si="228"/>
        <v/>
      </c>
      <c r="K779" s="69" t="str">
        <f t="shared" si="236"/>
        <v/>
      </c>
      <c r="L779" s="67" t="str">
        <f t="shared" si="237"/>
        <v/>
      </c>
      <c r="M779" s="50" t="str">
        <f t="shared" si="238"/>
        <v/>
      </c>
      <c r="N779" s="50" t="str">
        <f t="shared" si="239"/>
        <v/>
      </c>
      <c r="O779" s="50" t="str">
        <f t="shared" si="229"/>
        <v/>
      </c>
      <c r="P779" s="70" t="str">
        <f t="shared" si="240"/>
        <v/>
      </c>
      <c r="Q779" s="70" t="str">
        <f t="shared" si="241"/>
        <v/>
      </c>
      <c r="R779" s="69" t="str">
        <f t="shared" si="242"/>
        <v/>
      </c>
      <c r="S779" s="69" t="str">
        <f t="shared" si="243"/>
        <v/>
      </c>
      <c r="T779" s="69" t="str">
        <f t="shared" si="244"/>
        <v/>
      </c>
      <c r="U779" s="50" t="str">
        <f t="shared" si="230"/>
        <v/>
      </c>
      <c r="V779" s="49" t="str">
        <f t="shared" si="245"/>
        <v/>
      </c>
      <c r="W779" s="63" t="str">
        <f t="shared" si="246"/>
        <v/>
      </c>
    </row>
    <row r="780" spans="1:23" ht="13.5" customHeight="1">
      <c r="A780" s="41" t="str">
        <f>IF('Time Series Inputs'!A780="","",'Time Series Inputs'!A780)</f>
        <v/>
      </c>
      <c r="B780" s="72" t="str">
        <f>IF('Time Series Inputs'!B780="","",'Time Series Inputs'!B780)</f>
        <v/>
      </c>
      <c r="C780" s="72" t="str">
        <f>IF('Time Series Inputs'!C780="","",'Time Series Inputs'!C780)</f>
        <v/>
      </c>
      <c r="D780" s="50" t="str">
        <f>IF(A780="","",'Apply Constraints'!A780)</f>
        <v/>
      </c>
      <c r="E780" s="71" t="str">
        <f t="shared" si="231"/>
        <v/>
      </c>
      <c r="F780" s="65" t="str">
        <f t="shared" si="232"/>
        <v/>
      </c>
      <c r="G780" s="65" t="str">
        <f t="shared" si="233"/>
        <v/>
      </c>
      <c r="H780" s="66" t="str">
        <f t="shared" si="234"/>
        <v/>
      </c>
      <c r="I780" s="67" t="str">
        <f t="shared" si="235"/>
        <v/>
      </c>
      <c r="J780" s="68" t="str">
        <f t="shared" si="228"/>
        <v/>
      </c>
      <c r="K780" s="69" t="str">
        <f t="shared" si="236"/>
        <v/>
      </c>
      <c r="L780" s="67" t="str">
        <f t="shared" si="237"/>
        <v/>
      </c>
      <c r="M780" s="50" t="str">
        <f t="shared" si="238"/>
        <v/>
      </c>
      <c r="N780" s="50" t="str">
        <f t="shared" si="239"/>
        <v/>
      </c>
      <c r="O780" s="50" t="str">
        <f t="shared" si="229"/>
        <v/>
      </c>
      <c r="P780" s="70" t="str">
        <f t="shared" si="240"/>
        <v/>
      </c>
      <c r="Q780" s="70" t="str">
        <f t="shared" si="241"/>
        <v/>
      </c>
      <c r="R780" s="69" t="str">
        <f t="shared" si="242"/>
        <v/>
      </c>
      <c r="S780" s="69" t="str">
        <f t="shared" si="243"/>
        <v/>
      </c>
      <c r="T780" s="69" t="str">
        <f t="shared" si="244"/>
        <v/>
      </c>
      <c r="U780" s="50" t="str">
        <f t="shared" si="230"/>
        <v/>
      </c>
      <c r="V780" s="49" t="str">
        <f t="shared" si="245"/>
        <v/>
      </c>
      <c r="W780" s="63" t="str">
        <f t="shared" si="246"/>
        <v/>
      </c>
    </row>
    <row r="781" spans="1:23" ht="13.5" customHeight="1">
      <c r="A781" s="41" t="str">
        <f>IF('Time Series Inputs'!A781="","",'Time Series Inputs'!A781)</f>
        <v/>
      </c>
      <c r="B781" s="72" t="str">
        <f>IF('Time Series Inputs'!B781="","",'Time Series Inputs'!B781)</f>
        <v/>
      </c>
      <c r="C781" s="72" t="str">
        <f>IF('Time Series Inputs'!C781="","",'Time Series Inputs'!C781)</f>
        <v/>
      </c>
      <c r="D781" s="50" t="str">
        <f>IF(A781="","",'Apply Constraints'!A781)</f>
        <v/>
      </c>
      <c r="E781" s="71" t="str">
        <f t="shared" si="231"/>
        <v/>
      </c>
      <c r="F781" s="65" t="str">
        <f t="shared" si="232"/>
        <v/>
      </c>
      <c r="G781" s="65" t="str">
        <f t="shared" si="233"/>
        <v/>
      </c>
      <c r="H781" s="66" t="str">
        <f t="shared" si="234"/>
        <v/>
      </c>
      <c r="I781" s="67" t="str">
        <f t="shared" si="235"/>
        <v/>
      </c>
      <c r="J781" s="68" t="str">
        <f t="shared" si="228"/>
        <v/>
      </c>
      <c r="K781" s="69" t="str">
        <f t="shared" si="236"/>
        <v/>
      </c>
      <c r="L781" s="67" t="str">
        <f t="shared" si="237"/>
        <v/>
      </c>
      <c r="M781" s="50" t="str">
        <f t="shared" si="238"/>
        <v/>
      </c>
      <c r="N781" s="50" t="str">
        <f t="shared" si="239"/>
        <v/>
      </c>
      <c r="O781" s="50" t="str">
        <f t="shared" si="229"/>
        <v/>
      </c>
      <c r="P781" s="70" t="str">
        <f t="shared" si="240"/>
        <v/>
      </c>
      <c r="Q781" s="70" t="str">
        <f t="shared" si="241"/>
        <v/>
      </c>
      <c r="R781" s="69" t="str">
        <f t="shared" si="242"/>
        <v/>
      </c>
      <c r="S781" s="69" t="str">
        <f t="shared" si="243"/>
        <v/>
      </c>
      <c r="T781" s="69" t="str">
        <f t="shared" si="244"/>
        <v/>
      </c>
      <c r="U781" s="50" t="str">
        <f t="shared" si="230"/>
        <v/>
      </c>
      <c r="V781" s="49" t="str">
        <f t="shared" si="245"/>
        <v/>
      </c>
      <c r="W781" s="63" t="str">
        <f t="shared" si="246"/>
        <v/>
      </c>
    </row>
    <row r="782" spans="1:23" ht="13.5" customHeight="1">
      <c r="A782" s="41" t="str">
        <f>IF('Time Series Inputs'!A782="","",'Time Series Inputs'!A782)</f>
        <v/>
      </c>
      <c r="B782" s="72" t="str">
        <f>IF('Time Series Inputs'!B782="","",'Time Series Inputs'!B782)</f>
        <v/>
      </c>
      <c r="C782" s="72" t="str">
        <f>IF('Time Series Inputs'!C782="","",'Time Series Inputs'!C782)</f>
        <v/>
      </c>
      <c r="D782" s="50" t="str">
        <f>IF(A782="","",'Apply Constraints'!A782)</f>
        <v/>
      </c>
      <c r="E782" s="71" t="str">
        <f t="shared" si="231"/>
        <v/>
      </c>
      <c r="F782" s="65" t="str">
        <f t="shared" si="232"/>
        <v/>
      </c>
      <c r="G782" s="65" t="str">
        <f t="shared" si="233"/>
        <v/>
      </c>
      <c r="H782" s="66" t="str">
        <f t="shared" si="234"/>
        <v/>
      </c>
      <c r="I782" s="67" t="str">
        <f t="shared" si="235"/>
        <v/>
      </c>
      <c r="J782" s="68" t="str">
        <f t="shared" si="228"/>
        <v/>
      </c>
      <c r="K782" s="69" t="str">
        <f t="shared" si="236"/>
        <v/>
      </c>
      <c r="L782" s="67" t="str">
        <f t="shared" si="237"/>
        <v/>
      </c>
      <c r="M782" s="50" t="str">
        <f t="shared" si="238"/>
        <v/>
      </c>
      <c r="N782" s="50" t="str">
        <f t="shared" si="239"/>
        <v/>
      </c>
      <c r="O782" s="50" t="str">
        <f t="shared" si="229"/>
        <v/>
      </c>
      <c r="P782" s="70" t="str">
        <f t="shared" si="240"/>
        <v/>
      </c>
      <c r="Q782" s="70" t="str">
        <f t="shared" si="241"/>
        <v/>
      </c>
      <c r="R782" s="69" t="str">
        <f t="shared" si="242"/>
        <v/>
      </c>
      <c r="S782" s="69" t="str">
        <f t="shared" si="243"/>
        <v/>
      </c>
      <c r="T782" s="69" t="str">
        <f t="shared" si="244"/>
        <v/>
      </c>
      <c r="U782" s="50" t="str">
        <f t="shared" si="230"/>
        <v/>
      </c>
      <c r="V782" s="49" t="str">
        <f t="shared" si="245"/>
        <v/>
      </c>
      <c r="W782" s="63" t="str">
        <f t="shared" si="246"/>
        <v/>
      </c>
    </row>
    <row r="783" spans="1:23" ht="13.5" customHeight="1">
      <c r="A783" s="41" t="str">
        <f>IF('Time Series Inputs'!A783="","",'Time Series Inputs'!A783)</f>
        <v/>
      </c>
      <c r="B783" s="72" t="str">
        <f>IF('Time Series Inputs'!B783="","",'Time Series Inputs'!B783)</f>
        <v/>
      </c>
      <c r="C783" s="72" t="str">
        <f>IF('Time Series Inputs'!C783="","",'Time Series Inputs'!C783)</f>
        <v/>
      </c>
      <c r="D783" s="50" t="str">
        <f>IF(A783="","",'Apply Constraints'!A783)</f>
        <v/>
      </c>
      <c r="E783" s="71" t="str">
        <f t="shared" si="231"/>
        <v/>
      </c>
      <c r="F783" s="65" t="str">
        <f t="shared" si="232"/>
        <v/>
      </c>
      <c r="G783" s="65" t="str">
        <f t="shared" si="233"/>
        <v/>
      </c>
      <c r="H783" s="66" t="str">
        <f t="shared" si="234"/>
        <v/>
      </c>
      <c r="I783" s="67" t="str">
        <f t="shared" si="235"/>
        <v/>
      </c>
      <c r="J783" s="68" t="str">
        <f t="shared" si="228"/>
        <v/>
      </c>
      <c r="K783" s="69" t="str">
        <f t="shared" si="236"/>
        <v/>
      </c>
      <c r="L783" s="67" t="str">
        <f t="shared" si="237"/>
        <v/>
      </c>
      <c r="M783" s="50" t="str">
        <f t="shared" si="238"/>
        <v/>
      </c>
      <c r="N783" s="50" t="str">
        <f t="shared" si="239"/>
        <v/>
      </c>
      <c r="O783" s="50" t="str">
        <f t="shared" si="229"/>
        <v/>
      </c>
      <c r="P783" s="70" t="str">
        <f t="shared" si="240"/>
        <v/>
      </c>
      <c r="Q783" s="70" t="str">
        <f t="shared" si="241"/>
        <v/>
      </c>
      <c r="R783" s="69" t="str">
        <f t="shared" si="242"/>
        <v/>
      </c>
      <c r="S783" s="69" t="str">
        <f t="shared" si="243"/>
        <v/>
      </c>
      <c r="T783" s="69" t="str">
        <f t="shared" si="244"/>
        <v/>
      </c>
      <c r="U783" s="50" t="str">
        <f t="shared" si="230"/>
        <v/>
      </c>
      <c r="V783" s="49" t="str">
        <f t="shared" si="245"/>
        <v/>
      </c>
      <c r="W783" s="63" t="str">
        <f t="shared" si="246"/>
        <v/>
      </c>
    </row>
    <row r="784" spans="1:23" ht="13.5" customHeight="1">
      <c r="A784" s="41" t="str">
        <f>IF('Time Series Inputs'!A784="","",'Time Series Inputs'!A784)</f>
        <v/>
      </c>
      <c r="B784" s="72" t="str">
        <f>IF('Time Series Inputs'!B784="","",'Time Series Inputs'!B784)</f>
        <v/>
      </c>
      <c r="C784" s="72" t="str">
        <f>IF('Time Series Inputs'!C784="","",'Time Series Inputs'!C784)</f>
        <v/>
      </c>
      <c r="D784" s="50" t="str">
        <f>IF(A784="","",'Apply Constraints'!A784)</f>
        <v/>
      </c>
      <c r="E784" s="71" t="str">
        <f t="shared" si="231"/>
        <v/>
      </c>
      <c r="F784" s="65" t="str">
        <f t="shared" si="232"/>
        <v/>
      </c>
      <c r="G784" s="65" t="str">
        <f t="shared" si="233"/>
        <v/>
      </c>
      <c r="H784" s="66" t="str">
        <f t="shared" si="234"/>
        <v/>
      </c>
      <c r="I784" s="67" t="str">
        <f t="shared" si="235"/>
        <v/>
      </c>
      <c r="J784" s="68" t="str">
        <f t="shared" si="228"/>
        <v/>
      </c>
      <c r="K784" s="69" t="str">
        <f t="shared" si="236"/>
        <v/>
      </c>
      <c r="L784" s="67" t="str">
        <f t="shared" si="237"/>
        <v/>
      </c>
      <c r="M784" s="50" t="str">
        <f t="shared" si="238"/>
        <v/>
      </c>
      <c r="N784" s="50" t="str">
        <f t="shared" si="239"/>
        <v/>
      </c>
      <c r="O784" s="50" t="str">
        <f t="shared" si="229"/>
        <v/>
      </c>
      <c r="P784" s="70" t="str">
        <f t="shared" si="240"/>
        <v/>
      </c>
      <c r="Q784" s="70" t="str">
        <f t="shared" si="241"/>
        <v/>
      </c>
      <c r="R784" s="69" t="str">
        <f t="shared" si="242"/>
        <v/>
      </c>
      <c r="S784" s="69" t="str">
        <f t="shared" si="243"/>
        <v/>
      </c>
      <c r="T784" s="69" t="str">
        <f t="shared" si="244"/>
        <v/>
      </c>
      <c r="U784" s="50" t="str">
        <f t="shared" si="230"/>
        <v/>
      </c>
      <c r="V784" s="49" t="str">
        <f t="shared" si="245"/>
        <v/>
      </c>
      <c r="W784" s="63" t="str">
        <f t="shared" si="246"/>
        <v/>
      </c>
    </row>
    <row r="785" spans="1:23" ht="13.5" customHeight="1">
      <c r="A785" s="41" t="str">
        <f>IF('Time Series Inputs'!A785="","",'Time Series Inputs'!A785)</f>
        <v/>
      </c>
      <c r="B785" s="72" t="str">
        <f>IF('Time Series Inputs'!B785="","",'Time Series Inputs'!B785)</f>
        <v/>
      </c>
      <c r="C785" s="72" t="str">
        <f>IF('Time Series Inputs'!C785="","",'Time Series Inputs'!C785)</f>
        <v/>
      </c>
      <c r="D785" s="50" t="str">
        <f>IF(A785="","",'Apply Constraints'!A785)</f>
        <v/>
      </c>
      <c r="E785" s="71" t="str">
        <f t="shared" si="231"/>
        <v/>
      </c>
      <c r="F785" s="65" t="str">
        <f t="shared" si="232"/>
        <v/>
      </c>
      <c r="G785" s="65" t="str">
        <f t="shared" si="233"/>
        <v/>
      </c>
      <c r="H785" s="66" t="str">
        <f t="shared" si="234"/>
        <v/>
      </c>
      <c r="I785" s="67" t="str">
        <f t="shared" si="235"/>
        <v/>
      </c>
      <c r="J785" s="68" t="str">
        <f t="shared" si="228"/>
        <v/>
      </c>
      <c r="K785" s="69" t="str">
        <f t="shared" si="236"/>
        <v/>
      </c>
      <c r="L785" s="67" t="str">
        <f t="shared" si="237"/>
        <v/>
      </c>
      <c r="M785" s="50" t="str">
        <f t="shared" si="238"/>
        <v/>
      </c>
      <c r="N785" s="50" t="str">
        <f t="shared" si="239"/>
        <v/>
      </c>
      <c r="O785" s="50" t="str">
        <f t="shared" si="229"/>
        <v/>
      </c>
      <c r="P785" s="70" t="str">
        <f t="shared" si="240"/>
        <v/>
      </c>
      <c r="Q785" s="70" t="str">
        <f t="shared" si="241"/>
        <v/>
      </c>
      <c r="R785" s="69" t="str">
        <f t="shared" si="242"/>
        <v/>
      </c>
      <c r="S785" s="69" t="str">
        <f t="shared" si="243"/>
        <v/>
      </c>
      <c r="T785" s="69" t="str">
        <f t="shared" si="244"/>
        <v/>
      </c>
      <c r="U785" s="50" t="str">
        <f t="shared" si="230"/>
        <v/>
      </c>
      <c r="V785" s="49" t="str">
        <f t="shared" si="245"/>
        <v/>
      </c>
      <c r="W785" s="63" t="str">
        <f t="shared" si="246"/>
        <v/>
      </c>
    </row>
    <row r="786" spans="1:23" ht="13.5" customHeight="1">
      <c r="A786" s="41" t="str">
        <f>IF('Time Series Inputs'!A786="","",'Time Series Inputs'!A786)</f>
        <v/>
      </c>
      <c r="B786" s="72" t="str">
        <f>IF('Time Series Inputs'!B786="","",'Time Series Inputs'!B786)</f>
        <v/>
      </c>
      <c r="C786" s="72" t="str">
        <f>IF('Time Series Inputs'!C786="","",'Time Series Inputs'!C786)</f>
        <v/>
      </c>
      <c r="D786" s="50" t="str">
        <f>IF(A786="","",'Apply Constraints'!A786)</f>
        <v/>
      </c>
      <c r="E786" s="71" t="str">
        <f t="shared" si="231"/>
        <v/>
      </c>
      <c r="F786" s="65" t="str">
        <f t="shared" si="232"/>
        <v/>
      </c>
      <c r="G786" s="65" t="str">
        <f t="shared" si="233"/>
        <v/>
      </c>
      <c r="H786" s="66" t="str">
        <f t="shared" si="234"/>
        <v/>
      </c>
      <c r="I786" s="67" t="str">
        <f t="shared" si="235"/>
        <v/>
      </c>
      <c r="J786" s="68" t="str">
        <f t="shared" si="228"/>
        <v/>
      </c>
      <c r="K786" s="69" t="str">
        <f t="shared" si="236"/>
        <v/>
      </c>
      <c r="L786" s="67" t="str">
        <f t="shared" si="237"/>
        <v/>
      </c>
      <c r="M786" s="50" t="str">
        <f t="shared" si="238"/>
        <v/>
      </c>
      <c r="N786" s="50" t="str">
        <f t="shared" si="239"/>
        <v/>
      </c>
      <c r="O786" s="50" t="str">
        <f t="shared" si="229"/>
        <v/>
      </c>
      <c r="P786" s="70" t="str">
        <f t="shared" si="240"/>
        <v/>
      </c>
      <c r="Q786" s="70" t="str">
        <f t="shared" si="241"/>
        <v/>
      </c>
      <c r="R786" s="69" t="str">
        <f t="shared" si="242"/>
        <v/>
      </c>
      <c r="S786" s="69" t="str">
        <f t="shared" si="243"/>
        <v/>
      </c>
      <c r="T786" s="69" t="str">
        <f t="shared" si="244"/>
        <v/>
      </c>
      <c r="U786" s="50" t="str">
        <f t="shared" si="230"/>
        <v/>
      </c>
      <c r="V786" s="49" t="str">
        <f t="shared" si="245"/>
        <v/>
      </c>
      <c r="W786" s="63" t="str">
        <f t="shared" si="246"/>
        <v/>
      </c>
    </row>
    <row r="787" spans="1:23" ht="13.5" customHeight="1">
      <c r="A787" s="41" t="str">
        <f>IF('Time Series Inputs'!A787="","",'Time Series Inputs'!A787)</f>
        <v/>
      </c>
      <c r="B787" s="72" t="str">
        <f>IF('Time Series Inputs'!B787="","",'Time Series Inputs'!B787)</f>
        <v/>
      </c>
      <c r="C787" s="72" t="str">
        <f>IF('Time Series Inputs'!C787="","",'Time Series Inputs'!C787)</f>
        <v/>
      </c>
      <c r="D787" s="50" t="str">
        <f>IF(A787="","",'Apply Constraints'!A787)</f>
        <v/>
      </c>
      <c r="E787" s="71" t="str">
        <f t="shared" si="231"/>
        <v/>
      </c>
      <c r="F787" s="65" t="str">
        <f t="shared" si="232"/>
        <v/>
      </c>
      <c r="G787" s="65" t="str">
        <f t="shared" si="233"/>
        <v/>
      </c>
      <c r="H787" s="66" t="str">
        <f t="shared" si="234"/>
        <v/>
      </c>
      <c r="I787" s="67" t="str">
        <f t="shared" si="235"/>
        <v/>
      </c>
      <c r="J787" s="68" t="str">
        <f t="shared" si="228"/>
        <v/>
      </c>
      <c r="K787" s="69" t="str">
        <f t="shared" si="236"/>
        <v/>
      </c>
      <c r="L787" s="67" t="str">
        <f t="shared" si="237"/>
        <v/>
      </c>
      <c r="M787" s="50" t="str">
        <f t="shared" si="238"/>
        <v/>
      </c>
      <c r="N787" s="50" t="str">
        <f t="shared" si="239"/>
        <v/>
      </c>
      <c r="O787" s="50" t="str">
        <f t="shared" si="229"/>
        <v/>
      </c>
      <c r="P787" s="70" t="str">
        <f t="shared" si="240"/>
        <v/>
      </c>
      <c r="Q787" s="70" t="str">
        <f t="shared" si="241"/>
        <v/>
      </c>
      <c r="R787" s="69" t="str">
        <f t="shared" si="242"/>
        <v/>
      </c>
      <c r="S787" s="69" t="str">
        <f t="shared" si="243"/>
        <v/>
      </c>
      <c r="T787" s="69" t="str">
        <f t="shared" si="244"/>
        <v/>
      </c>
      <c r="U787" s="50" t="str">
        <f t="shared" si="230"/>
        <v/>
      </c>
      <c r="V787" s="49" t="str">
        <f t="shared" si="245"/>
        <v/>
      </c>
      <c r="W787" s="63" t="str">
        <f t="shared" si="246"/>
        <v/>
      </c>
    </row>
    <row r="788" spans="1:23" ht="13.5" customHeight="1">
      <c r="A788" s="41" t="str">
        <f>IF('Time Series Inputs'!A788="","",'Time Series Inputs'!A788)</f>
        <v/>
      </c>
      <c r="B788" s="72" t="str">
        <f>IF('Time Series Inputs'!B788="","",'Time Series Inputs'!B788)</f>
        <v/>
      </c>
      <c r="C788" s="72" t="str">
        <f>IF('Time Series Inputs'!C788="","",'Time Series Inputs'!C788)</f>
        <v/>
      </c>
      <c r="D788" s="50" t="str">
        <f>IF(A788="","",'Apply Constraints'!A788)</f>
        <v/>
      </c>
      <c r="E788" s="71" t="str">
        <f t="shared" si="231"/>
        <v/>
      </c>
      <c r="F788" s="65" t="str">
        <f t="shared" si="232"/>
        <v/>
      </c>
      <c r="G788" s="65" t="str">
        <f t="shared" si="233"/>
        <v/>
      </c>
      <c r="H788" s="66" t="str">
        <f t="shared" si="234"/>
        <v/>
      </c>
      <c r="I788" s="67" t="str">
        <f t="shared" si="235"/>
        <v/>
      </c>
      <c r="J788" s="68" t="str">
        <f t="shared" si="228"/>
        <v/>
      </c>
      <c r="K788" s="69" t="str">
        <f t="shared" si="236"/>
        <v/>
      </c>
      <c r="L788" s="67" t="str">
        <f t="shared" si="237"/>
        <v/>
      </c>
      <c r="M788" s="50" t="str">
        <f t="shared" si="238"/>
        <v/>
      </c>
      <c r="N788" s="50" t="str">
        <f t="shared" si="239"/>
        <v/>
      </c>
      <c r="O788" s="50" t="str">
        <f t="shared" si="229"/>
        <v/>
      </c>
      <c r="P788" s="70" t="str">
        <f t="shared" si="240"/>
        <v/>
      </c>
      <c r="Q788" s="70" t="str">
        <f t="shared" si="241"/>
        <v/>
      </c>
      <c r="R788" s="69" t="str">
        <f t="shared" si="242"/>
        <v/>
      </c>
      <c r="S788" s="69" t="str">
        <f t="shared" si="243"/>
        <v/>
      </c>
      <c r="T788" s="69" t="str">
        <f t="shared" si="244"/>
        <v/>
      </c>
      <c r="U788" s="50" t="str">
        <f t="shared" si="230"/>
        <v/>
      </c>
      <c r="V788" s="49" t="str">
        <f t="shared" si="245"/>
        <v/>
      </c>
      <c r="W788" s="63" t="str">
        <f t="shared" si="246"/>
        <v/>
      </c>
    </row>
    <row r="789" spans="1:23" ht="13.5" customHeight="1">
      <c r="A789" s="41" t="str">
        <f>IF('Time Series Inputs'!A789="","",'Time Series Inputs'!A789)</f>
        <v/>
      </c>
      <c r="B789" s="72" t="str">
        <f>IF('Time Series Inputs'!B789="","",'Time Series Inputs'!B789)</f>
        <v/>
      </c>
      <c r="C789" s="72" t="str">
        <f>IF('Time Series Inputs'!C789="","",'Time Series Inputs'!C789)</f>
        <v/>
      </c>
      <c r="D789" s="50" t="str">
        <f>IF(A789="","",'Apply Constraints'!A789)</f>
        <v/>
      </c>
      <c r="E789" s="71" t="str">
        <f t="shared" si="231"/>
        <v/>
      </c>
      <c r="F789" s="65" t="str">
        <f t="shared" si="232"/>
        <v/>
      </c>
      <c r="G789" s="65" t="str">
        <f t="shared" si="233"/>
        <v/>
      </c>
      <c r="H789" s="66" t="str">
        <f t="shared" si="234"/>
        <v/>
      </c>
      <c r="I789" s="67" t="str">
        <f t="shared" si="235"/>
        <v/>
      </c>
      <c r="J789" s="68" t="str">
        <f t="shared" si="228"/>
        <v/>
      </c>
      <c r="K789" s="69" t="str">
        <f t="shared" si="236"/>
        <v/>
      </c>
      <c r="L789" s="67" t="str">
        <f t="shared" si="237"/>
        <v/>
      </c>
      <c r="M789" s="50" t="str">
        <f t="shared" si="238"/>
        <v/>
      </c>
      <c r="N789" s="50" t="str">
        <f t="shared" si="239"/>
        <v/>
      </c>
      <c r="O789" s="50" t="str">
        <f t="shared" si="229"/>
        <v/>
      </c>
      <c r="P789" s="70" t="str">
        <f t="shared" si="240"/>
        <v/>
      </c>
      <c r="Q789" s="70" t="str">
        <f t="shared" si="241"/>
        <v/>
      </c>
      <c r="R789" s="69" t="str">
        <f t="shared" si="242"/>
        <v/>
      </c>
      <c r="S789" s="69" t="str">
        <f t="shared" si="243"/>
        <v/>
      </c>
      <c r="T789" s="69" t="str">
        <f t="shared" si="244"/>
        <v/>
      </c>
      <c r="U789" s="50" t="str">
        <f t="shared" si="230"/>
        <v/>
      </c>
      <c r="V789" s="49" t="str">
        <f t="shared" si="245"/>
        <v/>
      </c>
      <c r="W789" s="63" t="str">
        <f t="shared" si="246"/>
        <v/>
      </c>
    </row>
    <row r="790" spans="1:23" ht="13.5" customHeight="1">
      <c r="A790" s="41" t="str">
        <f>IF('Time Series Inputs'!A790="","",'Time Series Inputs'!A790)</f>
        <v/>
      </c>
      <c r="B790" s="72" t="str">
        <f>IF('Time Series Inputs'!B790="","",'Time Series Inputs'!B790)</f>
        <v/>
      </c>
      <c r="C790" s="72" t="str">
        <f>IF('Time Series Inputs'!C790="","",'Time Series Inputs'!C790)</f>
        <v/>
      </c>
      <c r="D790" s="50" t="str">
        <f>IF(A790="","",'Apply Constraints'!A790)</f>
        <v/>
      </c>
      <c r="E790" s="71" t="str">
        <f t="shared" si="231"/>
        <v/>
      </c>
      <c r="F790" s="65" t="str">
        <f t="shared" si="232"/>
        <v/>
      </c>
      <c r="G790" s="65" t="str">
        <f t="shared" si="233"/>
        <v/>
      </c>
      <c r="H790" s="66" t="str">
        <f t="shared" si="234"/>
        <v/>
      </c>
      <c r="I790" s="67" t="str">
        <f t="shared" si="235"/>
        <v/>
      </c>
      <c r="J790" s="68" t="str">
        <f t="shared" si="228"/>
        <v/>
      </c>
      <c r="K790" s="69" t="str">
        <f t="shared" si="236"/>
        <v/>
      </c>
      <c r="L790" s="67" t="str">
        <f t="shared" si="237"/>
        <v/>
      </c>
      <c r="M790" s="50" t="str">
        <f t="shared" si="238"/>
        <v/>
      </c>
      <c r="N790" s="50" t="str">
        <f t="shared" si="239"/>
        <v/>
      </c>
      <c r="O790" s="50" t="str">
        <f t="shared" si="229"/>
        <v/>
      </c>
      <c r="P790" s="70" t="str">
        <f t="shared" si="240"/>
        <v/>
      </c>
      <c r="Q790" s="70" t="str">
        <f t="shared" si="241"/>
        <v/>
      </c>
      <c r="R790" s="69" t="str">
        <f t="shared" si="242"/>
        <v/>
      </c>
      <c r="S790" s="69" t="str">
        <f t="shared" si="243"/>
        <v/>
      </c>
      <c r="T790" s="69" t="str">
        <f t="shared" si="244"/>
        <v/>
      </c>
      <c r="U790" s="50" t="str">
        <f t="shared" si="230"/>
        <v/>
      </c>
      <c r="V790" s="49" t="str">
        <f t="shared" si="245"/>
        <v/>
      </c>
      <c r="W790" s="63" t="str">
        <f t="shared" si="246"/>
        <v/>
      </c>
    </row>
    <row r="791" spans="1:23" ht="13.5" customHeight="1">
      <c r="A791" s="41" t="str">
        <f>IF('Time Series Inputs'!A791="","",'Time Series Inputs'!A791)</f>
        <v/>
      </c>
      <c r="B791" s="72" t="str">
        <f>IF('Time Series Inputs'!B791="","",'Time Series Inputs'!B791)</f>
        <v/>
      </c>
      <c r="C791" s="72" t="str">
        <f>IF('Time Series Inputs'!C791="","",'Time Series Inputs'!C791)</f>
        <v/>
      </c>
      <c r="D791" s="50" t="str">
        <f>IF(A791="","",'Apply Constraints'!A791)</f>
        <v/>
      </c>
      <c r="E791" s="71" t="str">
        <f t="shared" si="231"/>
        <v/>
      </c>
      <c r="F791" s="65" t="str">
        <f t="shared" si="232"/>
        <v/>
      </c>
      <c r="G791" s="65" t="str">
        <f t="shared" si="233"/>
        <v/>
      </c>
      <c r="H791" s="66" t="str">
        <f t="shared" si="234"/>
        <v/>
      </c>
      <c r="I791" s="67" t="str">
        <f t="shared" si="235"/>
        <v/>
      </c>
      <c r="J791" s="68" t="str">
        <f t="shared" si="228"/>
        <v/>
      </c>
      <c r="K791" s="69" t="str">
        <f t="shared" si="236"/>
        <v/>
      </c>
      <c r="L791" s="67" t="str">
        <f t="shared" si="237"/>
        <v/>
      </c>
      <c r="M791" s="50" t="str">
        <f t="shared" si="238"/>
        <v/>
      </c>
      <c r="N791" s="50" t="str">
        <f t="shared" si="239"/>
        <v/>
      </c>
      <c r="O791" s="50" t="str">
        <f t="shared" si="229"/>
        <v/>
      </c>
      <c r="P791" s="70" t="str">
        <f t="shared" si="240"/>
        <v/>
      </c>
      <c r="Q791" s="70" t="str">
        <f t="shared" si="241"/>
        <v/>
      </c>
      <c r="R791" s="69" t="str">
        <f t="shared" si="242"/>
        <v/>
      </c>
      <c r="S791" s="69" t="str">
        <f t="shared" si="243"/>
        <v/>
      </c>
      <c r="T791" s="69" t="str">
        <f t="shared" si="244"/>
        <v/>
      </c>
      <c r="U791" s="50" t="str">
        <f t="shared" si="230"/>
        <v/>
      </c>
      <c r="V791" s="49" t="str">
        <f t="shared" si="245"/>
        <v/>
      </c>
      <c r="W791" s="63" t="str">
        <f t="shared" si="246"/>
        <v/>
      </c>
    </row>
    <row r="792" spans="1:23" ht="13.5" customHeight="1">
      <c r="A792" s="41" t="str">
        <f>IF('Time Series Inputs'!A792="","",'Time Series Inputs'!A792)</f>
        <v/>
      </c>
      <c r="B792" s="72" t="str">
        <f>IF('Time Series Inputs'!B792="","",'Time Series Inputs'!B792)</f>
        <v/>
      </c>
      <c r="C792" s="72" t="str">
        <f>IF('Time Series Inputs'!C792="","",'Time Series Inputs'!C792)</f>
        <v/>
      </c>
      <c r="D792" s="50" t="str">
        <f>IF(A792="","",'Apply Constraints'!A792)</f>
        <v/>
      </c>
      <c r="E792" s="71" t="str">
        <f t="shared" si="231"/>
        <v/>
      </c>
      <c r="F792" s="65" t="str">
        <f t="shared" si="232"/>
        <v/>
      </c>
      <c r="G792" s="65" t="str">
        <f t="shared" si="233"/>
        <v/>
      </c>
      <c r="H792" s="66" t="str">
        <f t="shared" si="234"/>
        <v/>
      </c>
      <c r="I792" s="67" t="str">
        <f t="shared" si="235"/>
        <v/>
      </c>
      <c r="J792" s="68" t="str">
        <f t="shared" si="228"/>
        <v/>
      </c>
      <c r="K792" s="69" t="str">
        <f t="shared" si="236"/>
        <v/>
      </c>
      <c r="L792" s="67" t="str">
        <f t="shared" si="237"/>
        <v/>
      </c>
      <c r="M792" s="50" t="str">
        <f t="shared" si="238"/>
        <v/>
      </c>
      <c r="N792" s="50" t="str">
        <f t="shared" si="239"/>
        <v/>
      </c>
      <c r="O792" s="50" t="str">
        <f t="shared" si="229"/>
        <v/>
      </c>
      <c r="P792" s="70" t="str">
        <f t="shared" si="240"/>
        <v/>
      </c>
      <c r="Q792" s="70" t="str">
        <f t="shared" si="241"/>
        <v/>
      </c>
      <c r="R792" s="69" t="str">
        <f t="shared" si="242"/>
        <v/>
      </c>
      <c r="S792" s="69" t="str">
        <f t="shared" si="243"/>
        <v/>
      </c>
      <c r="T792" s="69" t="str">
        <f t="shared" si="244"/>
        <v/>
      </c>
      <c r="U792" s="50" t="str">
        <f t="shared" si="230"/>
        <v/>
      </c>
      <c r="V792" s="49" t="str">
        <f t="shared" si="245"/>
        <v/>
      </c>
      <c r="W792" s="63" t="str">
        <f t="shared" si="246"/>
        <v/>
      </c>
    </row>
    <row r="793" spans="1:23" ht="13.5" customHeight="1">
      <c r="A793" s="41" t="str">
        <f>IF('Time Series Inputs'!A793="","",'Time Series Inputs'!A793)</f>
        <v/>
      </c>
      <c r="B793" s="72" t="str">
        <f>IF('Time Series Inputs'!B793="","",'Time Series Inputs'!B793)</f>
        <v/>
      </c>
      <c r="C793" s="72" t="str">
        <f>IF('Time Series Inputs'!C793="","",'Time Series Inputs'!C793)</f>
        <v/>
      </c>
      <c r="D793" s="50" t="str">
        <f>IF(A793="","",'Apply Constraints'!A793)</f>
        <v/>
      </c>
      <c r="E793" s="71" t="str">
        <f t="shared" si="231"/>
        <v/>
      </c>
      <c r="F793" s="65" t="str">
        <f t="shared" si="232"/>
        <v/>
      </c>
      <c r="G793" s="65" t="str">
        <f t="shared" si="233"/>
        <v/>
      </c>
      <c r="H793" s="66" t="str">
        <f t="shared" si="234"/>
        <v/>
      </c>
      <c r="I793" s="67" t="str">
        <f t="shared" si="235"/>
        <v/>
      </c>
      <c r="J793" s="68" t="str">
        <f t="shared" si="228"/>
        <v/>
      </c>
      <c r="K793" s="69" t="str">
        <f t="shared" si="236"/>
        <v/>
      </c>
      <c r="L793" s="67" t="str">
        <f t="shared" si="237"/>
        <v/>
      </c>
      <c r="M793" s="50" t="str">
        <f t="shared" si="238"/>
        <v/>
      </c>
      <c r="N793" s="50" t="str">
        <f t="shared" si="239"/>
        <v/>
      </c>
      <c r="O793" s="50" t="str">
        <f t="shared" si="229"/>
        <v/>
      </c>
      <c r="P793" s="70" t="str">
        <f t="shared" si="240"/>
        <v/>
      </c>
      <c r="Q793" s="70" t="str">
        <f t="shared" si="241"/>
        <v/>
      </c>
      <c r="R793" s="69" t="str">
        <f t="shared" si="242"/>
        <v/>
      </c>
      <c r="S793" s="69" t="str">
        <f t="shared" si="243"/>
        <v/>
      </c>
      <c r="T793" s="69" t="str">
        <f t="shared" si="244"/>
        <v/>
      </c>
      <c r="U793" s="50" t="str">
        <f t="shared" si="230"/>
        <v/>
      </c>
      <c r="V793" s="49" t="str">
        <f t="shared" si="245"/>
        <v/>
      </c>
      <c r="W793" s="63" t="str">
        <f t="shared" si="246"/>
        <v/>
      </c>
    </row>
    <row r="794" spans="1:23" ht="13.5" customHeight="1">
      <c r="A794" s="41" t="str">
        <f>IF('Time Series Inputs'!A794="","",'Time Series Inputs'!A794)</f>
        <v/>
      </c>
      <c r="B794" s="72" t="str">
        <f>IF('Time Series Inputs'!B794="","",'Time Series Inputs'!B794)</f>
        <v/>
      </c>
      <c r="C794" s="72" t="str">
        <f>IF('Time Series Inputs'!C794="","",'Time Series Inputs'!C794)</f>
        <v/>
      </c>
      <c r="D794" s="50" t="str">
        <f>IF(A794="","",'Apply Constraints'!A794)</f>
        <v/>
      </c>
      <c r="E794" s="71" t="str">
        <f t="shared" si="231"/>
        <v/>
      </c>
      <c r="F794" s="65" t="str">
        <f t="shared" si="232"/>
        <v/>
      </c>
      <c r="G794" s="65" t="str">
        <f t="shared" si="233"/>
        <v/>
      </c>
      <c r="H794" s="66" t="str">
        <f t="shared" si="234"/>
        <v/>
      </c>
      <c r="I794" s="67" t="str">
        <f t="shared" si="235"/>
        <v/>
      </c>
      <c r="J794" s="68" t="str">
        <f t="shared" si="228"/>
        <v/>
      </c>
      <c r="K794" s="69" t="str">
        <f t="shared" si="236"/>
        <v/>
      </c>
      <c r="L794" s="67" t="str">
        <f t="shared" si="237"/>
        <v/>
      </c>
      <c r="M794" s="50" t="str">
        <f t="shared" si="238"/>
        <v/>
      </c>
      <c r="N794" s="50" t="str">
        <f t="shared" si="239"/>
        <v/>
      </c>
      <c r="O794" s="50" t="str">
        <f t="shared" si="229"/>
        <v/>
      </c>
      <c r="P794" s="70" t="str">
        <f t="shared" si="240"/>
        <v/>
      </c>
      <c r="Q794" s="70" t="str">
        <f t="shared" si="241"/>
        <v/>
      </c>
      <c r="R794" s="69" t="str">
        <f t="shared" si="242"/>
        <v/>
      </c>
      <c r="S794" s="69" t="str">
        <f t="shared" si="243"/>
        <v/>
      </c>
      <c r="T794" s="69" t="str">
        <f t="shared" si="244"/>
        <v/>
      </c>
      <c r="U794" s="50" t="str">
        <f t="shared" si="230"/>
        <v/>
      </c>
      <c r="V794" s="49" t="str">
        <f t="shared" si="245"/>
        <v/>
      </c>
      <c r="W794" s="63" t="str">
        <f t="shared" si="246"/>
        <v/>
      </c>
    </row>
    <row r="795" spans="1:23" ht="13.5" customHeight="1">
      <c r="A795" s="41" t="str">
        <f>IF('Time Series Inputs'!A795="","",'Time Series Inputs'!A795)</f>
        <v/>
      </c>
      <c r="B795" s="72" t="str">
        <f>IF('Time Series Inputs'!B795="","",'Time Series Inputs'!B795)</f>
        <v/>
      </c>
      <c r="C795" s="72" t="str">
        <f>IF('Time Series Inputs'!C795="","",'Time Series Inputs'!C795)</f>
        <v/>
      </c>
      <c r="D795" s="50" t="str">
        <f>IF(A795="","",'Apply Constraints'!A795)</f>
        <v/>
      </c>
      <c r="E795" s="71" t="str">
        <f t="shared" si="231"/>
        <v/>
      </c>
      <c r="F795" s="65" t="str">
        <f t="shared" si="232"/>
        <v/>
      </c>
      <c r="G795" s="65" t="str">
        <f t="shared" si="233"/>
        <v/>
      </c>
      <c r="H795" s="66" t="str">
        <f t="shared" si="234"/>
        <v/>
      </c>
      <c r="I795" s="67" t="str">
        <f t="shared" si="235"/>
        <v/>
      </c>
      <c r="J795" s="68" t="str">
        <f t="shared" si="228"/>
        <v/>
      </c>
      <c r="K795" s="69" t="str">
        <f t="shared" si="236"/>
        <v/>
      </c>
      <c r="L795" s="67" t="str">
        <f t="shared" si="237"/>
        <v/>
      </c>
      <c r="M795" s="50" t="str">
        <f t="shared" si="238"/>
        <v/>
      </c>
      <c r="N795" s="50" t="str">
        <f t="shared" si="239"/>
        <v/>
      </c>
      <c r="O795" s="50" t="str">
        <f t="shared" si="229"/>
        <v/>
      </c>
      <c r="P795" s="70" t="str">
        <f t="shared" si="240"/>
        <v/>
      </c>
      <c r="Q795" s="70" t="str">
        <f t="shared" si="241"/>
        <v/>
      </c>
      <c r="R795" s="69" t="str">
        <f t="shared" si="242"/>
        <v/>
      </c>
      <c r="S795" s="69" t="str">
        <f t="shared" si="243"/>
        <v/>
      </c>
      <c r="T795" s="69" t="str">
        <f t="shared" si="244"/>
        <v/>
      </c>
      <c r="U795" s="50" t="str">
        <f t="shared" si="230"/>
        <v/>
      </c>
      <c r="V795" s="49" t="str">
        <f t="shared" si="245"/>
        <v/>
      </c>
      <c r="W795" s="63" t="str">
        <f t="shared" si="246"/>
        <v/>
      </c>
    </row>
    <row r="796" spans="1:23" ht="13.5" customHeight="1">
      <c r="A796" s="41" t="str">
        <f>IF('Time Series Inputs'!A796="","",'Time Series Inputs'!A796)</f>
        <v/>
      </c>
      <c r="B796" s="72" t="str">
        <f>IF('Time Series Inputs'!B796="","",'Time Series Inputs'!B796)</f>
        <v/>
      </c>
      <c r="C796" s="72" t="str">
        <f>IF('Time Series Inputs'!C796="","",'Time Series Inputs'!C796)</f>
        <v/>
      </c>
      <c r="D796" s="50" t="str">
        <f>IF(A796="","",'Apply Constraints'!A796)</f>
        <v/>
      </c>
      <c r="E796" s="71" t="str">
        <f t="shared" si="231"/>
        <v/>
      </c>
      <c r="F796" s="65" t="str">
        <f t="shared" si="232"/>
        <v/>
      </c>
      <c r="G796" s="65" t="str">
        <f t="shared" si="233"/>
        <v/>
      </c>
      <c r="H796" s="66" t="str">
        <f t="shared" si="234"/>
        <v/>
      </c>
      <c r="I796" s="67" t="str">
        <f t="shared" si="235"/>
        <v/>
      </c>
      <c r="J796" s="68" t="str">
        <f t="shared" si="228"/>
        <v/>
      </c>
      <c r="K796" s="69" t="str">
        <f t="shared" si="236"/>
        <v/>
      </c>
      <c r="L796" s="67" t="str">
        <f t="shared" si="237"/>
        <v/>
      </c>
      <c r="M796" s="50" t="str">
        <f t="shared" si="238"/>
        <v/>
      </c>
      <c r="N796" s="50" t="str">
        <f t="shared" si="239"/>
        <v/>
      </c>
      <c r="O796" s="50" t="str">
        <f t="shared" si="229"/>
        <v/>
      </c>
      <c r="P796" s="70" t="str">
        <f t="shared" si="240"/>
        <v/>
      </c>
      <c r="Q796" s="70" t="str">
        <f t="shared" si="241"/>
        <v/>
      </c>
      <c r="R796" s="69" t="str">
        <f t="shared" si="242"/>
        <v/>
      </c>
      <c r="S796" s="69" t="str">
        <f t="shared" si="243"/>
        <v/>
      </c>
      <c r="T796" s="69" t="str">
        <f t="shared" si="244"/>
        <v/>
      </c>
      <c r="U796" s="50" t="str">
        <f t="shared" si="230"/>
        <v/>
      </c>
      <c r="V796" s="49" t="str">
        <f t="shared" si="245"/>
        <v/>
      </c>
      <c r="W796" s="63" t="str">
        <f t="shared" si="246"/>
        <v/>
      </c>
    </row>
    <row r="797" spans="1:23" ht="13.5" customHeight="1">
      <c r="A797" s="41" t="str">
        <f>IF('Time Series Inputs'!A797="","",'Time Series Inputs'!A797)</f>
        <v/>
      </c>
      <c r="B797" s="72" t="str">
        <f>IF('Time Series Inputs'!B797="","",'Time Series Inputs'!B797)</f>
        <v/>
      </c>
      <c r="C797" s="72" t="str">
        <f>IF('Time Series Inputs'!C797="","",'Time Series Inputs'!C797)</f>
        <v/>
      </c>
      <c r="D797" s="50" t="str">
        <f>IF(A797="","",'Apply Constraints'!A797)</f>
        <v/>
      </c>
      <c r="E797" s="71" t="str">
        <f t="shared" si="231"/>
        <v/>
      </c>
      <c r="F797" s="65" t="str">
        <f t="shared" si="232"/>
        <v/>
      </c>
      <c r="G797" s="65" t="str">
        <f t="shared" si="233"/>
        <v/>
      </c>
      <c r="H797" s="66" t="str">
        <f t="shared" si="234"/>
        <v/>
      </c>
      <c r="I797" s="67" t="str">
        <f t="shared" si="235"/>
        <v/>
      </c>
      <c r="J797" s="68" t="str">
        <f t="shared" si="228"/>
        <v/>
      </c>
      <c r="K797" s="69" t="str">
        <f t="shared" si="236"/>
        <v/>
      </c>
      <c r="L797" s="67" t="str">
        <f t="shared" si="237"/>
        <v/>
      </c>
      <c r="M797" s="50" t="str">
        <f t="shared" si="238"/>
        <v/>
      </c>
      <c r="N797" s="50" t="str">
        <f t="shared" si="239"/>
        <v/>
      </c>
      <c r="O797" s="50" t="str">
        <f t="shared" si="229"/>
        <v/>
      </c>
      <c r="P797" s="70" t="str">
        <f t="shared" si="240"/>
        <v/>
      </c>
      <c r="Q797" s="70" t="str">
        <f t="shared" si="241"/>
        <v/>
      </c>
      <c r="R797" s="69" t="str">
        <f t="shared" si="242"/>
        <v/>
      </c>
      <c r="S797" s="69" t="str">
        <f t="shared" si="243"/>
        <v/>
      </c>
      <c r="T797" s="69" t="str">
        <f t="shared" si="244"/>
        <v/>
      </c>
      <c r="U797" s="50" t="str">
        <f t="shared" si="230"/>
        <v/>
      </c>
      <c r="V797" s="49" t="str">
        <f t="shared" si="245"/>
        <v/>
      </c>
      <c r="W797" s="63" t="str">
        <f t="shared" si="246"/>
        <v/>
      </c>
    </row>
    <row r="798" spans="1:23" ht="13.5" customHeight="1">
      <c r="A798" s="41" t="str">
        <f>IF('Time Series Inputs'!A798="","",'Time Series Inputs'!A798)</f>
        <v/>
      </c>
      <c r="B798" s="72" t="str">
        <f>IF('Time Series Inputs'!B798="","",'Time Series Inputs'!B798)</f>
        <v/>
      </c>
      <c r="C798" s="72" t="str">
        <f>IF('Time Series Inputs'!C798="","",'Time Series Inputs'!C798)</f>
        <v/>
      </c>
      <c r="D798" s="50" t="str">
        <f>IF(A798="","",'Apply Constraints'!A798)</f>
        <v/>
      </c>
      <c r="E798" s="71" t="str">
        <f t="shared" si="231"/>
        <v/>
      </c>
      <c r="F798" s="65" t="str">
        <f t="shared" si="232"/>
        <v/>
      </c>
      <c r="G798" s="65" t="str">
        <f t="shared" si="233"/>
        <v/>
      </c>
      <c r="H798" s="66" t="str">
        <f t="shared" si="234"/>
        <v/>
      </c>
      <c r="I798" s="67" t="str">
        <f t="shared" si="235"/>
        <v/>
      </c>
      <c r="J798" s="68" t="str">
        <f t="shared" si="228"/>
        <v/>
      </c>
      <c r="K798" s="69" t="str">
        <f t="shared" si="236"/>
        <v/>
      </c>
      <c r="L798" s="67" t="str">
        <f t="shared" si="237"/>
        <v/>
      </c>
      <c r="M798" s="50" t="str">
        <f t="shared" si="238"/>
        <v/>
      </c>
      <c r="N798" s="50" t="str">
        <f t="shared" si="239"/>
        <v/>
      </c>
      <c r="O798" s="50" t="str">
        <f t="shared" si="229"/>
        <v/>
      </c>
      <c r="P798" s="70" t="str">
        <f t="shared" si="240"/>
        <v/>
      </c>
      <c r="Q798" s="70" t="str">
        <f t="shared" si="241"/>
        <v/>
      </c>
      <c r="R798" s="69" t="str">
        <f t="shared" si="242"/>
        <v/>
      </c>
      <c r="S798" s="69" t="str">
        <f t="shared" si="243"/>
        <v/>
      </c>
      <c r="T798" s="69" t="str">
        <f t="shared" si="244"/>
        <v/>
      </c>
      <c r="U798" s="50" t="str">
        <f t="shared" si="230"/>
        <v/>
      </c>
      <c r="V798" s="49" t="str">
        <f t="shared" si="245"/>
        <v/>
      </c>
      <c r="W798" s="63" t="str">
        <f t="shared" si="246"/>
        <v/>
      </c>
    </row>
    <row r="799" spans="1:23" ht="13.5" customHeight="1">
      <c r="A799" s="41" t="str">
        <f>IF('Time Series Inputs'!A799="","",'Time Series Inputs'!A799)</f>
        <v/>
      </c>
      <c r="B799" s="72" t="str">
        <f>IF('Time Series Inputs'!B799="","",'Time Series Inputs'!B799)</f>
        <v/>
      </c>
      <c r="C799" s="72" t="str">
        <f>IF('Time Series Inputs'!C799="","",'Time Series Inputs'!C799)</f>
        <v/>
      </c>
      <c r="D799" s="50" t="str">
        <f>IF(A799="","",'Apply Constraints'!A799)</f>
        <v/>
      </c>
      <c r="E799" s="71" t="str">
        <f t="shared" si="231"/>
        <v/>
      </c>
      <c r="F799" s="65" t="str">
        <f t="shared" si="232"/>
        <v/>
      </c>
      <c r="G799" s="65" t="str">
        <f t="shared" si="233"/>
        <v/>
      </c>
      <c r="H799" s="66" t="str">
        <f t="shared" si="234"/>
        <v/>
      </c>
      <c r="I799" s="67" t="str">
        <f t="shared" si="235"/>
        <v/>
      </c>
      <c r="J799" s="68" t="str">
        <f t="shared" si="228"/>
        <v/>
      </c>
      <c r="K799" s="69" t="str">
        <f t="shared" si="236"/>
        <v/>
      </c>
      <c r="L799" s="67" t="str">
        <f t="shared" si="237"/>
        <v/>
      </c>
      <c r="M799" s="50" t="str">
        <f t="shared" si="238"/>
        <v/>
      </c>
      <c r="N799" s="50" t="str">
        <f t="shared" si="239"/>
        <v/>
      </c>
      <c r="O799" s="50" t="str">
        <f t="shared" si="229"/>
        <v/>
      </c>
      <c r="P799" s="70" t="str">
        <f t="shared" si="240"/>
        <v/>
      </c>
      <c r="Q799" s="70" t="str">
        <f t="shared" si="241"/>
        <v/>
      </c>
      <c r="R799" s="69" t="str">
        <f t="shared" si="242"/>
        <v/>
      </c>
      <c r="S799" s="69" t="str">
        <f t="shared" si="243"/>
        <v/>
      </c>
      <c r="T799" s="69" t="str">
        <f t="shared" si="244"/>
        <v/>
      </c>
      <c r="U799" s="50" t="str">
        <f t="shared" si="230"/>
        <v/>
      </c>
      <c r="V799" s="49" t="str">
        <f t="shared" si="245"/>
        <v/>
      </c>
      <c r="W799" s="63" t="str">
        <f t="shared" si="246"/>
        <v/>
      </c>
    </row>
    <row r="800" spans="1:23" ht="13.5" customHeight="1">
      <c r="A800" s="41" t="str">
        <f>IF('Time Series Inputs'!A800="","",'Time Series Inputs'!A800)</f>
        <v/>
      </c>
      <c r="B800" s="72" t="str">
        <f>IF('Time Series Inputs'!B800="","",'Time Series Inputs'!B800)</f>
        <v/>
      </c>
      <c r="C800" s="72" t="str">
        <f>IF('Time Series Inputs'!C800="","",'Time Series Inputs'!C800)</f>
        <v/>
      </c>
      <c r="D800" s="50" t="str">
        <f>IF(A800="","",'Apply Constraints'!A800)</f>
        <v/>
      </c>
      <c r="E800" s="71" t="str">
        <f t="shared" si="231"/>
        <v/>
      </c>
      <c r="F800" s="65" t="str">
        <f t="shared" si="232"/>
        <v/>
      </c>
      <c r="G800" s="65" t="str">
        <f t="shared" si="233"/>
        <v/>
      </c>
      <c r="H800" s="66" t="str">
        <f t="shared" si="234"/>
        <v/>
      </c>
      <c r="I800" s="67" t="str">
        <f t="shared" si="235"/>
        <v/>
      </c>
      <c r="J800" s="68" t="str">
        <f t="shared" si="228"/>
        <v/>
      </c>
      <c r="K800" s="69" t="str">
        <f t="shared" si="236"/>
        <v/>
      </c>
      <c r="L800" s="67" t="str">
        <f t="shared" si="237"/>
        <v/>
      </c>
      <c r="M800" s="50" t="str">
        <f t="shared" si="238"/>
        <v/>
      </c>
      <c r="N800" s="50" t="str">
        <f t="shared" si="239"/>
        <v/>
      </c>
      <c r="O800" s="50" t="str">
        <f t="shared" si="229"/>
        <v/>
      </c>
      <c r="P800" s="70" t="str">
        <f t="shared" si="240"/>
        <v/>
      </c>
      <c r="Q800" s="70" t="str">
        <f t="shared" si="241"/>
        <v/>
      </c>
      <c r="R800" s="69" t="str">
        <f t="shared" si="242"/>
        <v/>
      </c>
      <c r="S800" s="69" t="str">
        <f t="shared" si="243"/>
        <v/>
      </c>
      <c r="T800" s="69" t="str">
        <f t="shared" si="244"/>
        <v/>
      </c>
      <c r="U800" s="50" t="str">
        <f t="shared" si="230"/>
        <v/>
      </c>
      <c r="V800" s="49" t="str">
        <f t="shared" si="245"/>
        <v/>
      </c>
      <c r="W800" s="63" t="str">
        <f t="shared" si="246"/>
        <v/>
      </c>
    </row>
    <row r="801" spans="1:23" ht="13.5" customHeight="1">
      <c r="A801" s="41" t="str">
        <f>IF('Time Series Inputs'!A801="","",'Time Series Inputs'!A801)</f>
        <v/>
      </c>
      <c r="B801" s="72" t="str">
        <f>IF('Time Series Inputs'!B801="","",'Time Series Inputs'!B801)</f>
        <v/>
      </c>
      <c r="C801" s="72" t="str">
        <f>IF('Time Series Inputs'!C801="","",'Time Series Inputs'!C801)</f>
        <v/>
      </c>
      <c r="D801" s="50" t="str">
        <f>IF(A801="","",'Apply Constraints'!A801)</f>
        <v/>
      </c>
      <c r="E801" s="71" t="str">
        <f t="shared" si="231"/>
        <v/>
      </c>
      <c r="F801" s="65" t="str">
        <f t="shared" si="232"/>
        <v/>
      </c>
      <c r="G801" s="65" t="str">
        <f t="shared" si="233"/>
        <v/>
      </c>
      <c r="H801" s="66" t="str">
        <f t="shared" si="234"/>
        <v/>
      </c>
      <c r="I801" s="67" t="str">
        <f t="shared" si="235"/>
        <v/>
      </c>
      <c r="J801" s="68" t="str">
        <f t="shared" si="228"/>
        <v/>
      </c>
      <c r="K801" s="69" t="str">
        <f t="shared" si="236"/>
        <v/>
      </c>
      <c r="L801" s="67" t="str">
        <f t="shared" si="237"/>
        <v/>
      </c>
      <c r="M801" s="50" t="str">
        <f t="shared" si="238"/>
        <v/>
      </c>
      <c r="N801" s="50" t="str">
        <f t="shared" si="239"/>
        <v/>
      </c>
      <c r="O801" s="50" t="str">
        <f t="shared" si="229"/>
        <v/>
      </c>
      <c r="P801" s="70" t="str">
        <f t="shared" si="240"/>
        <v/>
      </c>
      <c r="Q801" s="70" t="str">
        <f t="shared" si="241"/>
        <v/>
      </c>
      <c r="R801" s="69" t="str">
        <f t="shared" si="242"/>
        <v/>
      </c>
      <c r="S801" s="69" t="str">
        <f t="shared" si="243"/>
        <v/>
      </c>
      <c r="T801" s="69" t="str">
        <f t="shared" si="244"/>
        <v/>
      </c>
      <c r="U801" s="50" t="str">
        <f t="shared" si="230"/>
        <v/>
      </c>
      <c r="V801" s="49" t="str">
        <f t="shared" si="245"/>
        <v/>
      </c>
      <c r="W801" s="63" t="str">
        <f t="shared" si="246"/>
        <v/>
      </c>
    </row>
    <row r="802" spans="1:23" ht="13.5" customHeight="1">
      <c r="A802" s="41" t="str">
        <f>IF('Time Series Inputs'!A802="","",'Time Series Inputs'!A802)</f>
        <v/>
      </c>
      <c r="B802" s="72" t="str">
        <f>IF('Time Series Inputs'!B802="","",'Time Series Inputs'!B802)</f>
        <v/>
      </c>
      <c r="C802" s="72" t="str">
        <f>IF('Time Series Inputs'!C802="","",'Time Series Inputs'!C802)</f>
        <v/>
      </c>
      <c r="D802" s="50" t="str">
        <f>IF(A802="","",'Apply Constraints'!A802)</f>
        <v/>
      </c>
      <c r="E802" s="71" t="str">
        <f t="shared" si="231"/>
        <v/>
      </c>
      <c r="F802" s="65" t="str">
        <f t="shared" si="232"/>
        <v/>
      </c>
      <c r="G802" s="65" t="str">
        <f t="shared" si="233"/>
        <v/>
      </c>
      <c r="H802" s="66" t="str">
        <f t="shared" si="234"/>
        <v/>
      </c>
      <c r="I802" s="67" t="str">
        <f t="shared" si="235"/>
        <v/>
      </c>
      <c r="J802" s="68" t="str">
        <f t="shared" si="228"/>
        <v/>
      </c>
      <c r="K802" s="69" t="str">
        <f t="shared" si="236"/>
        <v/>
      </c>
      <c r="L802" s="67" t="str">
        <f t="shared" si="237"/>
        <v/>
      </c>
      <c r="M802" s="50" t="str">
        <f t="shared" si="238"/>
        <v/>
      </c>
      <c r="N802" s="50" t="str">
        <f t="shared" si="239"/>
        <v/>
      </c>
      <c r="O802" s="50" t="str">
        <f t="shared" si="229"/>
        <v/>
      </c>
      <c r="P802" s="70" t="str">
        <f t="shared" si="240"/>
        <v/>
      </c>
      <c r="Q802" s="70" t="str">
        <f t="shared" si="241"/>
        <v/>
      </c>
      <c r="R802" s="69" t="str">
        <f t="shared" si="242"/>
        <v/>
      </c>
      <c r="S802" s="69" t="str">
        <f t="shared" si="243"/>
        <v/>
      </c>
      <c r="T802" s="69" t="str">
        <f t="shared" si="244"/>
        <v/>
      </c>
      <c r="U802" s="50" t="str">
        <f t="shared" si="230"/>
        <v/>
      </c>
      <c r="V802" s="49" t="str">
        <f t="shared" si="245"/>
        <v/>
      </c>
      <c r="W802" s="63" t="str">
        <f t="shared" si="246"/>
        <v/>
      </c>
    </row>
    <row r="803" spans="1:23" ht="13.5" customHeight="1">
      <c r="A803" s="41" t="str">
        <f>IF('Time Series Inputs'!A803="","",'Time Series Inputs'!A803)</f>
        <v/>
      </c>
      <c r="B803" s="72" t="str">
        <f>IF('Time Series Inputs'!B803="","",'Time Series Inputs'!B803)</f>
        <v/>
      </c>
      <c r="C803" s="72" t="str">
        <f>IF('Time Series Inputs'!C803="","",'Time Series Inputs'!C803)</f>
        <v/>
      </c>
      <c r="D803" s="50" t="str">
        <f>IF(A803="","",'Apply Constraints'!A803)</f>
        <v/>
      </c>
      <c r="E803" s="71" t="str">
        <f t="shared" si="231"/>
        <v/>
      </c>
      <c r="F803" s="65" t="str">
        <f t="shared" si="232"/>
        <v/>
      </c>
      <c r="G803" s="65" t="str">
        <f t="shared" si="233"/>
        <v/>
      </c>
      <c r="H803" s="66" t="str">
        <f t="shared" si="234"/>
        <v/>
      </c>
      <c r="I803" s="67" t="str">
        <f t="shared" si="235"/>
        <v/>
      </c>
      <c r="J803" s="68" t="str">
        <f t="shared" si="228"/>
        <v/>
      </c>
      <c r="K803" s="69" t="str">
        <f t="shared" si="236"/>
        <v/>
      </c>
      <c r="L803" s="67" t="str">
        <f t="shared" si="237"/>
        <v/>
      </c>
      <c r="M803" s="50" t="str">
        <f t="shared" si="238"/>
        <v/>
      </c>
      <c r="N803" s="50" t="str">
        <f t="shared" si="239"/>
        <v/>
      </c>
      <c r="O803" s="50" t="str">
        <f t="shared" si="229"/>
        <v/>
      </c>
      <c r="P803" s="70" t="str">
        <f t="shared" si="240"/>
        <v/>
      </c>
      <c r="Q803" s="70" t="str">
        <f t="shared" si="241"/>
        <v/>
      </c>
      <c r="R803" s="69" t="str">
        <f t="shared" si="242"/>
        <v/>
      </c>
      <c r="S803" s="69" t="str">
        <f t="shared" si="243"/>
        <v/>
      </c>
      <c r="T803" s="69" t="str">
        <f t="shared" si="244"/>
        <v/>
      </c>
      <c r="U803" s="50" t="str">
        <f t="shared" si="230"/>
        <v/>
      </c>
      <c r="V803" s="49" t="str">
        <f t="shared" si="245"/>
        <v/>
      </c>
      <c r="W803" s="63" t="str">
        <f t="shared" si="246"/>
        <v/>
      </c>
    </row>
    <row r="804" spans="1:23" ht="13.5" customHeight="1">
      <c r="A804" s="41" t="str">
        <f>IF('Time Series Inputs'!A804="","",'Time Series Inputs'!A804)</f>
        <v/>
      </c>
      <c r="B804" s="72" t="str">
        <f>IF('Time Series Inputs'!B804="","",'Time Series Inputs'!B804)</f>
        <v/>
      </c>
      <c r="C804" s="72" t="str">
        <f>IF('Time Series Inputs'!C804="","",'Time Series Inputs'!C804)</f>
        <v/>
      </c>
      <c r="D804" s="50" t="str">
        <f>IF(A804="","",'Apply Constraints'!A804)</f>
        <v/>
      </c>
      <c r="E804" s="71" t="str">
        <f t="shared" si="231"/>
        <v/>
      </c>
      <c r="F804" s="65" t="str">
        <f t="shared" si="232"/>
        <v/>
      </c>
      <c r="G804" s="65" t="str">
        <f t="shared" si="233"/>
        <v/>
      </c>
      <c r="H804" s="66" t="str">
        <f t="shared" si="234"/>
        <v/>
      </c>
      <c r="I804" s="67" t="str">
        <f t="shared" si="235"/>
        <v/>
      </c>
      <c r="J804" s="68" t="str">
        <f t="shared" si="228"/>
        <v/>
      </c>
      <c r="K804" s="69" t="str">
        <f t="shared" si="236"/>
        <v/>
      </c>
      <c r="L804" s="67" t="str">
        <f t="shared" si="237"/>
        <v/>
      </c>
      <c r="M804" s="50" t="str">
        <f t="shared" si="238"/>
        <v/>
      </c>
      <c r="N804" s="50" t="str">
        <f t="shared" si="239"/>
        <v/>
      </c>
      <c r="O804" s="50" t="str">
        <f t="shared" si="229"/>
        <v/>
      </c>
      <c r="P804" s="70" t="str">
        <f t="shared" si="240"/>
        <v/>
      </c>
      <c r="Q804" s="70" t="str">
        <f t="shared" si="241"/>
        <v/>
      </c>
      <c r="R804" s="69" t="str">
        <f t="shared" si="242"/>
        <v/>
      </c>
      <c r="S804" s="69" t="str">
        <f t="shared" si="243"/>
        <v/>
      </c>
      <c r="T804" s="69" t="str">
        <f t="shared" si="244"/>
        <v/>
      </c>
      <c r="U804" s="50" t="str">
        <f t="shared" si="230"/>
        <v/>
      </c>
      <c r="V804" s="49" t="str">
        <f t="shared" si="245"/>
        <v/>
      </c>
      <c r="W804" s="63" t="str">
        <f t="shared" si="246"/>
        <v/>
      </c>
    </row>
    <row r="805" spans="1:23" ht="13.5" customHeight="1">
      <c r="A805" s="41" t="str">
        <f>IF('Time Series Inputs'!A805="","",'Time Series Inputs'!A805)</f>
        <v/>
      </c>
      <c r="B805" s="72" t="str">
        <f>IF('Time Series Inputs'!B805="","",'Time Series Inputs'!B805)</f>
        <v/>
      </c>
      <c r="C805" s="72" t="str">
        <f>IF('Time Series Inputs'!C805="","",'Time Series Inputs'!C805)</f>
        <v/>
      </c>
      <c r="D805" s="50" t="str">
        <f>IF(A805="","",'Apply Constraints'!A805)</f>
        <v/>
      </c>
      <c r="E805" s="71" t="str">
        <f t="shared" si="231"/>
        <v/>
      </c>
      <c r="F805" s="65" t="str">
        <f t="shared" si="232"/>
        <v/>
      </c>
      <c r="G805" s="65" t="str">
        <f t="shared" si="233"/>
        <v/>
      </c>
      <c r="H805" s="66" t="str">
        <f t="shared" si="234"/>
        <v/>
      </c>
      <c r="I805" s="67" t="str">
        <f t="shared" si="235"/>
        <v/>
      </c>
      <c r="J805" s="68" t="str">
        <f t="shared" si="228"/>
        <v/>
      </c>
      <c r="K805" s="69" t="str">
        <f t="shared" si="236"/>
        <v/>
      </c>
      <c r="L805" s="67" t="str">
        <f t="shared" si="237"/>
        <v/>
      </c>
      <c r="M805" s="50" t="str">
        <f t="shared" si="238"/>
        <v/>
      </c>
      <c r="N805" s="50" t="str">
        <f t="shared" si="239"/>
        <v/>
      </c>
      <c r="O805" s="50" t="str">
        <f t="shared" si="229"/>
        <v/>
      </c>
      <c r="P805" s="70" t="str">
        <f t="shared" si="240"/>
        <v/>
      </c>
      <c r="Q805" s="70" t="str">
        <f t="shared" si="241"/>
        <v/>
      </c>
      <c r="R805" s="69" t="str">
        <f t="shared" si="242"/>
        <v/>
      </c>
      <c r="S805" s="69" t="str">
        <f t="shared" si="243"/>
        <v/>
      </c>
      <c r="T805" s="69" t="str">
        <f t="shared" si="244"/>
        <v/>
      </c>
      <c r="U805" s="50" t="str">
        <f t="shared" si="230"/>
        <v/>
      </c>
      <c r="V805" s="49" t="str">
        <f t="shared" si="245"/>
        <v/>
      </c>
      <c r="W805" s="63" t="str">
        <f t="shared" si="246"/>
        <v/>
      </c>
    </row>
    <row r="806" spans="1:23" ht="13.5" customHeight="1">
      <c r="A806" s="41" t="str">
        <f>IF('Time Series Inputs'!A806="","",'Time Series Inputs'!A806)</f>
        <v/>
      </c>
      <c r="B806" s="72" t="str">
        <f>IF('Time Series Inputs'!B806="","",'Time Series Inputs'!B806)</f>
        <v/>
      </c>
      <c r="C806" s="72" t="str">
        <f>IF('Time Series Inputs'!C806="","",'Time Series Inputs'!C806)</f>
        <v/>
      </c>
      <c r="D806" s="50" t="str">
        <f>IF(A806="","",'Apply Constraints'!A806)</f>
        <v/>
      </c>
      <c r="E806" s="71" t="str">
        <f t="shared" si="231"/>
        <v/>
      </c>
      <c r="F806" s="65" t="str">
        <f t="shared" si="232"/>
        <v/>
      </c>
      <c r="G806" s="65" t="str">
        <f t="shared" si="233"/>
        <v/>
      </c>
      <c r="H806" s="66" t="str">
        <f t="shared" si="234"/>
        <v/>
      </c>
      <c r="I806" s="67" t="str">
        <f t="shared" si="235"/>
        <v/>
      </c>
      <c r="J806" s="68" t="str">
        <f t="shared" si="228"/>
        <v/>
      </c>
      <c r="K806" s="69" t="str">
        <f t="shared" si="236"/>
        <v/>
      </c>
      <c r="L806" s="67" t="str">
        <f t="shared" si="237"/>
        <v/>
      </c>
      <c r="M806" s="50" t="str">
        <f t="shared" si="238"/>
        <v/>
      </c>
      <c r="N806" s="50" t="str">
        <f t="shared" si="239"/>
        <v/>
      </c>
      <c r="O806" s="50" t="str">
        <f t="shared" si="229"/>
        <v/>
      </c>
      <c r="P806" s="70" t="str">
        <f t="shared" si="240"/>
        <v/>
      </c>
      <c r="Q806" s="70" t="str">
        <f t="shared" si="241"/>
        <v/>
      </c>
      <c r="R806" s="69" t="str">
        <f t="shared" si="242"/>
        <v/>
      </c>
      <c r="S806" s="69" t="str">
        <f t="shared" si="243"/>
        <v/>
      </c>
      <c r="T806" s="69" t="str">
        <f t="shared" si="244"/>
        <v/>
      </c>
      <c r="U806" s="50" t="str">
        <f t="shared" si="230"/>
        <v/>
      </c>
      <c r="V806" s="49" t="str">
        <f t="shared" si="245"/>
        <v/>
      </c>
      <c r="W806" s="63" t="str">
        <f t="shared" si="246"/>
        <v/>
      </c>
    </row>
    <row r="807" spans="1:23" ht="13.5" customHeight="1">
      <c r="A807" s="41" t="str">
        <f>IF('Time Series Inputs'!A807="","",'Time Series Inputs'!A807)</f>
        <v/>
      </c>
      <c r="B807" s="72" t="str">
        <f>IF('Time Series Inputs'!B807="","",'Time Series Inputs'!B807)</f>
        <v/>
      </c>
      <c r="C807" s="72" t="str">
        <f>IF('Time Series Inputs'!C807="","",'Time Series Inputs'!C807)</f>
        <v/>
      </c>
      <c r="D807" s="50" t="str">
        <f>IF(A807="","",'Apply Constraints'!A807)</f>
        <v/>
      </c>
      <c r="E807" s="71" t="str">
        <f t="shared" si="231"/>
        <v/>
      </c>
      <c r="F807" s="65" t="str">
        <f t="shared" si="232"/>
        <v/>
      </c>
      <c r="G807" s="65" t="str">
        <f t="shared" si="233"/>
        <v/>
      </c>
      <c r="H807" s="66" t="str">
        <f t="shared" si="234"/>
        <v/>
      </c>
      <c r="I807" s="67" t="str">
        <f t="shared" si="235"/>
        <v/>
      </c>
      <c r="J807" s="68" t="str">
        <f t="shared" si="228"/>
        <v/>
      </c>
      <c r="K807" s="69" t="str">
        <f t="shared" si="236"/>
        <v/>
      </c>
      <c r="L807" s="67" t="str">
        <f t="shared" si="237"/>
        <v/>
      </c>
      <c r="M807" s="50" t="str">
        <f t="shared" si="238"/>
        <v/>
      </c>
      <c r="N807" s="50" t="str">
        <f t="shared" si="239"/>
        <v/>
      </c>
      <c r="O807" s="50" t="str">
        <f t="shared" si="229"/>
        <v/>
      </c>
      <c r="P807" s="70" t="str">
        <f t="shared" si="240"/>
        <v/>
      </c>
      <c r="Q807" s="70" t="str">
        <f t="shared" si="241"/>
        <v/>
      </c>
      <c r="R807" s="69" t="str">
        <f t="shared" si="242"/>
        <v/>
      </c>
      <c r="S807" s="69" t="str">
        <f t="shared" si="243"/>
        <v/>
      </c>
      <c r="T807" s="69" t="str">
        <f t="shared" si="244"/>
        <v/>
      </c>
      <c r="U807" s="50" t="str">
        <f t="shared" si="230"/>
        <v/>
      </c>
      <c r="V807" s="49" t="str">
        <f t="shared" si="245"/>
        <v/>
      </c>
      <c r="W807" s="63" t="str">
        <f t="shared" si="246"/>
        <v/>
      </c>
    </row>
    <row r="808" spans="1:23" ht="13.5" customHeight="1">
      <c r="A808" s="41" t="str">
        <f>IF('Time Series Inputs'!A808="","",'Time Series Inputs'!A808)</f>
        <v/>
      </c>
      <c r="B808" s="72" t="str">
        <f>IF('Time Series Inputs'!B808="","",'Time Series Inputs'!B808)</f>
        <v/>
      </c>
      <c r="C808" s="72" t="str">
        <f>IF('Time Series Inputs'!C808="","",'Time Series Inputs'!C808)</f>
        <v/>
      </c>
      <c r="D808" s="50" t="str">
        <f>IF(A808="","",'Apply Constraints'!A808)</f>
        <v/>
      </c>
      <c r="E808" s="71" t="str">
        <f t="shared" si="231"/>
        <v/>
      </c>
      <c r="F808" s="65" t="str">
        <f t="shared" si="232"/>
        <v/>
      </c>
      <c r="G808" s="65" t="str">
        <f t="shared" si="233"/>
        <v/>
      </c>
      <c r="H808" s="66" t="str">
        <f t="shared" si="234"/>
        <v/>
      </c>
      <c r="I808" s="67" t="str">
        <f t="shared" si="235"/>
        <v/>
      </c>
      <c r="J808" s="68" t="str">
        <f t="shared" si="228"/>
        <v/>
      </c>
      <c r="K808" s="69" t="str">
        <f t="shared" si="236"/>
        <v/>
      </c>
      <c r="L808" s="67" t="str">
        <f t="shared" si="237"/>
        <v/>
      </c>
      <c r="M808" s="50" t="str">
        <f t="shared" si="238"/>
        <v/>
      </c>
      <c r="N808" s="50" t="str">
        <f t="shared" si="239"/>
        <v/>
      </c>
      <c r="O808" s="50" t="str">
        <f t="shared" si="229"/>
        <v/>
      </c>
      <c r="P808" s="70" t="str">
        <f t="shared" si="240"/>
        <v/>
      </c>
      <c r="Q808" s="70" t="str">
        <f t="shared" si="241"/>
        <v/>
      </c>
      <c r="R808" s="69" t="str">
        <f t="shared" si="242"/>
        <v/>
      </c>
      <c r="S808" s="69" t="str">
        <f t="shared" si="243"/>
        <v/>
      </c>
      <c r="T808" s="69" t="str">
        <f t="shared" si="244"/>
        <v/>
      </c>
      <c r="U808" s="50" t="str">
        <f t="shared" si="230"/>
        <v/>
      </c>
      <c r="V808" s="49" t="str">
        <f t="shared" si="245"/>
        <v/>
      </c>
      <c r="W808" s="63" t="str">
        <f t="shared" si="246"/>
        <v/>
      </c>
    </row>
    <row r="809" spans="1:23" ht="13.5" customHeight="1">
      <c r="A809" s="41" t="str">
        <f>IF('Time Series Inputs'!A809="","",'Time Series Inputs'!A809)</f>
        <v/>
      </c>
      <c r="B809" s="72" t="str">
        <f>IF('Time Series Inputs'!B809="","",'Time Series Inputs'!B809)</f>
        <v/>
      </c>
      <c r="C809" s="72" t="str">
        <f>IF('Time Series Inputs'!C809="","",'Time Series Inputs'!C809)</f>
        <v/>
      </c>
      <c r="D809" s="50" t="str">
        <f>IF(A809="","",'Apply Constraints'!A809)</f>
        <v/>
      </c>
      <c r="E809" s="71" t="str">
        <f t="shared" si="231"/>
        <v/>
      </c>
      <c r="F809" s="65" t="str">
        <f t="shared" si="232"/>
        <v/>
      </c>
      <c r="G809" s="65" t="str">
        <f t="shared" si="233"/>
        <v/>
      </c>
      <c r="H809" s="66" t="str">
        <f t="shared" si="234"/>
        <v/>
      </c>
      <c r="I809" s="67" t="str">
        <f t="shared" si="235"/>
        <v/>
      </c>
      <c r="J809" s="68" t="str">
        <f t="shared" si="228"/>
        <v/>
      </c>
      <c r="K809" s="69" t="str">
        <f t="shared" si="236"/>
        <v/>
      </c>
      <c r="L809" s="67" t="str">
        <f t="shared" si="237"/>
        <v/>
      </c>
      <c r="M809" s="50" t="str">
        <f t="shared" si="238"/>
        <v/>
      </c>
      <c r="N809" s="50" t="str">
        <f t="shared" si="239"/>
        <v/>
      </c>
      <c r="O809" s="50" t="str">
        <f t="shared" si="229"/>
        <v/>
      </c>
      <c r="P809" s="70" t="str">
        <f t="shared" si="240"/>
        <v/>
      </c>
      <c r="Q809" s="70" t="str">
        <f t="shared" si="241"/>
        <v/>
      </c>
      <c r="R809" s="69" t="str">
        <f t="shared" si="242"/>
        <v/>
      </c>
      <c r="S809" s="69" t="str">
        <f t="shared" si="243"/>
        <v/>
      </c>
      <c r="T809" s="69" t="str">
        <f t="shared" si="244"/>
        <v/>
      </c>
      <c r="U809" s="50" t="str">
        <f t="shared" si="230"/>
        <v/>
      </c>
      <c r="V809" s="49" t="str">
        <f t="shared" si="245"/>
        <v/>
      </c>
      <c r="W809" s="63" t="str">
        <f t="shared" si="246"/>
        <v/>
      </c>
    </row>
    <row r="810" spans="1:23" ht="13.5" customHeight="1">
      <c r="A810" s="41" t="str">
        <f>IF('Time Series Inputs'!A810="","",'Time Series Inputs'!A810)</f>
        <v/>
      </c>
      <c r="B810" s="72" t="str">
        <f>IF('Time Series Inputs'!B810="","",'Time Series Inputs'!B810)</f>
        <v/>
      </c>
      <c r="C810" s="72" t="str">
        <f>IF('Time Series Inputs'!C810="","",'Time Series Inputs'!C810)</f>
        <v/>
      </c>
      <c r="D810" s="50" t="str">
        <f>IF(A810="","",'Apply Constraints'!A810)</f>
        <v/>
      </c>
      <c r="E810" s="71" t="str">
        <f t="shared" si="231"/>
        <v/>
      </c>
      <c r="F810" s="65" t="str">
        <f t="shared" si="232"/>
        <v/>
      </c>
      <c r="G810" s="65" t="str">
        <f t="shared" si="233"/>
        <v/>
      </c>
      <c r="H810" s="66" t="str">
        <f t="shared" si="234"/>
        <v/>
      </c>
      <c r="I810" s="67" t="str">
        <f t="shared" si="235"/>
        <v/>
      </c>
      <c r="J810" s="68" t="str">
        <f t="shared" si="228"/>
        <v/>
      </c>
      <c r="K810" s="69" t="str">
        <f t="shared" si="236"/>
        <v/>
      </c>
      <c r="L810" s="67" t="str">
        <f t="shared" si="237"/>
        <v/>
      </c>
      <c r="M810" s="50" t="str">
        <f t="shared" si="238"/>
        <v/>
      </c>
      <c r="N810" s="50" t="str">
        <f t="shared" si="239"/>
        <v/>
      </c>
      <c r="O810" s="50" t="str">
        <f t="shared" si="229"/>
        <v/>
      </c>
      <c r="P810" s="70" t="str">
        <f t="shared" si="240"/>
        <v/>
      </c>
      <c r="Q810" s="70" t="str">
        <f t="shared" si="241"/>
        <v/>
      </c>
      <c r="R810" s="69" t="str">
        <f t="shared" si="242"/>
        <v/>
      </c>
      <c r="S810" s="69" t="str">
        <f t="shared" si="243"/>
        <v/>
      </c>
      <c r="T810" s="69" t="str">
        <f t="shared" si="244"/>
        <v/>
      </c>
      <c r="U810" s="50" t="str">
        <f t="shared" si="230"/>
        <v/>
      </c>
      <c r="V810" s="49" t="str">
        <f t="shared" si="245"/>
        <v/>
      </c>
      <c r="W810" s="63" t="str">
        <f t="shared" si="246"/>
        <v/>
      </c>
    </row>
    <row r="811" spans="1:23" ht="13.5" customHeight="1">
      <c r="A811" s="41" t="str">
        <f>IF('Time Series Inputs'!A811="","",'Time Series Inputs'!A811)</f>
        <v/>
      </c>
      <c r="B811" s="72" t="str">
        <f>IF('Time Series Inputs'!B811="","",'Time Series Inputs'!B811)</f>
        <v/>
      </c>
      <c r="C811" s="72" t="str">
        <f>IF('Time Series Inputs'!C811="","",'Time Series Inputs'!C811)</f>
        <v/>
      </c>
      <c r="D811" s="50" t="str">
        <f>IF(A811="","",'Apply Constraints'!A811)</f>
        <v/>
      </c>
      <c r="E811" s="71" t="str">
        <f t="shared" si="231"/>
        <v/>
      </c>
      <c r="F811" s="65" t="str">
        <f t="shared" si="232"/>
        <v/>
      </c>
      <c r="G811" s="65" t="str">
        <f t="shared" si="233"/>
        <v/>
      </c>
      <c r="H811" s="66" t="str">
        <f t="shared" si="234"/>
        <v/>
      </c>
      <c r="I811" s="67" t="str">
        <f t="shared" si="235"/>
        <v/>
      </c>
      <c r="J811" s="68" t="str">
        <f t="shared" si="228"/>
        <v/>
      </c>
      <c r="K811" s="69" t="str">
        <f t="shared" si="236"/>
        <v/>
      </c>
      <c r="L811" s="67" t="str">
        <f t="shared" si="237"/>
        <v/>
      </c>
      <c r="M811" s="50" t="str">
        <f t="shared" si="238"/>
        <v/>
      </c>
      <c r="N811" s="50" t="str">
        <f t="shared" si="239"/>
        <v/>
      </c>
      <c r="O811" s="50" t="str">
        <f t="shared" si="229"/>
        <v/>
      </c>
      <c r="P811" s="70" t="str">
        <f t="shared" si="240"/>
        <v/>
      </c>
      <c r="Q811" s="70" t="str">
        <f t="shared" si="241"/>
        <v/>
      </c>
      <c r="R811" s="69" t="str">
        <f t="shared" si="242"/>
        <v/>
      </c>
      <c r="S811" s="69" t="str">
        <f t="shared" si="243"/>
        <v/>
      </c>
      <c r="T811" s="69" t="str">
        <f t="shared" si="244"/>
        <v/>
      </c>
      <c r="U811" s="50" t="str">
        <f t="shared" si="230"/>
        <v/>
      </c>
      <c r="V811" s="49" t="str">
        <f t="shared" si="245"/>
        <v/>
      </c>
      <c r="W811" s="63" t="str">
        <f t="shared" si="246"/>
        <v/>
      </c>
    </row>
    <row r="812" spans="1:23" ht="13.5" customHeight="1">
      <c r="A812" s="41" t="str">
        <f>IF('Time Series Inputs'!A812="","",'Time Series Inputs'!A812)</f>
        <v/>
      </c>
      <c r="B812" s="72" t="str">
        <f>IF('Time Series Inputs'!B812="","",'Time Series Inputs'!B812)</f>
        <v/>
      </c>
      <c r="C812" s="72" t="str">
        <f>IF('Time Series Inputs'!C812="","",'Time Series Inputs'!C812)</f>
        <v/>
      </c>
      <c r="D812" s="50" t="str">
        <f>IF(A812="","",'Apply Constraints'!A812)</f>
        <v/>
      </c>
      <c r="E812" s="71" t="str">
        <f t="shared" si="231"/>
        <v/>
      </c>
      <c r="F812" s="65" t="str">
        <f t="shared" si="232"/>
        <v/>
      </c>
      <c r="G812" s="65" t="str">
        <f t="shared" si="233"/>
        <v/>
      </c>
      <c r="H812" s="66" t="str">
        <f t="shared" si="234"/>
        <v/>
      </c>
      <c r="I812" s="67" t="str">
        <f t="shared" si="235"/>
        <v/>
      </c>
      <c r="J812" s="68" t="str">
        <f t="shared" si="228"/>
        <v/>
      </c>
      <c r="K812" s="69" t="str">
        <f t="shared" si="236"/>
        <v/>
      </c>
      <c r="L812" s="67" t="str">
        <f t="shared" si="237"/>
        <v/>
      </c>
      <c r="M812" s="50" t="str">
        <f t="shared" si="238"/>
        <v/>
      </c>
      <c r="N812" s="50" t="str">
        <f t="shared" si="239"/>
        <v/>
      </c>
      <c r="O812" s="50" t="str">
        <f t="shared" si="229"/>
        <v/>
      </c>
      <c r="P812" s="70" t="str">
        <f t="shared" si="240"/>
        <v/>
      </c>
      <c r="Q812" s="70" t="str">
        <f t="shared" si="241"/>
        <v/>
      </c>
      <c r="R812" s="69" t="str">
        <f t="shared" si="242"/>
        <v/>
      </c>
      <c r="S812" s="69" t="str">
        <f t="shared" si="243"/>
        <v/>
      </c>
      <c r="T812" s="69" t="str">
        <f t="shared" si="244"/>
        <v/>
      </c>
      <c r="U812" s="50" t="str">
        <f t="shared" si="230"/>
        <v/>
      </c>
      <c r="V812" s="49" t="str">
        <f t="shared" si="245"/>
        <v/>
      </c>
      <c r="W812" s="63" t="str">
        <f t="shared" si="246"/>
        <v/>
      </c>
    </row>
    <row r="813" spans="1:23" ht="13.5" customHeight="1">
      <c r="A813" s="41" t="str">
        <f>IF('Time Series Inputs'!A813="","",'Time Series Inputs'!A813)</f>
        <v/>
      </c>
      <c r="B813" s="72" t="str">
        <f>IF('Time Series Inputs'!B813="","",'Time Series Inputs'!B813)</f>
        <v/>
      </c>
      <c r="C813" s="72" t="str">
        <f>IF('Time Series Inputs'!C813="","",'Time Series Inputs'!C813)</f>
        <v/>
      </c>
      <c r="D813" s="50" t="str">
        <f>IF(A813="","",'Apply Constraints'!A813)</f>
        <v/>
      </c>
      <c r="E813" s="71" t="str">
        <f t="shared" si="231"/>
        <v/>
      </c>
      <c r="F813" s="65" t="str">
        <f t="shared" si="232"/>
        <v/>
      </c>
      <c r="G813" s="65" t="str">
        <f t="shared" si="233"/>
        <v/>
      </c>
      <c r="H813" s="66" t="str">
        <f t="shared" si="234"/>
        <v/>
      </c>
      <c r="I813" s="67" t="str">
        <f t="shared" si="235"/>
        <v/>
      </c>
      <c r="J813" s="68" t="str">
        <f t="shared" si="228"/>
        <v/>
      </c>
      <c r="K813" s="69" t="str">
        <f t="shared" si="236"/>
        <v/>
      </c>
      <c r="L813" s="67" t="str">
        <f t="shared" si="237"/>
        <v/>
      </c>
      <c r="M813" s="50" t="str">
        <f t="shared" si="238"/>
        <v/>
      </c>
      <c r="N813" s="50" t="str">
        <f t="shared" si="239"/>
        <v/>
      </c>
      <c r="O813" s="50" t="str">
        <f t="shared" si="229"/>
        <v/>
      </c>
      <c r="P813" s="70" t="str">
        <f t="shared" si="240"/>
        <v/>
      </c>
      <c r="Q813" s="70" t="str">
        <f t="shared" si="241"/>
        <v/>
      </c>
      <c r="R813" s="69" t="str">
        <f t="shared" si="242"/>
        <v/>
      </c>
      <c r="S813" s="69" t="str">
        <f t="shared" si="243"/>
        <v/>
      </c>
      <c r="T813" s="69" t="str">
        <f t="shared" si="244"/>
        <v/>
      </c>
      <c r="U813" s="50" t="str">
        <f t="shared" si="230"/>
        <v/>
      </c>
      <c r="V813" s="49" t="str">
        <f t="shared" si="245"/>
        <v/>
      </c>
      <c r="W813" s="63" t="str">
        <f t="shared" si="246"/>
        <v/>
      </c>
    </row>
    <row r="814" spans="1:23" ht="13.5" customHeight="1">
      <c r="A814" s="41" t="str">
        <f>IF('Time Series Inputs'!A814="","",'Time Series Inputs'!A814)</f>
        <v/>
      </c>
      <c r="B814" s="72" t="str">
        <f>IF('Time Series Inputs'!B814="","",'Time Series Inputs'!B814)</f>
        <v/>
      </c>
      <c r="C814" s="72" t="str">
        <f>IF('Time Series Inputs'!C814="","",'Time Series Inputs'!C814)</f>
        <v/>
      </c>
      <c r="D814" s="50" t="str">
        <f>IF(A814="","",'Apply Constraints'!A814)</f>
        <v/>
      </c>
      <c r="E814" s="71" t="str">
        <f t="shared" si="231"/>
        <v/>
      </c>
      <c r="F814" s="65" t="str">
        <f t="shared" si="232"/>
        <v/>
      </c>
      <c r="G814" s="65" t="str">
        <f t="shared" si="233"/>
        <v/>
      </c>
      <c r="H814" s="66" t="str">
        <f t="shared" si="234"/>
        <v/>
      </c>
      <c r="I814" s="67" t="str">
        <f t="shared" si="235"/>
        <v/>
      </c>
      <c r="J814" s="68" t="str">
        <f t="shared" si="228"/>
        <v/>
      </c>
      <c r="K814" s="69" t="str">
        <f t="shared" si="236"/>
        <v/>
      </c>
      <c r="L814" s="67" t="str">
        <f t="shared" si="237"/>
        <v/>
      </c>
      <c r="M814" s="50" t="str">
        <f t="shared" si="238"/>
        <v/>
      </c>
      <c r="N814" s="50" t="str">
        <f t="shared" si="239"/>
        <v/>
      </c>
      <c r="O814" s="50" t="str">
        <f t="shared" si="229"/>
        <v/>
      </c>
      <c r="P814" s="70" t="str">
        <f t="shared" si="240"/>
        <v/>
      </c>
      <c r="Q814" s="70" t="str">
        <f t="shared" si="241"/>
        <v/>
      </c>
      <c r="R814" s="69" t="str">
        <f t="shared" si="242"/>
        <v/>
      </c>
      <c r="S814" s="69" t="str">
        <f t="shared" si="243"/>
        <v/>
      </c>
      <c r="T814" s="69" t="str">
        <f t="shared" si="244"/>
        <v/>
      </c>
      <c r="U814" s="50" t="str">
        <f t="shared" si="230"/>
        <v/>
      </c>
      <c r="V814" s="49" t="str">
        <f t="shared" si="245"/>
        <v/>
      </c>
      <c r="W814" s="63" t="str">
        <f t="shared" si="246"/>
        <v/>
      </c>
    </row>
    <row r="815" spans="1:23" ht="13.5" customHeight="1">
      <c r="A815" s="41" t="str">
        <f>IF('Time Series Inputs'!A815="","",'Time Series Inputs'!A815)</f>
        <v/>
      </c>
      <c r="B815" s="72" t="str">
        <f>IF('Time Series Inputs'!B815="","",'Time Series Inputs'!B815)</f>
        <v/>
      </c>
      <c r="C815" s="72" t="str">
        <f>IF('Time Series Inputs'!C815="","",'Time Series Inputs'!C815)</f>
        <v/>
      </c>
      <c r="D815" s="50" t="str">
        <f>IF(A815="","",'Apply Constraints'!A815)</f>
        <v/>
      </c>
      <c r="E815" s="71" t="str">
        <f t="shared" si="231"/>
        <v/>
      </c>
      <c r="F815" s="65" t="str">
        <f t="shared" si="232"/>
        <v/>
      </c>
      <c r="G815" s="65" t="str">
        <f t="shared" si="233"/>
        <v/>
      </c>
      <c r="H815" s="66" t="str">
        <f t="shared" si="234"/>
        <v/>
      </c>
      <c r="I815" s="67" t="str">
        <f t="shared" si="235"/>
        <v/>
      </c>
      <c r="J815" s="68" t="str">
        <f t="shared" si="228"/>
        <v/>
      </c>
      <c r="K815" s="69" t="str">
        <f t="shared" si="236"/>
        <v/>
      </c>
      <c r="L815" s="67" t="str">
        <f t="shared" si="237"/>
        <v/>
      </c>
      <c r="M815" s="50" t="str">
        <f t="shared" si="238"/>
        <v/>
      </c>
      <c r="N815" s="50" t="str">
        <f t="shared" si="239"/>
        <v/>
      </c>
      <c r="O815" s="50" t="str">
        <f t="shared" si="229"/>
        <v/>
      </c>
      <c r="P815" s="70" t="str">
        <f t="shared" si="240"/>
        <v/>
      </c>
      <c r="Q815" s="70" t="str">
        <f t="shared" si="241"/>
        <v/>
      </c>
      <c r="R815" s="69" t="str">
        <f t="shared" si="242"/>
        <v/>
      </c>
      <c r="S815" s="69" t="str">
        <f t="shared" si="243"/>
        <v/>
      </c>
      <c r="T815" s="69" t="str">
        <f t="shared" si="244"/>
        <v/>
      </c>
      <c r="U815" s="50" t="str">
        <f t="shared" si="230"/>
        <v/>
      </c>
      <c r="V815" s="49" t="str">
        <f t="shared" si="245"/>
        <v/>
      </c>
      <c r="W815" s="63" t="str">
        <f t="shared" si="246"/>
        <v/>
      </c>
    </row>
    <row r="816" spans="1:23" ht="13.5" customHeight="1">
      <c r="A816" s="41" t="str">
        <f>IF('Time Series Inputs'!A816="","",'Time Series Inputs'!A816)</f>
        <v/>
      </c>
      <c r="B816" s="72" t="str">
        <f>IF('Time Series Inputs'!B816="","",'Time Series Inputs'!B816)</f>
        <v/>
      </c>
      <c r="C816" s="72" t="str">
        <f>IF('Time Series Inputs'!C816="","",'Time Series Inputs'!C816)</f>
        <v/>
      </c>
      <c r="D816" s="50" t="str">
        <f>IF(A816="","",'Apply Constraints'!A816)</f>
        <v/>
      </c>
      <c r="E816" s="71" t="str">
        <f t="shared" si="231"/>
        <v/>
      </c>
      <c r="F816" s="65" t="str">
        <f t="shared" si="232"/>
        <v/>
      </c>
      <c r="G816" s="65" t="str">
        <f t="shared" si="233"/>
        <v/>
      </c>
      <c r="H816" s="66" t="str">
        <f t="shared" si="234"/>
        <v/>
      </c>
      <c r="I816" s="67" t="str">
        <f t="shared" si="235"/>
        <v/>
      </c>
      <c r="J816" s="68" t="str">
        <f t="shared" si="228"/>
        <v/>
      </c>
      <c r="K816" s="69" t="str">
        <f t="shared" si="236"/>
        <v/>
      </c>
      <c r="L816" s="67" t="str">
        <f t="shared" si="237"/>
        <v/>
      </c>
      <c r="M816" s="50" t="str">
        <f t="shared" si="238"/>
        <v/>
      </c>
      <c r="N816" s="50" t="str">
        <f t="shared" si="239"/>
        <v/>
      </c>
      <c r="O816" s="50" t="str">
        <f t="shared" si="229"/>
        <v/>
      </c>
      <c r="P816" s="70" t="str">
        <f t="shared" si="240"/>
        <v/>
      </c>
      <c r="Q816" s="70" t="str">
        <f t="shared" si="241"/>
        <v/>
      </c>
      <c r="R816" s="69" t="str">
        <f t="shared" si="242"/>
        <v/>
      </c>
      <c r="S816" s="69" t="str">
        <f t="shared" si="243"/>
        <v/>
      </c>
      <c r="T816" s="69" t="str">
        <f t="shared" si="244"/>
        <v/>
      </c>
      <c r="U816" s="50" t="str">
        <f t="shared" si="230"/>
        <v/>
      </c>
      <c r="V816" s="49" t="str">
        <f t="shared" si="245"/>
        <v/>
      </c>
      <c r="W816" s="63" t="str">
        <f t="shared" si="246"/>
        <v/>
      </c>
    </row>
    <row r="817" spans="1:23" ht="13.5" customHeight="1">
      <c r="A817" s="41" t="str">
        <f>IF('Time Series Inputs'!A817="","",'Time Series Inputs'!A817)</f>
        <v/>
      </c>
      <c r="B817" s="72" t="str">
        <f>IF('Time Series Inputs'!B817="","",'Time Series Inputs'!B817)</f>
        <v/>
      </c>
      <c r="C817" s="72" t="str">
        <f>IF('Time Series Inputs'!C817="","",'Time Series Inputs'!C817)</f>
        <v/>
      </c>
      <c r="D817" s="50" t="str">
        <f>IF(A817="","",'Apply Constraints'!A817)</f>
        <v/>
      </c>
      <c r="E817" s="71" t="str">
        <f t="shared" si="231"/>
        <v/>
      </c>
      <c r="F817" s="65" t="str">
        <f t="shared" si="232"/>
        <v/>
      </c>
      <c r="G817" s="65" t="str">
        <f t="shared" si="233"/>
        <v/>
      </c>
      <c r="H817" s="66" t="str">
        <f t="shared" si="234"/>
        <v/>
      </c>
      <c r="I817" s="67" t="str">
        <f t="shared" si="235"/>
        <v/>
      </c>
      <c r="J817" s="68" t="str">
        <f t="shared" si="228"/>
        <v/>
      </c>
      <c r="K817" s="69" t="str">
        <f t="shared" si="236"/>
        <v/>
      </c>
      <c r="L817" s="67" t="str">
        <f t="shared" si="237"/>
        <v/>
      </c>
      <c r="M817" s="50" t="str">
        <f t="shared" si="238"/>
        <v/>
      </c>
      <c r="N817" s="50" t="str">
        <f t="shared" si="239"/>
        <v/>
      </c>
      <c r="O817" s="50" t="str">
        <f t="shared" si="229"/>
        <v/>
      </c>
      <c r="P817" s="70" t="str">
        <f t="shared" si="240"/>
        <v/>
      </c>
      <c r="Q817" s="70" t="str">
        <f t="shared" si="241"/>
        <v/>
      </c>
      <c r="R817" s="69" t="str">
        <f t="shared" si="242"/>
        <v/>
      </c>
      <c r="S817" s="69" t="str">
        <f t="shared" si="243"/>
        <v/>
      </c>
      <c r="T817" s="69" t="str">
        <f t="shared" si="244"/>
        <v/>
      </c>
      <c r="U817" s="50" t="str">
        <f t="shared" si="230"/>
        <v/>
      </c>
      <c r="V817" s="49" t="str">
        <f t="shared" si="245"/>
        <v/>
      </c>
      <c r="W817" s="63" t="str">
        <f t="shared" si="246"/>
        <v/>
      </c>
    </row>
    <row r="818" spans="1:23" ht="13.5" customHeight="1">
      <c r="A818" s="41" t="str">
        <f>IF('Time Series Inputs'!A818="","",'Time Series Inputs'!A818)</f>
        <v/>
      </c>
      <c r="B818" s="72" t="str">
        <f>IF('Time Series Inputs'!B818="","",'Time Series Inputs'!B818)</f>
        <v/>
      </c>
      <c r="C818" s="72" t="str">
        <f>IF('Time Series Inputs'!C818="","",'Time Series Inputs'!C818)</f>
        <v/>
      </c>
      <c r="D818" s="50" t="str">
        <f>IF(A818="","",'Apply Constraints'!A818)</f>
        <v/>
      </c>
      <c r="E818" s="71" t="str">
        <f t="shared" si="231"/>
        <v/>
      </c>
      <c r="F818" s="65" t="str">
        <f t="shared" si="232"/>
        <v/>
      </c>
      <c r="G818" s="65" t="str">
        <f t="shared" si="233"/>
        <v/>
      </c>
      <c r="H818" s="66" t="str">
        <f t="shared" si="234"/>
        <v/>
      </c>
      <c r="I818" s="67" t="str">
        <f t="shared" si="235"/>
        <v/>
      </c>
      <c r="J818" s="68" t="str">
        <f t="shared" si="228"/>
        <v/>
      </c>
      <c r="K818" s="69" t="str">
        <f t="shared" si="236"/>
        <v/>
      </c>
      <c r="L818" s="67" t="str">
        <f t="shared" si="237"/>
        <v/>
      </c>
      <c r="M818" s="50" t="str">
        <f t="shared" si="238"/>
        <v/>
      </c>
      <c r="N818" s="50" t="str">
        <f t="shared" si="239"/>
        <v/>
      </c>
      <c r="O818" s="50" t="str">
        <f t="shared" si="229"/>
        <v/>
      </c>
      <c r="P818" s="70" t="str">
        <f t="shared" si="240"/>
        <v/>
      </c>
      <c r="Q818" s="70" t="str">
        <f t="shared" si="241"/>
        <v/>
      </c>
      <c r="R818" s="69" t="str">
        <f t="shared" si="242"/>
        <v/>
      </c>
      <c r="S818" s="69" t="str">
        <f t="shared" si="243"/>
        <v/>
      </c>
      <c r="T818" s="69" t="str">
        <f t="shared" si="244"/>
        <v/>
      </c>
      <c r="U818" s="50" t="str">
        <f t="shared" si="230"/>
        <v/>
      </c>
      <c r="V818" s="49" t="str">
        <f t="shared" si="245"/>
        <v/>
      </c>
      <c r="W818" s="63" t="str">
        <f t="shared" si="246"/>
        <v/>
      </c>
    </row>
    <row r="819" spans="1:23" ht="13.5" customHeight="1">
      <c r="A819" s="41" t="str">
        <f>IF('Time Series Inputs'!A819="","",'Time Series Inputs'!A819)</f>
        <v/>
      </c>
      <c r="B819" s="72" t="str">
        <f>IF('Time Series Inputs'!B819="","",'Time Series Inputs'!B819)</f>
        <v/>
      </c>
      <c r="C819" s="72" t="str">
        <f>IF('Time Series Inputs'!C819="","",'Time Series Inputs'!C819)</f>
        <v/>
      </c>
      <c r="D819" s="50" t="str">
        <f>IF(A819="","",'Apply Constraints'!A819)</f>
        <v/>
      </c>
      <c r="E819" s="71" t="str">
        <f t="shared" si="231"/>
        <v/>
      </c>
      <c r="F819" s="65" t="str">
        <f t="shared" si="232"/>
        <v/>
      </c>
      <c r="G819" s="65" t="str">
        <f t="shared" si="233"/>
        <v/>
      </c>
      <c r="H819" s="66" t="str">
        <f t="shared" si="234"/>
        <v/>
      </c>
      <c r="I819" s="67" t="str">
        <f t="shared" si="235"/>
        <v/>
      </c>
      <c r="J819" s="68" t="str">
        <f t="shared" si="228"/>
        <v/>
      </c>
      <c r="K819" s="69" t="str">
        <f t="shared" si="236"/>
        <v/>
      </c>
      <c r="L819" s="67" t="str">
        <f t="shared" si="237"/>
        <v/>
      </c>
      <c r="M819" s="50" t="str">
        <f t="shared" si="238"/>
        <v/>
      </c>
      <c r="N819" s="50" t="str">
        <f t="shared" si="239"/>
        <v/>
      </c>
      <c r="O819" s="50" t="str">
        <f t="shared" si="229"/>
        <v/>
      </c>
      <c r="P819" s="70" t="str">
        <f t="shared" si="240"/>
        <v/>
      </c>
      <c r="Q819" s="70" t="str">
        <f t="shared" si="241"/>
        <v/>
      </c>
      <c r="R819" s="69" t="str">
        <f t="shared" si="242"/>
        <v/>
      </c>
      <c r="S819" s="69" t="str">
        <f t="shared" si="243"/>
        <v/>
      </c>
      <c r="T819" s="69" t="str">
        <f t="shared" si="244"/>
        <v/>
      </c>
      <c r="U819" s="50" t="str">
        <f t="shared" si="230"/>
        <v/>
      </c>
      <c r="V819" s="49" t="str">
        <f t="shared" si="245"/>
        <v/>
      </c>
      <c r="W819" s="63" t="str">
        <f t="shared" si="246"/>
        <v/>
      </c>
    </row>
    <row r="820" spans="1:23" ht="13.5" customHeight="1">
      <c r="A820" s="41" t="str">
        <f>IF('Time Series Inputs'!A820="","",'Time Series Inputs'!A820)</f>
        <v/>
      </c>
      <c r="B820" s="72" t="str">
        <f>IF('Time Series Inputs'!B820="","",'Time Series Inputs'!B820)</f>
        <v/>
      </c>
      <c r="C820" s="72" t="str">
        <f>IF('Time Series Inputs'!C820="","",'Time Series Inputs'!C820)</f>
        <v/>
      </c>
      <c r="D820" s="50" t="str">
        <f>IF(A820="","",'Apply Constraints'!A820)</f>
        <v/>
      </c>
      <c r="E820" s="71" t="str">
        <f t="shared" si="231"/>
        <v/>
      </c>
      <c r="F820" s="65" t="str">
        <f t="shared" si="232"/>
        <v/>
      </c>
      <c r="G820" s="65" t="str">
        <f t="shared" si="233"/>
        <v/>
      </c>
      <c r="H820" s="66" t="str">
        <f t="shared" si="234"/>
        <v/>
      </c>
      <c r="I820" s="67" t="str">
        <f t="shared" si="235"/>
        <v/>
      </c>
      <c r="J820" s="68" t="str">
        <f t="shared" si="228"/>
        <v/>
      </c>
      <c r="K820" s="69" t="str">
        <f t="shared" si="236"/>
        <v/>
      </c>
      <c r="L820" s="67" t="str">
        <f t="shared" si="237"/>
        <v/>
      </c>
      <c r="M820" s="50" t="str">
        <f t="shared" si="238"/>
        <v/>
      </c>
      <c r="N820" s="50" t="str">
        <f t="shared" si="239"/>
        <v/>
      </c>
      <c r="O820" s="50" t="str">
        <f t="shared" si="229"/>
        <v/>
      </c>
      <c r="P820" s="70" t="str">
        <f t="shared" si="240"/>
        <v/>
      </c>
      <c r="Q820" s="70" t="str">
        <f t="shared" si="241"/>
        <v/>
      </c>
      <c r="R820" s="69" t="str">
        <f t="shared" si="242"/>
        <v/>
      </c>
      <c r="S820" s="69" t="str">
        <f t="shared" si="243"/>
        <v/>
      </c>
      <c r="T820" s="69" t="str">
        <f t="shared" si="244"/>
        <v/>
      </c>
      <c r="U820" s="50" t="str">
        <f t="shared" si="230"/>
        <v/>
      </c>
      <c r="V820" s="49" t="str">
        <f t="shared" si="245"/>
        <v/>
      </c>
      <c r="W820" s="63" t="str">
        <f t="shared" si="246"/>
        <v/>
      </c>
    </row>
    <row r="821" spans="1:23" ht="13.5" customHeight="1">
      <c r="A821" s="41" t="str">
        <f>IF('Time Series Inputs'!A821="","",'Time Series Inputs'!A821)</f>
        <v/>
      </c>
      <c r="B821" s="72" t="str">
        <f>IF('Time Series Inputs'!B821="","",'Time Series Inputs'!B821)</f>
        <v/>
      </c>
      <c r="C821" s="72" t="str">
        <f>IF('Time Series Inputs'!C821="","",'Time Series Inputs'!C821)</f>
        <v/>
      </c>
      <c r="D821" s="50" t="str">
        <f>IF(A821="","",'Apply Constraints'!A821)</f>
        <v/>
      </c>
      <c r="E821" s="71" t="str">
        <f t="shared" si="231"/>
        <v/>
      </c>
      <c r="F821" s="65" t="str">
        <f t="shared" si="232"/>
        <v/>
      </c>
      <c r="G821" s="65" t="str">
        <f t="shared" si="233"/>
        <v/>
      </c>
      <c r="H821" s="66" t="str">
        <f t="shared" si="234"/>
        <v/>
      </c>
      <c r="I821" s="67" t="str">
        <f t="shared" si="235"/>
        <v/>
      </c>
      <c r="J821" s="68" t="str">
        <f t="shared" si="228"/>
        <v/>
      </c>
      <c r="K821" s="69" t="str">
        <f t="shared" si="236"/>
        <v/>
      </c>
      <c r="L821" s="67" t="str">
        <f t="shared" si="237"/>
        <v/>
      </c>
      <c r="M821" s="50" t="str">
        <f t="shared" si="238"/>
        <v/>
      </c>
      <c r="N821" s="50" t="str">
        <f t="shared" si="239"/>
        <v/>
      </c>
      <c r="O821" s="50" t="str">
        <f t="shared" si="229"/>
        <v/>
      </c>
      <c r="P821" s="70" t="str">
        <f t="shared" si="240"/>
        <v/>
      </c>
      <c r="Q821" s="70" t="str">
        <f t="shared" si="241"/>
        <v/>
      </c>
      <c r="R821" s="69" t="str">
        <f t="shared" si="242"/>
        <v/>
      </c>
      <c r="S821" s="69" t="str">
        <f t="shared" si="243"/>
        <v/>
      </c>
      <c r="T821" s="69" t="str">
        <f t="shared" si="244"/>
        <v/>
      </c>
      <c r="U821" s="50" t="str">
        <f t="shared" si="230"/>
        <v/>
      </c>
      <c r="V821" s="49" t="str">
        <f t="shared" si="245"/>
        <v/>
      </c>
      <c r="W821" s="63" t="str">
        <f t="shared" si="246"/>
        <v/>
      </c>
    </row>
    <row r="822" spans="1:23" ht="13.5" customHeight="1">
      <c r="A822" s="41" t="str">
        <f>IF('Time Series Inputs'!A822="","",'Time Series Inputs'!A822)</f>
        <v/>
      </c>
      <c r="B822" s="72" t="str">
        <f>IF('Time Series Inputs'!B822="","",'Time Series Inputs'!B822)</f>
        <v/>
      </c>
      <c r="C822" s="72" t="str">
        <f>IF('Time Series Inputs'!C822="","",'Time Series Inputs'!C822)</f>
        <v/>
      </c>
      <c r="D822" s="50" t="str">
        <f>IF(A822="","",'Apply Constraints'!A822)</f>
        <v/>
      </c>
      <c r="E822" s="71" t="str">
        <f t="shared" si="231"/>
        <v/>
      </c>
      <c r="F822" s="65" t="str">
        <f t="shared" si="232"/>
        <v/>
      </c>
      <c r="G822" s="65" t="str">
        <f t="shared" si="233"/>
        <v/>
      </c>
      <c r="H822" s="66" t="str">
        <f t="shared" si="234"/>
        <v/>
      </c>
      <c r="I822" s="67" t="str">
        <f t="shared" si="235"/>
        <v/>
      </c>
      <c r="J822" s="68" t="str">
        <f t="shared" si="228"/>
        <v/>
      </c>
      <c r="K822" s="69" t="str">
        <f t="shared" si="236"/>
        <v/>
      </c>
      <c r="L822" s="67" t="str">
        <f t="shared" si="237"/>
        <v/>
      </c>
      <c r="M822" s="50" t="str">
        <f t="shared" si="238"/>
        <v/>
      </c>
      <c r="N822" s="50" t="str">
        <f t="shared" si="239"/>
        <v/>
      </c>
      <c r="O822" s="50" t="str">
        <f t="shared" si="229"/>
        <v/>
      </c>
      <c r="P822" s="70" t="str">
        <f t="shared" si="240"/>
        <v/>
      </c>
      <c r="Q822" s="70" t="str">
        <f t="shared" si="241"/>
        <v/>
      </c>
      <c r="R822" s="69" t="str">
        <f t="shared" si="242"/>
        <v/>
      </c>
      <c r="S822" s="69" t="str">
        <f t="shared" si="243"/>
        <v/>
      </c>
      <c r="T822" s="69" t="str">
        <f t="shared" si="244"/>
        <v/>
      </c>
      <c r="U822" s="50" t="str">
        <f t="shared" si="230"/>
        <v/>
      </c>
      <c r="V822" s="49" t="str">
        <f t="shared" si="245"/>
        <v/>
      </c>
      <c r="W822" s="63" t="str">
        <f t="shared" si="246"/>
        <v/>
      </c>
    </row>
    <row r="823" spans="1:23" ht="13.5" customHeight="1">
      <c r="A823" s="41" t="str">
        <f>IF('Time Series Inputs'!A823="","",'Time Series Inputs'!A823)</f>
        <v/>
      </c>
      <c r="B823" s="72" t="str">
        <f>IF('Time Series Inputs'!B823="","",'Time Series Inputs'!B823)</f>
        <v/>
      </c>
      <c r="C823" s="72" t="str">
        <f>IF('Time Series Inputs'!C823="","",'Time Series Inputs'!C823)</f>
        <v/>
      </c>
      <c r="D823" s="50" t="str">
        <f>IF(A823="","",'Apply Constraints'!A823)</f>
        <v/>
      </c>
      <c r="E823" s="71" t="str">
        <f t="shared" si="231"/>
        <v/>
      </c>
      <c r="F823" s="65" t="str">
        <f t="shared" si="232"/>
        <v/>
      </c>
      <c r="G823" s="65" t="str">
        <f t="shared" si="233"/>
        <v/>
      </c>
      <c r="H823" s="66" t="str">
        <f t="shared" si="234"/>
        <v/>
      </c>
      <c r="I823" s="67" t="str">
        <f t="shared" si="235"/>
        <v/>
      </c>
      <c r="J823" s="68" t="str">
        <f t="shared" si="228"/>
        <v/>
      </c>
      <c r="K823" s="69" t="str">
        <f t="shared" si="236"/>
        <v/>
      </c>
      <c r="L823" s="67" t="str">
        <f t="shared" si="237"/>
        <v/>
      </c>
      <c r="M823" s="50" t="str">
        <f t="shared" si="238"/>
        <v/>
      </c>
      <c r="N823" s="50" t="str">
        <f t="shared" si="239"/>
        <v/>
      </c>
      <c r="O823" s="50" t="str">
        <f t="shared" si="229"/>
        <v/>
      </c>
      <c r="P823" s="70" t="str">
        <f t="shared" si="240"/>
        <v/>
      </c>
      <c r="Q823" s="70" t="str">
        <f t="shared" si="241"/>
        <v/>
      </c>
      <c r="R823" s="69" t="str">
        <f t="shared" si="242"/>
        <v/>
      </c>
      <c r="S823" s="69" t="str">
        <f t="shared" si="243"/>
        <v/>
      </c>
      <c r="T823" s="69" t="str">
        <f t="shared" si="244"/>
        <v/>
      </c>
      <c r="U823" s="50" t="str">
        <f t="shared" si="230"/>
        <v/>
      </c>
      <c r="V823" s="49" t="str">
        <f t="shared" si="245"/>
        <v/>
      </c>
      <c r="W823" s="63" t="str">
        <f t="shared" si="246"/>
        <v/>
      </c>
    </row>
    <row r="824" spans="1:23" ht="13.5" customHeight="1">
      <c r="A824" s="41" t="str">
        <f>IF('Time Series Inputs'!A824="","",'Time Series Inputs'!A824)</f>
        <v/>
      </c>
      <c r="B824" s="72" t="str">
        <f>IF('Time Series Inputs'!B824="","",'Time Series Inputs'!B824)</f>
        <v/>
      </c>
      <c r="C824" s="72" t="str">
        <f>IF('Time Series Inputs'!C824="","",'Time Series Inputs'!C824)</f>
        <v/>
      </c>
      <c r="D824" s="50" t="str">
        <f>IF(A824="","",'Apply Constraints'!A824)</f>
        <v/>
      </c>
      <c r="E824" s="71" t="str">
        <f t="shared" si="231"/>
        <v/>
      </c>
      <c r="F824" s="65" t="str">
        <f t="shared" si="232"/>
        <v/>
      </c>
      <c r="G824" s="65" t="str">
        <f t="shared" si="233"/>
        <v/>
      </c>
      <c r="H824" s="66" t="str">
        <f t="shared" si="234"/>
        <v/>
      </c>
      <c r="I824" s="67" t="str">
        <f t="shared" si="235"/>
        <v/>
      </c>
      <c r="J824" s="68" t="str">
        <f t="shared" si="228"/>
        <v/>
      </c>
      <c r="K824" s="69" t="str">
        <f t="shared" si="236"/>
        <v/>
      </c>
      <c r="L824" s="67" t="str">
        <f t="shared" si="237"/>
        <v/>
      </c>
      <c r="M824" s="50" t="str">
        <f t="shared" si="238"/>
        <v/>
      </c>
      <c r="N824" s="50" t="str">
        <f t="shared" si="239"/>
        <v/>
      </c>
      <c r="O824" s="50" t="str">
        <f t="shared" si="229"/>
        <v/>
      </c>
      <c r="P824" s="70" t="str">
        <f t="shared" si="240"/>
        <v/>
      </c>
      <c r="Q824" s="70" t="str">
        <f t="shared" si="241"/>
        <v/>
      </c>
      <c r="R824" s="69" t="str">
        <f t="shared" si="242"/>
        <v/>
      </c>
      <c r="S824" s="69" t="str">
        <f t="shared" si="243"/>
        <v/>
      </c>
      <c r="T824" s="69" t="str">
        <f t="shared" si="244"/>
        <v/>
      </c>
      <c r="U824" s="50" t="str">
        <f t="shared" si="230"/>
        <v/>
      </c>
      <c r="V824" s="49" t="str">
        <f t="shared" si="245"/>
        <v/>
      </c>
      <c r="W824" s="63" t="str">
        <f t="shared" si="246"/>
        <v/>
      </c>
    </row>
    <row r="825" spans="1:23" ht="13.5" customHeight="1">
      <c r="A825" s="41" t="str">
        <f>IF('Time Series Inputs'!A825="","",'Time Series Inputs'!A825)</f>
        <v/>
      </c>
      <c r="B825" s="72" t="str">
        <f>IF('Time Series Inputs'!B825="","",'Time Series Inputs'!B825)</f>
        <v/>
      </c>
      <c r="C825" s="72" t="str">
        <f>IF('Time Series Inputs'!C825="","",'Time Series Inputs'!C825)</f>
        <v/>
      </c>
      <c r="D825" s="50" t="str">
        <f>IF(A825="","",'Apply Constraints'!A825)</f>
        <v/>
      </c>
      <c r="E825" s="71" t="str">
        <f t="shared" si="231"/>
        <v/>
      </c>
      <c r="F825" s="65" t="str">
        <f t="shared" si="232"/>
        <v/>
      </c>
      <c r="G825" s="65" t="str">
        <f t="shared" si="233"/>
        <v/>
      </c>
      <c r="H825" s="66" t="str">
        <f t="shared" si="234"/>
        <v/>
      </c>
      <c r="I825" s="67" t="str">
        <f t="shared" si="235"/>
        <v/>
      </c>
      <c r="J825" s="68" t="str">
        <f t="shared" si="228"/>
        <v/>
      </c>
      <c r="K825" s="69" t="str">
        <f t="shared" si="236"/>
        <v/>
      </c>
      <c r="L825" s="67" t="str">
        <f t="shared" si="237"/>
        <v/>
      </c>
      <c r="M825" s="50" t="str">
        <f t="shared" si="238"/>
        <v/>
      </c>
      <c r="N825" s="50" t="str">
        <f t="shared" si="239"/>
        <v/>
      </c>
      <c r="O825" s="50" t="str">
        <f t="shared" si="229"/>
        <v/>
      </c>
      <c r="P825" s="70" t="str">
        <f t="shared" si="240"/>
        <v/>
      </c>
      <c r="Q825" s="70" t="str">
        <f t="shared" si="241"/>
        <v/>
      </c>
      <c r="R825" s="69" t="str">
        <f t="shared" si="242"/>
        <v/>
      </c>
      <c r="S825" s="69" t="str">
        <f t="shared" si="243"/>
        <v/>
      </c>
      <c r="T825" s="69" t="str">
        <f t="shared" si="244"/>
        <v/>
      </c>
      <c r="U825" s="50" t="str">
        <f t="shared" si="230"/>
        <v/>
      </c>
      <c r="V825" s="49" t="str">
        <f t="shared" si="245"/>
        <v/>
      </c>
      <c r="W825" s="63" t="str">
        <f t="shared" si="246"/>
        <v/>
      </c>
    </row>
    <row r="826" spans="1:23" ht="13.5" customHeight="1">
      <c r="A826" s="41" t="str">
        <f>IF('Time Series Inputs'!A826="","",'Time Series Inputs'!A826)</f>
        <v/>
      </c>
      <c r="B826" s="72" t="str">
        <f>IF('Time Series Inputs'!B826="","",'Time Series Inputs'!B826)</f>
        <v/>
      </c>
      <c r="C826" s="72" t="str">
        <f>IF('Time Series Inputs'!C826="","",'Time Series Inputs'!C826)</f>
        <v/>
      </c>
      <c r="D826" s="50" t="str">
        <f>IF(A826="","",'Apply Constraints'!A826)</f>
        <v/>
      </c>
      <c r="E826" s="71" t="str">
        <f t="shared" si="231"/>
        <v/>
      </c>
      <c r="F826" s="65" t="str">
        <f t="shared" si="232"/>
        <v/>
      </c>
      <c r="G826" s="65" t="str">
        <f t="shared" si="233"/>
        <v/>
      </c>
      <c r="H826" s="66" t="str">
        <f t="shared" si="234"/>
        <v/>
      </c>
      <c r="I826" s="67" t="str">
        <f t="shared" si="235"/>
        <v/>
      </c>
      <c r="J826" s="68" t="str">
        <f t="shared" si="228"/>
        <v/>
      </c>
      <c r="K826" s="69" t="str">
        <f t="shared" si="236"/>
        <v/>
      </c>
      <c r="L826" s="67" t="str">
        <f t="shared" si="237"/>
        <v/>
      </c>
      <c r="M826" s="50" t="str">
        <f t="shared" si="238"/>
        <v/>
      </c>
      <c r="N826" s="50" t="str">
        <f t="shared" si="239"/>
        <v/>
      </c>
      <c r="O826" s="50" t="str">
        <f t="shared" si="229"/>
        <v/>
      </c>
      <c r="P826" s="70" t="str">
        <f t="shared" si="240"/>
        <v/>
      </c>
      <c r="Q826" s="70" t="str">
        <f t="shared" si="241"/>
        <v/>
      </c>
      <c r="R826" s="69" t="str">
        <f t="shared" si="242"/>
        <v/>
      </c>
      <c r="S826" s="69" t="str">
        <f t="shared" si="243"/>
        <v/>
      </c>
      <c r="T826" s="69" t="str">
        <f t="shared" si="244"/>
        <v/>
      </c>
      <c r="U826" s="50" t="str">
        <f t="shared" si="230"/>
        <v/>
      </c>
      <c r="V826" s="49" t="str">
        <f t="shared" si="245"/>
        <v/>
      </c>
      <c r="W826" s="63" t="str">
        <f t="shared" si="246"/>
        <v/>
      </c>
    </row>
    <row r="827" spans="1:23" ht="13.5" customHeight="1">
      <c r="A827" s="41" t="str">
        <f>IF('Time Series Inputs'!A827="","",'Time Series Inputs'!A827)</f>
        <v/>
      </c>
      <c r="B827" s="72" t="str">
        <f>IF('Time Series Inputs'!B827="","",'Time Series Inputs'!B827)</f>
        <v/>
      </c>
      <c r="C827" s="72" t="str">
        <f>IF('Time Series Inputs'!C827="","",'Time Series Inputs'!C827)</f>
        <v/>
      </c>
      <c r="D827" s="50" t="str">
        <f>IF(A827="","",'Apply Constraints'!A827)</f>
        <v/>
      </c>
      <c r="E827" s="71" t="str">
        <f t="shared" si="231"/>
        <v/>
      </c>
      <c r="F827" s="65" t="str">
        <f t="shared" si="232"/>
        <v/>
      </c>
      <c r="G827" s="65" t="str">
        <f t="shared" si="233"/>
        <v/>
      </c>
      <c r="H827" s="66" t="str">
        <f t="shared" si="234"/>
        <v/>
      </c>
      <c r="I827" s="67" t="str">
        <f t="shared" si="235"/>
        <v/>
      </c>
      <c r="J827" s="68" t="str">
        <f t="shared" si="228"/>
        <v/>
      </c>
      <c r="K827" s="69" t="str">
        <f t="shared" si="236"/>
        <v/>
      </c>
      <c r="L827" s="67" t="str">
        <f t="shared" si="237"/>
        <v/>
      </c>
      <c r="M827" s="50" t="str">
        <f t="shared" si="238"/>
        <v/>
      </c>
      <c r="N827" s="50" t="str">
        <f t="shared" si="239"/>
        <v/>
      </c>
      <c r="O827" s="50" t="str">
        <f t="shared" si="229"/>
        <v/>
      </c>
      <c r="P827" s="70" t="str">
        <f t="shared" si="240"/>
        <v/>
      </c>
      <c r="Q827" s="70" t="str">
        <f t="shared" si="241"/>
        <v/>
      </c>
      <c r="R827" s="69" t="str">
        <f t="shared" si="242"/>
        <v/>
      </c>
      <c r="S827" s="69" t="str">
        <f t="shared" si="243"/>
        <v/>
      </c>
      <c r="T827" s="69" t="str">
        <f t="shared" si="244"/>
        <v/>
      </c>
      <c r="U827" s="50" t="str">
        <f t="shared" si="230"/>
        <v/>
      </c>
      <c r="V827" s="49" t="str">
        <f t="shared" si="245"/>
        <v/>
      </c>
      <c r="W827" s="63" t="str">
        <f t="shared" si="246"/>
        <v/>
      </c>
    </row>
    <row r="828" spans="1:23" ht="13.5" customHeight="1">
      <c r="A828" s="41" t="str">
        <f>IF('Time Series Inputs'!A828="","",'Time Series Inputs'!A828)</f>
        <v/>
      </c>
      <c r="B828" s="72" t="str">
        <f>IF('Time Series Inputs'!B828="","",'Time Series Inputs'!B828)</f>
        <v/>
      </c>
      <c r="C828" s="72" t="str">
        <f>IF('Time Series Inputs'!C828="","",'Time Series Inputs'!C828)</f>
        <v/>
      </c>
      <c r="D828" s="50" t="str">
        <f>IF(A828="","",'Apply Constraints'!A828)</f>
        <v/>
      </c>
      <c r="E828" s="71" t="str">
        <f t="shared" si="231"/>
        <v/>
      </c>
      <c r="F828" s="65" t="str">
        <f t="shared" si="232"/>
        <v/>
      </c>
      <c r="G828" s="65" t="str">
        <f t="shared" si="233"/>
        <v/>
      </c>
      <c r="H828" s="66" t="str">
        <f t="shared" si="234"/>
        <v/>
      </c>
      <c r="I828" s="67" t="str">
        <f t="shared" si="235"/>
        <v/>
      </c>
      <c r="J828" s="68" t="str">
        <f t="shared" si="228"/>
        <v/>
      </c>
      <c r="K828" s="69" t="str">
        <f t="shared" si="236"/>
        <v/>
      </c>
      <c r="L828" s="67" t="str">
        <f t="shared" si="237"/>
        <v/>
      </c>
      <c r="M828" s="50" t="str">
        <f t="shared" si="238"/>
        <v/>
      </c>
      <c r="N828" s="50" t="str">
        <f t="shared" si="239"/>
        <v/>
      </c>
      <c r="O828" s="50" t="str">
        <f t="shared" si="229"/>
        <v/>
      </c>
      <c r="P828" s="70" t="str">
        <f t="shared" si="240"/>
        <v/>
      </c>
      <c r="Q828" s="70" t="str">
        <f t="shared" si="241"/>
        <v/>
      </c>
      <c r="R828" s="69" t="str">
        <f t="shared" si="242"/>
        <v/>
      </c>
      <c r="S828" s="69" t="str">
        <f t="shared" si="243"/>
        <v/>
      </c>
      <c r="T828" s="69" t="str">
        <f t="shared" si="244"/>
        <v/>
      </c>
      <c r="U828" s="50" t="str">
        <f t="shared" si="230"/>
        <v/>
      </c>
      <c r="V828" s="49" t="str">
        <f t="shared" si="245"/>
        <v/>
      </c>
      <c r="W828" s="63" t="str">
        <f t="shared" si="246"/>
        <v/>
      </c>
    </row>
    <row r="829" spans="1:23" ht="13.5" customHeight="1">
      <c r="A829" s="41" t="str">
        <f>IF('Time Series Inputs'!A829="","",'Time Series Inputs'!A829)</f>
        <v/>
      </c>
      <c r="B829" s="72" t="str">
        <f>IF('Time Series Inputs'!B829="","",'Time Series Inputs'!B829)</f>
        <v/>
      </c>
      <c r="C829" s="72" t="str">
        <f>IF('Time Series Inputs'!C829="","",'Time Series Inputs'!C829)</f>
        <v/>
      </c>
      <c r="D829" s="50" t="str">
        <f>IF(A829="","",'Apply Constraints'!A829)</f>
        <v/>
      </c>
      <c r="E829" s="71" t="str">
        <f t="shared" si="231"/>
        <v/>
      </c>
      <c r="F829" s="65" t="str">
        <f t="shared" si="232"/>
        <v/>
      </c>
      <c r="G829" s="65" t="str">
        <f t="shared" si="233"/>
        <v/>
      </c>
      <c r="H829" s="66" t="str">
        <f t="shared" si="234"/>
        <v/>
      </c>
      <c r="I829" s="67" t="str">
        <f t="shared" si="235"/>
        <v/>
      </c>
      <c r="J829" s="68" t="str">
        <f t="shared" si="228"/>
        <v/>
      </c>
      <c r="K829" s="69" t="str">
        <f t="shared" si="236"/>
        <v/>
      </c>
      <c r="L829" s="67" t="str">
        <f t="shared" si="237"/>
        <v/>
      </c>
      <c r="M829" s="50" t="str">
        <f t="shared" si="238"/>
        <v/>
      </c>
      <c r="N829" s="50" t="str">
        <f t="shared" si="239"/>
        <v/>
      </c>
      <c r="O829" s="50" t="str">
        <f t="shared" si="229"/>
        <v/>
      </c>
      <c r="P829" s="70" t="str">
        <f t="shared" si="240"/>
        <v/>
      </c>
      <c r="Q829" s="70" t="str">
        <f t="shared" si="241"/>
        <v/>
      </c>
      <c r="R829" s="69" t="str">
        <f t="shared" si="242"/>
        <v/>
      </c>
      <c r="S829" s="69" t="str">
        <f t="shared" si="243"/>
        <v/>
      </c>
      <c r="T829" s="69" t="str">
        <f t="shared" si="244"/>
        <v/>
      </c>
      <c r="U829" s="50" t="str">
        <f t="shared" si="230"/>
        <v/>
      </c>
      <c r="V829" s="49" t="str">
        <f t="shared" si="245"/>
        <v/>
      </c>
      <c r="W829" s="63" t="str">
        <f t="shared" si="246"/>
        <v/>
      </c>
    </row>
    <row r="830" spans="1:23" ht="13.5" customHeight="1">
      <c r="A830" s="41" t="str">
        <f>IF('Time Series Inputs'!A830="","",'Time Series Inputs'!A830)</f>
        <v/>
      </c>
      <c r="B830" s="72" t="str">
        <f>IF('Time Series Inputs'!B830="","",'Time Series Inputs'!B830)</f>
        <v/>
      </c>
      <c r="C830" s="72" t="str">
        <f>IF('Time Series Inputs'!C830="","",'Time Series Inputs'!C830)</f>
        <v/>
      </c>
      <c r="D830" s="50" t="str">
        <f>IF(A830="","",'Apply Constraints'!A830)</f>
        <v/>
      </c>
      <c r="E830" s="71" t="str">
        <f t="shared" si="231"/>
        <v/>
      </c>
      <c r="F830" s="65" t="str">
        <f t="shared" si="232"/>
        <v/>
      </c>
      <c r="G830" s="65" t="str">
        <f t="shared" si="233"/>
        <v/>
      </c>
      <c r="H830" s="66" t="str">
        <f t="shared" si="234"/>
        <v/>
      </c>
      <c r="I830" s="67" t="str">
        <f t="shared" si="235"/>
        <v/>
      </c>
      <c r="J830" s="68" t="str">
        <f t="shared" si="228"/>
        <v/>
      </c>
      <c r="K830" s="69" t="str">
        <f t="shared" si="236"/>
        <v/>
      </c>
      <c r="L830" s="67" t="str">
        <f t="shared" si="237"/>
        <v/>
      </c>
      <c r="M830" s="50" t="str">
        <f t="shared" si="238"/>
        <v/>
      </c>
      <c r="N830" s="50" t="str">
        <f t="shared" si="239"/>
        <v/>
      </c>
      <c r="O830" s="50" t="str">
        <f t="shared" si="229"/>
        <v/>
      </c>
      <c r="P830" s="70" t="str">
        <f t="shared" si="240"/>
        <v/>
      </c>
      <c r="Q830" s="70" t="str">
        <f t="shared" si="241"/>
        <v/>
      </c>
      <c r="R830" s="69" t="str">
        <f t="shared" si="242"/>
        <v/>
      </c>
      <c r="S830" s="69" t="str">
        <f t="shared" si="243"/>
        <v/>
      </c>
      <c r="T830" s="69" t="str">
        <f t="shared" si="244"/>
        <v/>
      </c>
      <c r="U830" s="50" t="str">
        <f t="shared" si="230"/>
        <v/>
      </c>
      <c r="V830" s="49" t="str">
        <f t="shared" si="245"/>
        <v/>
      </c>
      <c r="W830" s="63" t="str">
        <f t="shared" si="246"/>
        <v/>
      </c>
    </row>
    <row r="831" spans="1:23" ht="13.5" customHeight="1">
      <c r="A831" s="41" t="str">
        <f>IF('Time Series Inputs'!A831="","",'Time Series Inputs'!A831)</f>
        <v/>
      </c>
      <c r="B831" s="72" t="str">
        <f>IF('Time Series Inputs'!B831="","",'Time Series Inputs'!B831)</f>
        <v/>
      </c>
      <c r="C831" s="72" t="str">
        <f>IF('Time Series Inputs'!C831="","",'Time Series Inputs'!C831)</f>
        <v/>
      </c>
      <c r="D831" s="50" t="str">
        <f>IF(A831="","",'Apply Constraints'!A831)</f>
        <v/>
      </c>
      <c r="E831" s="71" t="str">
        <f t="shared" si="231"/>
        <v/>
      </c>
      <c r="F831" s="65" t="str">
        <f t="shared" si="232"/>
        <v/>
      </c>
      <c r="G831" s="65" t="str">
        <f t="shared" si="233"/>
        <v/>
      </c>
      <c r="H831" s="66" t="str">
        <f t="shared" si="234"/>
        <v/>
      </c>
      <c r="I831" s="67" t="str">
        <f t="shared" si="235"/>
        <v/>
      </c>
      <c r="J831" s="68" t="str">
        <f t="shared" si="228"/>
        <v/>
      </c>
      <c r="K831" s="69" t="str">
        <f t="shared" si="236"/>
        <v/>
      </c>
      <c r="L831" s="67" t="str">
        <f t="shared" si="237"/>
        <v/>
      </c>
      <c r="M831" s="50" t="str">
        <f t="shared" si="238"/>
        <v/>
      </c>
      <c r="N831" s="50" t="str">
        <f t="shared" si="239"/>
        <v/>
      </c>
      <c r="O831" s="50" t="str">
        <f t="shared" si="229"/>
        <v/>
      </c>
      <c r="P831" s="70" t="str">
        <f t="shared" si="240"/>
        <v/>
      </c>
      <c r="Q831" s="70" t="str">
        <f t="shared" si="241"/>
        <v/>
      </c>
      <c r="R831" s="69" t="str">
        <f t="shared" si="242"/>
        <v/>
      </c>
      <c r="S831" s="69" t="str">
        <f t="shared" si="243"/>
        <v/>
      </c>
      <c r="T831" s="69" t="str">
        <f t="shared" si="244"/>
        <v/>
      </c>
      <c r="U831" s="50" t="str">
        <f t="shared" si="230"/>
        <v/>
      </c>
      <c r="V831" s="49" t="str">
        <f t="shared" si="245"/>
        <v/>
      </c>
      <c r="W831" s="63" t="str">
        <f t="shared" si="246"/>
        <v/>
      </c>
    </row>
    <row r="832" spans="1:23" ht="13.5" customHeight="1">
      <c r="A832" s="41" t="str">
        <f>IF('Time Series Inputs'!A832="","",'Time Series Inputs'!A832)</f>
        <v/>
      </c>
      <c r="B832" s="72" t="str">
        <f>IF('Time Series Inputs'!B832="","",'Time Series Inputs'!B832)</f>
        <v/>
      </c>
      <c r="C832" s="72" t="str">
        <f>IF('Time Series Inputs'!C832="","",'Time Series Inputs'!C832)</f>
        <v/>
      </c>
      <c r="D832" s="50" t="str">
        <f>IF(A832="","",'Apply Constraints'!A832)</f>
        <v/>
      </c>
      <c r="E832" s="71" t="str">
        <f t="shared" si="231"/>
        <v/>
      </c>
      <c r="F832" s="65" t="str">
        <f t="shared" si="232"/>
        <v/>
      </c>
      <c r="G832" s="65" t="str">
        <f t="shared" si="233"/>
        <v/>
      </c>
      <c r="H832" s="66" t="str">
        <f t="shared" si="234"/>
        <v/>
      </c>
      <c r="I832" s="67" t="str">
        <f t="shared" si="235"/>
        <v/>
      </c>
      <c r="J832" s="68" t="str">
        <f t="shared" si="228"/>
        <v/>
      </c>
      <c r="K832" s="69" t="str">
        <f t="shared" si="236"/>
        <v/>
      </c>
      <c r="L832" s="67" t="str">
        <f t="shared" si="237"/>
        <v/>
      </c>
      <c r="M832" s="50" t="str">
        <f t="shared" si="238"/>
        <v/>
      </c>
      <c r="N832" s="50" t="str">
        <f t="shared" si="239"/>
        <v/>
      </c>
      <c r="O832" s="50" t="str">
        <f t="shared" si="229"/>
        <v/>
      </c>
      <c r="P832" s="70" t="str">
        <f t="shared" si="240"/>
        <v/>
      </c>
      <c r="Q832" s="70" t="str">
        <f t="shared" si="241"/>
        <v/>
      </c>
      <c r="R832" s="69" t="str">
        <f t="shared" si="242"/>
        <v/>
      </c>
      <c r="S832" s="69" t="str">
        <f t="shared" si="243"/>
        <v/>
      </c>
      <c r="T832" s="69" t="str">
        <f t="shared" si="244"/>
        <v/>
      </c>
      <c r="U832" s="50" t="str">
        <f t="shared" si="230"/>
        <v/>
      </c>
      <c r="V832" s="49" t="str">
        <f t="shared" si="245"/>
        <v/>
      </c>
      <c r="W832" s="63" t="str">
        <f t="shared" si="246"/>
        <v/>
      </c>
    </row>
    <row r="833" spans="1:23" ht="13.5" customHeight="1">
      <c r="A833" s="41" t="str">
        <f>IF('Time Series Inputs'!A833="","",'Time Series Inputs'!A833)</f>
        <v/>
      </c>
      <c r="B833" s="72" t="str">
        <f>IF('Time Series Inputs'!B833="","",'Time Series Inputs'!B833)</f>
        <v/>
      </c>
      <c r="C833" s="72" t="str">
        <f>IF('Time Series Inputs'!C833="","",'Time Series Inputs'!C833)</f>
        <v/>
      </c>
      <c r="D833" s="50" t="str">
        <f>IF(A833="","",'Apply Constraints'!A833)</f>
        <v/>
      </c>
      <c r="E833" s="71" t="str">
        <f t="shared" si="231"/>
        <v/>
      </c>
      <c r="F833" s="65" t="str">
        <f t="shared" si="232"/>
        <v/>
      </c>
      <c r="G833" s="65" t="str">
        <f t="shared" si="233"/>
        <v/>
      </c>
      <c r="H833" s="66" t="str">
        <f t="shared" si="234"/>
        <v/>
      </c>
      <c r="I833" s="67" t="str">
        <f t="shared" si="235"/>
        <v/>
      </c>
      <c r="J833" s="68" t="str">
        <f t="shared" si="228"/>
        <v/>
      </c>
      <c r="K833" s="69" t="str">
        <f t="shared" si="236"/>
        <v/>
      </c>
      <c r="L833" s="67" t="str">
        <f t="shared" si="237"/>
        <v/>
      </c>
      <c r="M833" s="50" t="str">
        <f t="shared" si="238"/>
        <v/>
      </c>
      <c r="N833" s="50" t="str">
        <f t="shared" si="239"/>
        <v/>
      </c>
      <c r="O833" s="50" t="str">
        <f t="shared" si="229"/>
        <v/>
      </c>
      <c r="P833" s="70" t="str">
        <f t="shared" si="240"/>
        <v/>
      </c>
      <c r="Q833" s="70" t="str">
        <f t="shared" si="241"/>
        <v/>
      </c>
      <c r="R833" s="69" t="str">
        <f t="shared" si="242"/>
        <v/>
      </c>
      <c r="S833" s="69" t="str">
        <f t="shared" si="243"/>
        <v/>
      </c>
      <c r="T833" s="69" t="str">
        <f t="shared" si="244"/>
        <v/>
      </c>
      <c r="U833" s="50" t="str">
        <f t="shared" si="230"/>
        <v/>
      </c>
      <c r="V833" s="49" t="str">
        <f t="shared" si="245"/>
        <v/>
      </c>
      <c r="W833" s="63" t="str">
        <f t="shared" si="246"/>
        <v/>
      </c>
    </row>
    <row r="834" spans="1:23" ht="13.5" customHeight="1">
      <c r="A834" s="41" t="str">
        <f>IF('Time Series Inputs'!A834="","",'Time Series Inputs'!A834)</f>
        <v/>
      </c>
      <c r="B834" s="72" t="str">
        <f>IF('Time Series Inputs'!B834="","",'Time Series Inputs'!B834)</f>
        <v/>
      </c>
      <c r="C834" s="72" t="str">
        <f>IF('Time Series Inputs'!C834="","",'Time Series Inputs'!C834)</f>
        <v/>
      </c>
      <c r="D834" s="50" t="str">
        <f>IF(A834="","",'Apply Constraints'!A834)</f>
        <v/>
      </c>
      <c r="E834" s="71" t="str">
        <f t="shared" si="231"/>
        <v/>
      </c>
      <c r="F834" s="65" t="str">
        <f t="shared" si="232"/>
        <v/>
      </c>
      <c r="G834" s="65" t="str">
        <f t="shared" si="233"/>
        <v/>
      </c>
      <c r="H834" s="66" t="str">
        <f t="shared" si="234"/>
        <v/>
      </c>
      <c r="I834" s="67" t="str">
        <f t="shared" si="235"/>
        <v/>
      </c>
      <c r="J834" s="68" t="str">
        <f t="shared" ref="J834:J897" si="247">IF(B834="","", -F834* (1-(1-ANNUAL_FEE)^(1/252)))</f>
        <v/>
      </c>
      <c r="K834" s="69" t="str">
        <f t="shared" si="236"/>
        <v/>
      </c>
      <c r="L834" s="67" t="str">
        <f t="shared" si="237"/>
        <v/>
      </c>
      <c r="M834" s="50" t="str">
        <f t="shared" si="238"/>
        <v/>
      </c>
      <c r="N834" s="50" t="str">
        <f t="shared" si="239"/>
        <v/>
      </c>
      <c r="O834" s="50" t="str">
        <f t="shared" ref="O834:O897" si="248">IF(A834="","",IF(D834=N834,0,IF(D834&gt;N834,(D834-N834)/(1+BID_OFFER_SPREAD/2*D834),(D834-N834)/(1-BID_OFFER_SPREAD/2*D834))*(K834/(1-N834))))</f>
        <v/>
      </c>
      <c r="P834" s="70" t="str">
        <f t="shared" si="240"/>
        <v/>
      </c>
      <c r="Q834" s="70" t="str">
        <f t="shared" si="241"/>
        <v/>
      </c>
      <c r="R834" s="69" t="str">
        <f t="shared" si="242"/>
        <v/>
      </c>
      <c r="S834" s="69" t="str">
        <f t="shared" si="243"/>
        <v/>
      </c>
      <c r="T834" s="69" t="str">
        <f t="shared" si="244"/>
        <v/>
      </c>
      <c r="U834" s="50" t="str">
        <f t="shared" ref="U834:U897" si="249">IF(E834="","",T834/(T834+S834))</f>
        <v/>
      </c>
      <c r="V834" s="49" t="str">
        <f t="shared" si="245"/>
        <v/>
      </c>
      <c r="W834" s="63" t="str">
        <f t="shared" si="246"/>
        <v/>
      </c>
    </row>
    <row r="835" spans="1:23" ht="13.5" customHeight="1">
      <c r="A835" s="41" t="str">
        <f>IF('Time Series Inputs'!A835="","",'Time Series Inputs'!A835)</f>
        <v/>
      </c>
      <c r="B835" s="72" t="str">
        <f>IF('Time Series Inputs'!B835="","",'Time Series Inputs'!B835)</f>
        <v/>
      </c>
      <c r="C835" s="72" t="str">
        <f>IF('Time Series Inputs'!C835="","",'Time Series Inputs'!C835)</f>
        <v/>
      </c>
      <c r="D835" s="50" t="str">
        <f>IF(A835="","",'Apply Constraints'!A835)</f>
        <v/>
      </c>
      <c r="E835" s="71" t="str">
        <f t="shared" ref="E835:E898" si="250">IF(B835="","",(U834*B835/B834/(1+U834*(B835/B834-1))))</f>
        <v/>
      </c>
      <c r="F835" s="65" t="str">
        <f t="shared" ref="F835:F898" si="251">IF(B835="","",Q834*B835+S834)</f>
        <v/>
      </c>
      <c r="G835" s="65" t="str">
        <f t="shared" ref="G835:G898" si="252">IF(B835="","", E835*F835)</f>
        <v/>
      </c>
      <c r="H835" s="66" t="str">
        <f t="shared" ref="H835:H898" si="253">IF(B835="","", F835 - Q834*B835)</f>
        <v/>
      </c>
      <c r="I835" s="67" t="str">
        <f t="shared" ref="I835:I898" si="254">IF(B835="","", G835/B835)</f>
        <v/>
      </c>
      <c r="J835" s="68" t="str">
        <f t="shared" si="247"/>
        <v/>
      </c>
      <c r="K835" s="69" t="str">
        <f t="shared" ref="K835:K898" si="255">IF(B835="","", H835+J835)</f>
        <v/>
      </c>
      <c r="L835" s="67" t="str">
        <f t="shared" ref="L835:L898" si="256">IF(B835="","", K835+G835)</f>
        <v/>
      </c>
      <c r="M835" s="50" t="str">
        <f t="shared" ref="M835:M898" si="257">IF(B835="","", L835*D835*(1-ANNUAL_FEE)^(1/252))</f>
        <v/>
      </c>
      <c r="N835" s="50" t="str">
        <f t="shared" ref="N835:N898" si="258">IF(B835="","", G835/L835)</f>
        <v/>
      </c>
      <c r="O835" s="50" t="str">
        <f t="shared" si="248"/>
        <v/>
      </c>
      <c r="P835" s="70" t="str">
        <f t="shared" ref="P835:P898" si="259">IF(B835="","", O835/B835)</f>
        <v/>
      </c>
      <c r="Q835" s="70" t="str">
        <f t="shared" ref="Q835:Q898" si="260">IF(B835="","", P835+I835)</f>
        <v/>
      </c>
      <c r="R835" s="69" t="str">
        <f t="shared" ref="R835:R898" si="261">IF(A835="","",IF(P835&gt;0,-P835*B835*(1+BID_OFFER_SPREAD/2),-P835*B835*(1-BID_OFFER_SPREAD/2)))</f>
        <v/>
      </c>
      <c r="S835" s="69" t="str">
        <f t="shared" ref="S835:S898" si="262">IF(B835="","", K835+R835)</f>
        <v/>
      </c>
      <c r="T835" s="69" t="str">
        <f t="shared" ref="T835:T898" si="263">IF(B835="","", Q835*B835)</f>
        <v/>
      </c>
      <c r="U835" s="50" t="str">
        <f t="shared" si="249"/>
        <v/>
      </c>
      <c r="V835" s="49" t="str">
        <f t="shared" ref="V835:V898" si="264">IF(B835="","", IF(U835=D835,"Correct", "Error"))</f>
        <v/>
      </c>
      <c r="W835" s="63" t="str">
        <f t="shared" ref="W835:W898" si="265">IF(B835="","", S835+T835)</f>
        <v/>
      </c>
    </row>
    <row r="836" spans="1:23" ht="13.5" customHeight="1">
      <c r="A836" s="41" t="str">
        <f>IF('Time Series Inputs'!A836="","",'Time Series Inputs'!A836)</f>
        <v/>
      </c>
      <c r="B836" s="72" t="str">
        <f>IF('Time Series Inputs'!B836="","",'Time Series Inputs'!B836)</f>
        <v/>
      </c>
      <c r="C836" s="72" t="str">
        <f>IF('Time Series Inputs'!C836="","",'Time Series Inputs'!C836)</f>
        <v/>
      </c>
      <c r="D836" s="50" t="str">
        <f>IF(A836="","",'Apply Constraints'!A836)</f>
        <v/>
      </c>
      <c r="E836" s="71" t="str">
        <f t="shared" si="250"/>
        <v/>
      </c>
      <c r="F836" s="65" t="str">
        <f t="shared" si="251"/>
        <v/>
      </c>
      <c r="G836" s="65" t="str">
        <f t="shared" si="252"/>
        <v/>
      </c>
      <c r="H836" s="66" t="str">
        <f t="shared" si="253"/>
        <v/>
      </c>
      <c r="I836" s="67" t="str">
        <f t="shared" si="254"/>
        <v/>
      </c>
      <c r="J836" s="68" t="str">
        <f t="shared" si="247"/>
        <v/>
      </c>
      <c r="K836" s="69" t="str">
        <f t="shared" si="255"/>
        <v/>
      </c>
      <c r="L836" s="67" t="str">
        <f t="shared" si="256"/>
        <v/>
      </c>
      <c r="M836" s="50" t="str">
        <f t="shared" si="257"/>
        <v/>
      </c>
      <c r="N836" s="50" t="str">
        <f t="shared" si="258"/>
        <v/>
      </c>
      <c r="O836" s="50" t="str">
        <f t="shared" si="248"/>
        <v/>
      </c>
      <c r="P836" s="70" t="str">
        <f t="shared" si="259"/>
        <v/>
      </c>
      <c r="Q836" s="70" t="str">
        <f t="shared" si="260"/>
        <v/>
      </c>
      <c r="R836" s="69" t="str">
        <f t="shared" si="261"/>
        <v/>
      </c>
      <c r="S836" s="69" t="str">
        <f t="shared" si="262"/>
        <v/>
      </c>
      <c r="T836" s="69" t="str">
        <f t="shared" si="263"/>
        <v/>
      </c>
      <c r="U836" s="50" t="str">
        <f t="shared" si="249"/>
        <v/>
      </c>
      <c r="V836" s="49" t="str">
        <f t="shared" si="264"/>
        <v/>
      </c>
      <c r="W836" s="63" t="str">
        <f t="shared" si="265"/>
        <v/>
      </c>
    </row>
    <row r="837" spans="1:23" ht="13.5" customHeight="1">
      <c r="A837" s="41" t="str">
        <f>IF('Time Series Inputs'!A837="","",'Time Series Inputs'!A837)</f>
        <v/>
      </c>
      <c r="B837" s="72" t="str">
        <f>IF('Time Series Inputs'!B837="","",'Time Series Inputs'!B837)</f>
        <v/>
      </c>
      <c r="C837" s="72" t="str">
        <f>IF('Time Series Inputs'!C837="","",'Time Series Inputs'!C837)</f>
        <v/>
      </c>
      <c r="D837" s="50" t="str">
        <f>IF(A837="","",'Apply Constraints'!A837)</f>
        <v/>
      </c>
      <c r="E837" s="71" t="str">
        <f t="shared" si="250"/>
        <v/>
      </c>
      <c r="F837" s="65" t="str">
        <f t="shared" si="251"/>
        <v/>
      </c>
      <c r="G837" s="65" t="str">
        <f t="shared" si="252"/>
        <v/>
      </c>
      <c r="H837" s="66" t="str">
        <f t="shared" si="253"/>
        <v/>
      </c>
      <c r="I837" s="67" t="str">
        <f t="shared" si="254"/>
        <v/>
      </c>
      <c r="J837" s="68" t="str">
        <f t="shared" si="247"/>
        <v/>
      </c>
      <c r="K837" s="69" t="str">
        <f t="shared" si="255"/>
        <v/>
      </c>
      <c r="L837" s="67" t="str">
        <f t="shared" si="256"/>
        <v/>
      </c>
      <c r="M837" s="50" t="str">
        <f t="shared" si="257"/>
        <v/>
      </c>
      <c r="N837" s="50" t="str">
        <f t="shared" si="258"/>
        <v/>
      </c>
      <c r="O837" s="50" t="str">
        <f t="shared" si="248"/>
        <v/>
      </c>
      <c r="P837" s="70" t="str">
        <f t="shared" si="259"/>
        <v/>
      </c>
      <c r="Q837" s="70" t="str">
        <f t="shared" si="260"/>
        <v/>
      </c>
      <c r="R837" s="69" t="str">
        <f t="shared" si="261"/>
        <v/>
      </c>
      <c r="S837" s="69" t="str">
        <f t="shared" si="262"/>
        <v/>
      </c>
      <c r="T837" s="69" t="str">
        <f t="shared" si="263"/>
        <v/>
      </c>
      <c r="U837" s="50" t="str">
        <f t="shared" si="249"/>
        <v/>
      </c>
      <c r="V837" s="49" t="str">
        <f t="shared" si="264"/>
        <v/>
      </c>
      <c r="W837" s="63" t="str">
        <f t="shared" si="265"/>
        <v/>
      </c>
    </row>
    <row r="838" spans="1:23" ht="13.5" customHeight="1">
      <c r="A838" s="41" t="str">
        <f>IF('Time Series Inputs'!A838="","",'Time Series Inputs'!A838)</f>
        <v/>
      </c>
      <c r="B838" s="72" t="str">
        <f>IF('Time Series Inputs'!B838="","",'Time Series Inputs'!B838)</f>
        <v/>
      </c>
      <c r="C838" s="72" t="str">
        <f>IF('Time Series Inputs'!C838="","",'Time Series Inputs'!C838)</f>
        <v/>
      </c>
      <c r="D838" s="50" t="str">
        <f>IF(A838="","",'Apply Constraints'!A838)</f>
        <v/>
      </c>
      <c r="E838" s="71" t="str">
        <f t="shared" si="250"/>
        <v/>
      </c>
      <c r="F838" s="65" t="str">
        <f t="shared" si="251"/>
        <v/>
      </c>
      <c r="G838" s="65" t="str">
        <f t="shared" si="252"/>
        <v/>
      </c>
      <c r="H838" s="66" t="str">
        <f t="shared" si="253"/>
        <v/>
      </c>
      <c r="I838" s="67" t="str">
        <f t="shared" si="254"/>
        <v/>
      </c>
      <c r="J838" s="68" t="str">
        <f t="shared" si="247"/>
        <v/>
      </c>
      <c r="K838" s="69" t="str">
        <f t="shared" si="255"/>
        <v/>
      </c>
      <c r="L838" s="67" t="str">
        <f t="shared" si="256"/>
        <v/>
      </c>
      <c r="M838" s="50" t="str">
        <f t="shared" si="257"/>
        <v/>
      </c>
      <c r="N838" s="50" t="str">
        <f t="shared" si="258"/>
        <v/>
      </c>
      <c r="O838" s="50" t="str">
        <f t="shared" si="248"/>
        <v/>
      </c>
      <c r="P838" s="70" t="str">
        <f t="shared" si="259"/>
        <v/>
      </c>
      <c r="Q838" s="70" t="str">
        <f t="shared" si="260"/>
        <v/>
      </c>
      <c r="R838" s="69" t="str">
        <f t="shared" si="261"/>
        <v/>
      </c>
      <c r="S838" s="69" t="str">
        <f t="shared" si="262"/>
        <v/>
      </c>
      <c r="T838" s="69" t="str">
        <f t="shared" si="263"/>
        <v/>
      </c>
      <c r="U838" s="50" t="str">
        <f t="shared" si="249"/>
        <v/>
      </c>
      <c r="V838" s="49" t="str">
        <f t="shared" si="264"/>
        <v/>
      </c>
      <c r="W838" s="63" t="str">
        <f t="shared" si="265"/>
        <v/>
      </c>
    </row>
    <row r="839" spans="1:23" ht="13.5" customHeight="1">
      <c r="A839" s="41" t="str">
        <f>IF('Time Series Inputs'!A839="","",'Time Series Inputs'!A839)</f>
        <v/>
      </c>
      <c r="B839" s="72" t="str">
        <f>IF('Time Series Inputs'!B839="","",'Time Series Inputs'!B839)</f>
        <v/>
      </c>
      <c r="C839" s="72" t="str">
        <f>IF('Time Series Inputs'!C839="","",'Time Series Inputs'!C839)</f>
        <v/>
      </c>
      <c r="D839" s="50" t="str">
        <f>IF(A839="","",'Apply Constraints'!A839)</f>
        <v/>
      </c>
      <c r="E839" s="71" t="str">
        <f t="shared" si="250"/>
        <v/>
      </c>
      <c r="F839" s="65" t="str">
        <f t="shared" si="251"/>
        <v/>
      </c>
      <c r="G839" s="65" t="str">
        <f t="shared" si="252"/>
        <v/>
      </c>
      <c r="H839" s="66" t="str">
        <f t="shared" si="253"/>
        <v/>
      </c>
      <c r="I839" s="67" t="str">
        <f t="shared" si="254"/>
        <v/>
      </c>
      <c r="J839" s="68" t="str">
        <f t="shared" si="247"/>
        <v/>
      </c>
      <c r="K839" s="69" t="str">
        <f t="shared" si="255"/>
        <v/>
      </c>
      <c r="L839" s="67" t="str">
        <f t="shared" si="256"/>
        <v/>
      </c>
      <c r="M839" s="50" t="str">
        <f t="shared" si="257"/>
        <v/>
      </c>
      <c r="N839" s="50" t="str">
        <f t="shared" si="258"/>
        <v/>
      </c>
      <c r="O839" s="50" t="str">
        <f t="shared" si="248"/>
        <v/>
      </c>
      <c r="P839" s="70" t="str">
        <f t="shared" si="259"/>
        <v/>
      </c>
      <c r="Q839" s="70" t="str">
        <f t="shared" si="260"/>
        <v/>
      </c>
      <c r="R839" s="69" t="str">
        <f t="shared" si="261"/>
        <v/>
      </c>
      <c r="S839" s="69" t="str">
        <f t="shared" si="262"/>
        <v/>
      </c>
      <c r="T839" s="69" t="str">
        <f t="shared" si="263"/>
        <v/>
      </c>
      <c r="U839" s="50" t="str">
        <f t="shared" si="249"/>
        <v/>
      </c>
      <c r="V839" s="49" t="str">
        <f t="shared" si="264"/>
        <v/>
      </c>
      <c r="W839" s="63" t="str">
        <f t="shared" si="265"/>
        <v/>
      </c>
    </row>
    <row r="840" spans="1:23" ht="13.5" customHeight="1">
      <c r="A840" s="41" t="str">
        <f>IF('Time Series Inputs'!A840="","",'Time Series Inputs'!A840)</f>
        <v/>
      </c>
      <c r="B840" s="72" t="str">
        <f>IF('Time Series Inputs'!B840="","",'Time Series Inputs'!B840)</f>
        <v/>
      </c>
      <c r="C840" s="72" t="str">
        <f>IF('Time Series Inputs'!C840="","",'Time Series Inputs'!C840)</f>
        <v/>
      </c>
      <c r="D840" s="50" t="str">
        <f>IF(A840="","",'Apply Constraints'!A840)</f>
        <v/>
      </c>
      <c r="E840" s="71" t="str">
        <f t="shared" si="250"/>
        <v/>
      </c>
      <c r="F840" s="65" t="str">
        <f t="shared" si="251"/>
        <v/>
      </c>
      <c r="G840" s="65" t="str">
        <f t="shared" si="252"/>
        <v/>
      </c>
      <c r="H840" s="66" t="str">
        <f t="shared" si="253"/>
        <v/>
      </c>
      <c r="I840" s="67" t="str">
        <f t="shared" si="254"/>
        <v/>
      </c>
      <c r="J840" s="68" t="str">
        <f t="shared" si="247"/>
        <v/>
      </c>
      <c r="K840" s="69" t="str">
        <f t="shared" si="255"/>
        <v/>
      </c>
      <c r="L840" s="67" t="str">
        <f t="shared" si="256"/>
        <v/>
      </c>
      <c r="M840" s="50" t="str">
        <f t="shared" si="257"/>
        <v/>
      </c>
      <c r="N840" s="50" t="str">
        <f t="shared" si="258"/>
        <v/>
      </c>
      <c r="O840" s="50" t="str">
        <f t="shared" si="248"/>
        <v/>
      </c>
      <c r="P840" s="70" t="str">
        <f t="shared" si="259"/>
        <v/>
      </c>
      <c r="Q840" s="70" t="str">
        <f t="shared" si="260"/>
        <v/>
      </c>
      <c r="R840" s="69" t="str">
        <f t="shared" si="261"/>
        <v/>
      </c>
      <c r="S840" s="69" t="str">
        <f t="shared" si="262"/>
        <v/>
      </c>
      <c r="T840" s="69" t="str">
        <f t="shared" si="263"/>
        <v/>
      </c>
      <c r="U840" s="50" t="str">
        <f t="shared" si="249"/>
        <v/>
      </c>
      <c r="V840" s="49" t="str">
        <f t="shared" si="264"/>
        <v/>
      </c>
      <c r="W840" s="63" t="str">
        <f t="shared" si="265"/>
        <v/>
      </c>
    </row>
    <row r="841" spans="1:23" ht="13.5" customHeight="1">
      <c r="A841" s="41" t="str">
        <f>IF('Time Series Inputs'!A841="","",'Time Series Inputs'!A841)</f>
        <v/>
      </c>
      <c r="B841" s="72" t="str">
        <f>IF('Time Series Inputs'!B841="","",'Time Series Inputs'!B841)</f>
        <v/>
      </c>
      <c r="C841" s="72" t="str">
        <f>IF('Time Series Inputs'!C841="","",'Time Series Inputs'!C841)</f>
        <v/>
      </c>
      <c r="D841" s="50" t="str">
        <f>IF(A841="","",'Apply Constraints'!A841)</f>
        <v/>
      </c>
      <c r="E841" s="71" t="str">
        <f t="shared" si="250"/>
        <v/>
      </c>
      <c r="F841" s="65" t="str">
        <f t="shared" si="251"/>
        <v/>
      </c>
      <c r="G841" s="65" t="str">
        <f t="shared" si="252"/>
        <v/>
      </c>
      <c r="H841" s="66" t="str">
        <f t="shared" si="253"/>
        <v/>
      </c>
      <c r="I841" s="67" t="str">
        <f t="shared" si="254"/>
        <v/>
      </c>
      <c r="J841" s="68" t="str">
        <f t="shared" si="247"/>
        <v/>
      </c>
      <c r="K841" s="69" t="str">
        <f t="shared" si="255"/>
        <v/>
      </c>
      <c r="L841" s="67" t="str">
        <f t="shared" si="256"/>
        <v/>
      </c>
      <c r="M841" s="50" t="str">
        <f t="shared" si="257"/>
        <v/>
      </c>
      <c r="N841" s="50" t="str">
        <f t="shared" si="258"/>
        <v/>
      </c>
      <c r="O841" s="50" t="str">
        <f t="shared" si="248"/>
        <v/>
      </c>
      <c r="P841" s="70" t="str">
        <f t="shared" si="259"/>
        <v/>
      </c>
      <c r="Q841" s="70" t="str">
        <f t="shared" si="260"/>
        <v/>
      </c>
      <c r="R841" s="69" t="str">
        <f t="shared" si="261"/>
        <v/>
      </c>
      <c r="S841" s="69" t="str">
        <f t="shared" si="262"/>
        <v/>
      </c>
      <c r="T841" s="69" t="str">
        <f t="shared" si="263"/>
        <v/>
      </c>
      <c r="U841" s="50" t="str">
        <f t="shared" si="249"/>
        <v/>
      </c>
      <c r="V841" s="49" t="str">
        <f t="shared" si="264"/>
        <v/>
      </c>
      <c r="W841" s="63" t="str">
        <f t="shared" si="265"/>
        <v/>
      </c>
    </row>
    <row r="842" spans="1:23" ht="13.5" customHeight="1">
      <c r="A842" s="41" t="str">
        <f>IF('Time Series Inputs'!A842="","",'Time Series Inputs'!A842)</f>
        <v/>
      </c>
      <c r="B842" s="72" t="str">
        <f>IF('Time Series Inputs'!B842="","",'Time Series Inputs'!B842)</f>
        <v/>
      </c>
      <c r="C842" s="72" t="str">
        <f>IF('Time Series Inputs'!C842="","",'Time Series Inputs'!C842)</f>
        <v/>
      </c>
      <c r="D842" s="50" t="str">
        <f>IF(A842="","",'Apply Constraints'!A842)</f>
        <v/>
      </c>
      <c r="E842" s="71" t="str">
        <f t="shared" si="250"/>
        <v/>
      </c>
      <c r="F842" s="65" t="str">
        <f t="shared" si="251"/>
        <v/>
      </c>
      <c r="G842" s="65" t="str">
        <f t="shared" si="252"/>
        <v/>
      </c>
      <c r="H842" s="66" t="str">
        <f t="shared" si="253"/>
        <v/>
      </c>
      <c r="I842" s="67" t="str">
        <f t="shared" si="254"/>
        <v/>
      </c>
      <c r="J842" s="68" t="str">
        <f t="shared" si="247"/>
        <v/>
      </c>
      <c r="K842" s="69" t="str">
        <f t="shared" si="255"/>
        <v/>
      </c>
      <c r="L842" s="67" t="str">
        <f t="shared" si="256"/>
        <v/>
      </c>
      <c r="M842" s="50" t="str">
        <f t="shared" si="257"/>
        <v/>
      </c>
      <c r="N842" s="50" t="str">
        <f t="shared" si="258"/>
        <v/>
      </c>
      <c r="O842" s="50" t="str">
        <f t="shared" si="248"/>
        <v/>
      </c>
      <c r="P842" s="70" t="str">
        <f t="shared" si="259"/>
        <v/>
      </c>
      <c r="Q842" s="70" t="str">
        <f t="shared" si="260"/>
        <v/>
      </c>
      <c r="R842" s="69" t="str">
        <f t="shared" si="261"/>
        <v/>
      </c>
      <c r="S842" s="69" t="str">
        <f t="shared" si="262"/>
        <v/>
      </c>
      <c r="T842" s="69" t="str">
        <f t="shared" si="263"/>
        <v/>
      </c>
      <c r="U842" s="50" t="str">
        <f t="shared" si="249"/>
        <v/>
      </c>
      <c r="V842" s="49" t="str">
        <f t="shared" si="264"/>
        <v/>
      </c>
      <c r="W842" s="63" t="str">
        <f t="shared" si="265"/>
        <v/>
      </c>
    </row>
    <row r="843" spans="1:23" ht="13.5" customHeight="1">
      <c r="A843" s="41" t="str">
        <f>IF('Time Series Inputs'!A843="","",'Time Series Inputs'!A843)</f>
        <v/>
      </c>
      <c r="B843" s="72" t="str">
        <f>IF('Time Series Inputs'!B843="","",'Time Series Inputs'!B843)</f>
        <v/>
      </c>
      <c r="C843" s="72" t="str">
        <f>IF('Time Series Inputs'!C843="","",'Time Series Inputs'!C843)</f>
        <v/>
      </c>
      <c r="D843" s="50" t="str">
        <f>IF(A843="","",'Apply Constraints'!A843)</f>
        <v/>
      </c>
      <c r="E843" s="71" t="str">
        <f t="shared" si="250"/>
        <v/>
      </c>
      <c r="F843" s="65" t="str">
        <f t="shared" si="251"/>
        <v/>
      </c>
      <c r="G843" s="65" t="str">
        <f t="shared" si="252"/>
        <v/>
      </c>
      <c r="H843" s="66" t="str">
        <f t="shared" si="253"/>
        <v/>
      </c>
      <c r="I843" s="67" t="str">
        <f t="shared" si="254"/>
        <v/>
      </c>
      <c r="J843" s="68" t="str">
        <f t="shared" si="247"/>
        <v/>
      </c>
      <c r="K843" s="69" t="str">
        <f t="shared" si="255"/>
        <v/>
      </c>
      <c r="L843" s="67" t="str">
        <f t="shared" si="256"/>
        <v/>
      </c>
      <c r="M843" s="50" t="str">
        <f t="shared" si="257"/>
        <v/>
      </c>
      <c r="N843" s="50" t="str">
        <f t="shared" si="258"/>
        <v/>
      </c>
      <c r="O843" s="50" t="str">
        <f t="shared" si="248"/>
        <v/>
      </c>
      <c r="P843" s="70" t="str">
        <f t="shared" si="259"/>
        <v/>
      </c>
      <c r="Q843" s="70" t="str">
        <f t="shared" si="260"/>
        <v/>
      </c>
      <c r="R843" s="69" t="str">
        <f t="shared" si="261"/>
        <v/>
      </c>
      <c r="S843" s="69" t="str">
        <f t="shared" si="262"/>
        <v/>
      </c>
      <c r="T843" s="69" t="str">
        <f t="shared" si="263"/>
        <v/>
      </c>
      <c r="U843" s="50" t="str">
        <f t="shared" si="249"/>
        <v/>
      </c>
      <c r="V843" s="49" t="str">
        <f t="shared" si="264"/>
        <v/>
      </c>
      <c r="W843" s="63" t="str">
        <f t="shared" si="265"/>
        <v/>
      </c>
    </row>
    <row r="844" spans="1:23" ht="13.5" customHeight="1">
      <c r="A844" s="41" t="str">
        <f>IF('Time Series Inputs'!A844="","",'Time Series Inputs'!A844)</f>
        <v/>
      </c>
      <c r="B844" s="72" t="str">
        <f>IF('Time Series Inputs'!B844="","",'Time Series Inputs'!B844)</f>
        <v/>
      </c>
      <c r="C844" s="72" t="str">
        <f>IF('Time Series Inputs'!C844="","",'Time Series Inputs'!C844)</f>
        <v/>
      </c>
      <c r="D844" s="50" t="str">
        <f>IF(A844="","",'Apply Constraints'!A844)</f>
        <v/>
      </c>
      <c r="E844" s="71" t="str">
        <f t="shared" si="250"/>
        <v/>
      </c>
      <c r="F844" s="65" t="str">
        <f t="shared" si="251"/>
        <v/>
      </c>
      <c r="G844" s="65" t="str">
        <f t="shared" si="252"/>
        <v/>
      </c>
      <c r="H844" s="66" t="str">
        <f t="shared" si="253"/>
        <v/>
      </c>
      <c r="I844" s="67" t="str">
        <f t="shared" si="254"/>
        <v/>
      </c>
      <c r="J844" s="68" t="str">
        <f t="shared" si="247"/>
        <v/>
      </c>
      <c r="K844" s="69" t="str">
        <f t="shared" si="255"/>
        <v/>
      </c>
      <c r="L844" s="67" t="str">
        <f t="shared" si="256"/>
        <v/>
      </c>
      <c r="M844" s="50" t="str">
        <f t="shared" si="257"/>
        <v/>
      </c>
      <c r="N844" s="50" t="str">
        <f t="shared" si="258"/>
        <v/>
      </c>
      <c r="O844" s="50" t="str">
        <f t="shared" si="248"/>
        <v/>
      </c>
      <c r="P844" s="70" t="str">
        <f t="shared" si="259"/>
        <v/>
      </c>
      <c r="Q844" s="70" t="str">
        <f t="shared" si="260"/>
        <v/>
      </c>
      <c r="R844" s="69" t="str">
        <f t="shared" si="261"/>
        <v/>
      </c>
      <c r="S844" s="69" t="str">
        <f t="shared" si="262"/>
        <v/>
      </c>
      <c r="T844" s="69" t="str">
        <f t="shared" si="263"/>
        <v/>
      </c>
      <c r="U844" s="50" t="str">
        <f t="shared" si="249"/>
        <v/>
      </c>
      <c r="V844" s="49" t="str">
        <f t="shared" si="264"/>
        <v/>
      </c>
      <c r="W844" s="63" t="str">
        <f t="shared" si="265"/>
        <v/>
      </c>
    </row>
    <row r="845" spans="1:23" ht="13.5" customHeight="1">
      <c r="A845" s="41" t="str">
        <f>IF('Time Series Inputs'!A845="","",'Time Series Inputs'!A845)</f>
        <v/>
      </c>
      <c r="B845" s="72" t="str">
        <f>IF('Time Series Inputs'!B845="","",'Time Series Inputs'!B845)</f>
        <v/>
      </c>
      <c r="C845" s="72" t="str">
        <f>IF('Time Series Inputs'!C845="","",'Time Series Inputs'!C845)</f>
        <v/>
      </c>
      <c r="D845" s="50" t="str">
        <f>IF(A845="","",'Apply Constraints'!A845)</f>
        <v/>
      </c>
      <c r="E845" s="71" t="str">
        <f t="shared" si="250"/>
        <v/>
      </c>
      <c r="F845" s="65" t="str">
        <f t="shared" si="251"/>
        <v/>
      </c>
      <c r="G845" s="65" t="str">
        <f t="shared" si="252"/>
        <v/>
      </c>
      <c r="H845" s="66" t="str">
        <f t="shared" si="253"/>
        <v/>
      </c>
      <c r="I845" s="67" t="str">
        <f t="shared" si="254"/>
        <v/>
      </c>
      <c r="J845" s="68" t="str">
        <f t="shared" si="247"/>
        <v/>
      </c>
      <c r="K845" s="69" t="str">
        <f t="shared" si="255"/>
        <v/>
      </c>
      <c r="L845" s="67" t="str">
        <f t="shared" si="256"/>
        <v/>
      </c>
      <c r="M845" s="50" t="str">
        <f t="shared" si="257"/>
        <v/>
      </c>
      <c r="N845" s="50" t="str">
        <f t="shared" si="258"/>
        <v/>
      </c>
      <c r="O845" s="50" t="str">
        <f t="shared" si="248"/>
        <v/>
      </c>
      <c r="P845" s="70" t="str">
        <f t="shared" si="259"/>
        <v/>
      </c>
      <c r="Q845" s="70" t="str">
        <f t="shared" si="260"/>
        <v/>
      </c>
      <c r="R845" s="69" t="str">
        <f t="shared" si="261"/>
        <v/>
      </c>
      <c r="S845" s="69" t="str">
        <f t="shared" si="262"/>
        <v/>
      </c>
      <c r="T845" s="69" t="str">
        <f t="shared" si="263"/>
        <v/>
      </c>
      <c r="U845" s="50" t="str">
        <f t="shared" si="249"/>
        <v/>
      </c>
      <c r="V845" s="49" t="str">
        <f t="shared" si="264"/>
        <v/>
      </c>
      <c r="W845" s="63" t="str">
        <f t="shared" si="265"/>
        <v/>
      </c>
    </row>
    <row r="846" spans="1:23" ht="13.5" customHeight="1">
      <c r="A846" s="41" t="str">
        <f>IF('Time Series Inputs'!A846="","",'Time Series Inputs'!A846)</f>
        <v/>
      </c>
      <c r="B846" s="72" t="str">
        <f>IF('Time Series Inputs'!B846="","",'Time Series Inputs'!B846)</f>
        <v/>
      </c>
      <c r="C846" s="72" t="str">
        <f>IF('Time Series Inputs'!C846="","",'Time Series Inputs'!C846)</f>
        <v/>
      </c>
      <c r="D846" s="50" t="str">
        <f>IF(A846="","",'Apply Constraints'!A846)</f>
        <v/>
      </c>
      <c r="E846" s="71" t="str">
        <f t="shared" si="250"/>
        <v/>
      </c>
      <c r="F846" s="65" t="str">
        <f t="shared" si="251"/>
        <v/>
      </c>
      <c r="G846" s="65" t="str">
        <f t="shared" si="252"/>
        <v/>
      </c>
      <c r="H846" s="66" t="str">
        <f t="shared" si="253"/>
        <v/>
      </c>
      <c r="I846" s="67" t="str">
        <f t="shared" si="254"/>
        <v/>
      </c>
      <c r="J846" s="68" t="str">
        <f t="shared" si="247"/>
        <v/>
      </c>
      <c r="K846" s="69" t="str">
        <f t="shared" si="255"/>
        <v/>
      </c>
      <c r="L846" s="67" t="str">
        <f t="shared" si="256"/>
        <v/>
      </c>
      <c r="M846" s="50" t="str">
        <f t="shared" si="257"/>
        <v/>
      </c>
      <c r="N846" s="50" t="str">
        <f t="shared" si="258"/>
        <v/>
      </c>
      <c r="O846" s="50" t="str">
        <f t="shared" si="248"/>
        <v/>
      </c>
      <c r="P846" s="70" t="str">
        <f t="shared" si="259"/>
        <v/>
      </c>
      <c r="Q846" s="70" t="str">
        <f t="shared" si="260"/>
        <v/>
      </c>
      <c r="R846" s="69" t="str">
        <f t="shared" si="261"/>
        <v/>
      </c>
      <c r="S846" s="69" t="str">
        <f t="shared" si="262"/>
        <v/>
      </c>
      <c r="T846" s="69" t="str">
        <f t="shared" si="263"/>
        <v/>
      </c>
      <c r="U846" s="50" t="str">
        <f t="shared" si="249"/>
        <v/>
      </c>
      <c r="V846" s="49" t="str">
        <f t="shared" si="264"/>
        <v/>
      </c>
      <c r="W846" s="63" t="str">
        <f t="shared" si="265"/>
        <v/>
      </c>
    </row>
    <row r="847" spans="1:23" ht="13.5" customHeight="1">
      <c r="A847" s="41" t="str">
        <f>IF('Time Series Inputs'!A847="","",'Time Series Inputs'!A847)</f>
        <v/>
      </c>
      <c r="B847" s="72" t="str">
        <f>IF('Time Series Inputs'!B847="","",'Time Series Inputs'!B847)</f>
        <v/>
      </c>
      <c r="C847" s="72" t="str">
        <f>IF('Time Series Inputs'!C847="","",'Time Series Inputs'!C847)</f>
        <v/>
      </c>
      <c r="D847" s="50" t="str">
        <f>IF(A847="","",'Apply Constraints'!A847)</f>
        <v/>
      </c>
      <c r="E847" s="71" t="str">
        <f t="shared" si="250"/>
        <v/>
      </c>
      <c r="F847" s="65" t="str">
        <f t="shared" si="251"/>
        <v/>
      </c>
      <c r="G847" s="65" t="str">
        <f t="shared" si="252"/>
        <v/>
      </c>
      <c r="H847" s="66" t="str">
        <f t="shared" si="253"/>
        <v/>
      </c>
      <c r="I847" s="67" t="str">
        <f t="shared" si="254"/>
        <v/>
      </c>
      <c r="J847" s="68" t="str">
        <f t="shared" si="247"/>
        <v/>
      </c>
      <c r="K847" s="69" t="str">
        <f t="shared" si="255"/>
        <v/>
      </c>
      <c r="L847" s="67" t="str">
        <f t="shared" si="256"/>
        <v/>
      </c>
      <c r="M847" s="50" t="str">
        <f t="shared" si="257"/>
        <v/>
      </c>
      <c r="N847" s="50" t="str">
        <f t="shared" si="258"/>
        <v/>
      </c>
      <c r="O847" s="50" t="str">
        <f t="shared" si="248"/>
        <v/>
      </c>
      <c r="P847" s="70" t="str">
        <f t="shared" si="259"/>
        <v/>
      </c>
      <c r="Q847" s="70" t="str">
        <f t="shared" si="260"/>
        <v/>
      </c>
      <c r="R847" s="69" t="str">
        <f t="shared" si="261"/>
        <v/>
      </c>
      <c r="S847" s="69" t="str">
        <f t="shared" si="262"/>
        <v/>
      </c>
      <c r="T847" s="69" t="str">
        <f t="shared" si="263"/>
        <v/>
      </c>
      <c r="U847" s="50" t="str">
        <f t="shared" si="249"/>
        <v/>
      </c>
      <c r="V847" s="49" t="str">
        <f t="shared" si="264"/>
        <v/>
      </c>
      <c r="W847" s="63" t="str">
        <f t="shared" si="265"/>
        <v/>
      </c>
    </row>
    <row r="848" spans="1:23" ht="13.5" customHeight="1">
      <c r="A848" s="41" t="str">
        <f>IF('Time Series Inputs'!A848="","",'Time Series Inputs'!A848)</f>
        <v/>
      </c>
      <c r="B848" s="72" t="str">
        <f>IF('Time Series Inputs'!B848="","",'Time Series Inputs'!B848)</f>
        <v/>
      </c>
      <c r="C848" s="72" t="str">
        <f>IF('Time Series Inputs'!C848="","",'Time Series Inputs'!C848)</f>
        <v/>
      </c>
      <c r="D848" s="50" t="str">
        <f>IF(A848="","",'Apply Constraints'!A848)</f>
        <v/>
      </c>
      <c r="E848" s="71" t="str">
        <f t="shared" si="250"/>
        <v/>
      </c>
      <c r="F848" s="65" t="str">
        <f t="shared" si="251"/>
        <v/>
      </c>
      <c r="G848" s="65" t="str">
        <f t="shared" si="252"/>
        <v/>
      </c>
      <c r="H848" s="66" t="str">
        <f t="shared" si="253"/>
        <v/>
      </c>
      <c r="I848" s="67" t="str">
        <f t="shared" si="254"/>
        <v/>
      </c>
      <c r="J848" s="68" t="str">
        <f t="shared" si="247"/>
        <v/>
      </c>
      <c r="K848" s="69" t="str">
        <f t="shared" si="255"/>
        <v/>
      </c>
      <c r="L848" s="67" t="str">
        <f t="shared" si="256"/>
        <v/>
      </c>
      <c r="M848" s="50" t="str">
        <f t="shared" si="257"/>
        <v/>
      </c>
      <c r="N848" s="50" t="str">
        <f t="shared" si="258"/>
        <v/>
      </c>
      <c r="O848" s="50" t="str">
        <f t="shared" si="248"/>
        <v/>
      </c>
      <c r="P848" s="70" t="str">
        <f t="shared" si="259"/>
        <v/>
      </c>
      <c r="Q848" s="70" t="str">
        <f t="shared" si="260"/>
        <v/>
      </c>
      <c r="R848" s="69" t="str">
        <f t="shared" si="261"/>
        <v/>
      </c>
      <c r="S848" s="69" t="str">
        <f t="shared" si="262"/>
        <v/>
      </c>
      <c r="T848" s="69" t="str">
        <f t="shared" si="263"/>
        <v/>
      </c>
      <c r="U848" s="50" t="str">
        <f t="shared" si="249"/>
        <v/>
      </c>
      <c r="V848" s="49" t="str">
        <f t="shared" si="264"/>
        <v/>
      </c>
      <c r="W848" s="63" t="str">
        <f t="shared" si="265"/>
        <v/>
      </c>
    </row>
    <row r="849" spans="1:23" ht="13.5" customHeight="1">
      <c r="A849" s="41" t="str">
        <f>IF('Time Series Inputs'!A849="","",'Time Series Inputs'!A849)</f>
        <v/>
      </c>
      <c r="B849" s="72" t="str">
        <f>IF('Time Series Inputs'!B849="","",'Time Series Inputs'!B849)</f>
        <v/>
      </c>
      <c r="C849" s="72" t="str">
        <f>IF('Time Series Inputs'!C849="","",'Time Series Inputs'!C849)</f>
        <v/>
      </c>
      <c r="D849" s="50" t="str">
        <f>IF(A849="","",'Apply Constraints'!A849)</f>
        <v/>
      </c>
      <c r="E849" s="71" t="str">
        <f t="shared" si="250"/>
        <v/>
      </c>
      <c r="F849" s="65" t="str">
        <f t="shared" si="251"/>
        <v/>
      </c>
      <c r="G849" s="65" t="str">
        <f t="shared" si="252"/>
        <v/>
      </c>
      <c r="H849" s="66" t="str">
        <f t="shared" si="253"/>
        <v/>
      </c>
      <c r="I849" s="67" t="str">
        <f t="shared" si="254"/>
        <v/>
      </c>
      <c r="J849" s="68" t="str">
        <f t="shared" si="247"/>
        <v/>
      </c>
      <c r="K849" s="69" t="str">
        <f t="shared" si="255"/>
        <v/>
      </c>
      <c r="L849" s="67" t="str">
        <f t="shared" si="256"/>
        <v/>
      </c>
      <c r="M849" s="50" t="str">
        <f t="shared" si="257"/>
        <v/>
      </c>
      <c r="N849" s="50" t="str">
        <f t="shared" si="258"/>
        <v/>
      </c>
      <c r="O849" s="50" t="str">
        <f t="shared" si="248"/>
        <v/>
      </c>
      <c r="P849" s="70" t="str">
        <f t="shared" si="259"/>
        <v/>
      </c>
      <c r="Q849" s="70" t="str">
        <f t="shared" si="260"/>
        <v/>
      </c>
      <c r="R849" s="69" t="str">
        <f t="shared" si="261"/>
        <v/>
      </c>
      <c r="S849" s="69" t="str">
        <f t="shared" si="262"/>
        <v/>
      </c>
      <c r="T849" s="69" t="str">
        <f t="shared" si="263"/>
        <v/>
      </c>
      <c r="U849" s="50" t="str">
        <f t="shared" si="249"/>
        <v/>
      </c>
      <c r="V849" s="49" t="str">
        <f t="shared" si="264"/>
        <v/>
      </c>
      <c r="W849" s="63" t="str">
        <f t="shared" si="265"/>
        <v/>
      </c>
    </row>
    <row r="850" spans="1:23" ht="13.5" customHeight="1">
      <c r="A850" s="41" t="str">
        <f>IF('Time Series Inputs'!A850="","",'Time Series Inputs'!A850)</f>
        <v/>
      </c>
      <c r="B850" s="72" t="str">
        <f>IF('Time Series Inputs'!B850="","",'Time Series Inputs'!B850)</f>
        <v/>
      </c>
      <c r="C850" s="72" t="str">
        <f>IF('Time Series Inputs'!C850="","",'Time Series Inputs'!C850)</f>
        <v/>
      </c>
      <c r="D850" s="50" t="str">
        <f>IF(A850="","",'Apply Constraints'!A850)</f>
        <v/>
      </c>
      <c r="E850" s="71" t="str">
        <f t="shared" si="250"/>
        <v/>
      </c>
      <c r="F850" s="65" t="str">
        <f t="shared" si="251"/>
        <v/>
      </c>
      <c r="G850" s="65" t="str">
        <f t="shared" si="252"/>
        <v/>
      </c>
      <c r="H850" s="66" t="str">
        <f t="shared" si="253"/>
        <v/>
      </c>
      <c r="I850" s="67" t="str">
        <f t="shared" si="254"/>
        <v/>
      </c>
      <c r="J850" s="68" t="str">
        <f t="shared" si="247"/>
        <v/>
      </c>
      <c r="K850" s="69" t="str">
        <f t="shared" si="255"/>
        <v/>
      </c>
      <c r="L850" s="67" t="str">
        <f t="shared" si="256"/>
        <v/>
      </c>
      <c r="M850" s="50" t="str">
        <f t="shared" si="257"/>
        <v/>
      </c>
      <c r="N850" s="50" t="str">
        <f t="shared" si="258"/>
        <v/>
      </c>
      <c r="O850" s="50" t="str">
        <f t="shared" si="248"/>
        <v/>
      </c>
      <c r="P850" s="70" t="str">
        <f t="shared" si="259"/>
        <v/>
      </c>
      <c r="Q850" s="70" t="str">
        <f t="shared" si="260"/>
        <v/>
      </c>
      <c r="R850" s="69" t="str">
        <f t="shared" si="261"/>
        <v/>
      </c>
      <c r="S850" s="69" t="str">
        <f t="shared" si="262"/>
        <v/>
      </c>
      <c r="T850" s="69" t="str">
        <f t="shared" si="263"/>
        <v/>
      </c>
      <c r="U850" s="50" t="str">
        <f t="shared" si="249"/>
        <v/>
      </c>
      <c r="V850" s="49" t="str">
        <f t="shared" si="264"/>
        <v/>
      </c>
      <c r="W850" s="63" t="str">
        <f t="shared" si="265"/>
        <v/>
      </c>
    </row>
    <row r="851" spans="1:23" ht="13.5" customHeight="1">
      <c r="A851" s="41" t="str">
        <f>IF('Time Series Inputs'!A851="","",'Time Series Inputs'!A851)</f>
        <v/>
      </c>
      <c r="B851" s="72" t="str">
        <f>IF('Time Series Inputs'!B851="","",'Time Series Inputs'!B851)</f>
        <v/>
      </c>
      <c r="C851" s="72" t="str">
        <f>IF('Time Series Inputs'!C851="","",'Time Series Inputs'!C851)</f>
        <v/>
      </c>
      <c r="D851" s="50" t="str">
        <f>IF(A851="","",'Apply Constraints'!A851)</f>
        <v/>
      </c>
      <c r="E851" s="71" t="str">
        <f t="shared" si="250"/>
        <v/>
      </c>
      <c r="F851" s="65" t="str">
        <f t="shared" si="251"/>
        <v/>
      </c>
      <c r="G851" s="65" t="str">
        <f t="shared" si="252"/>
        <v/>
      </c>
      <c r="H851" s="66" t="str">
        <f t="shared" si="253"/>
        <v/>
      </c>
      <c r="I851" s="67" t="str">
        <f t="shared" si="254"/>
        <v/>
      </c>
      <c r="J851" s="68" t="str">
        <f t="shared" si="247"/>
        <v/>
      </c>
      <c r="K851" s="69" t="str">
        <f t="shared" si="255"/>
        <v/>
      </c>
      <c r="L851" s="67" t="str">
        <f t="shared" si="256"/>
        <v/>
      </c>
      <c r="M851" s="50" t="str">
        <f t="shared" si="257"/>
        <v/>
      </c>
      <c r="N851" s="50" t="str">
        <f t="shared" si="258"/>
        <v/>
      </c>
      <c r="O851" s="50" t="str">
        <f t="shared" si="248"/>
        <v/>
      </c>
      <c r="P851" s="70" t="str">
        <f t="shared" si="259"/>
        <v/>
      </c>
      <c r="Q851" s="70" t="str">
        <f t="shared" si="260"/>
        <v/>
      </c>
      <c r="R851" s="69" t="str">
        <f t="shared" si="261"/>
        <v/>
      </c>
      <c r="S851" s="69" t="str">
        <f t="shared" si="262"/>
        <v/>
      </c>
      <c r="T851" s="69" t="str">
        <f t="shared" si="263"/>
        <v/>
      </c>
      <c r="U851" s="50" t="str">
        <f t="shared" si="249"/>
        <v/>
      </c>
      <c r="V851" s="49" t="str">
        <f t="shared" si="264"/>
        <v/>
      </c>
      <c r="W851" s="63" t="str">
        <f t="shared" si="265"/>
        <v/>
      </c>
    </row>
    <row r="852" spans="1:23" ht="13.5" customHeight="1">
      <c r="A852" s="41" t="str">
        <f>IF('Time Series Inputs'!A852="","",'Time Series Inputs'!A852)</f>
        <v/>
      </c>
      <c r="B852" s="72" t="str">
        <f>IF('Time Series Inputs'!B852="","",'Time Series Inputs'!B852)</f>
        <v/>
      </c>
      <c r="C852" s="72" t="str">
        <f>IF('Time Series Inputs'!C852="","",'Time Series Inputs'!C852)</f>
        <v/>
      </c>
      <c r="D852" s="50" t="str">
        <f>IF(A852="","",'Apply Constraints'!A852)</f>
        <v/>
      </c>
      <c r="E852" s="71" t="str">
        <f t="shared" si="250"/>
        <v/>
      </c>
      <c r="F852" s="65" t="str">
        <f t="shared" si="251"/>
        <v/>
      </c>
      <c r="G852" s="65" t="str">
        <f t="shared" si="252"/>
        <v/>
      </c>
      <c r="H852" s="66" t="str">
        <f t="shared" si="253"/>
        <v/>
      </c>
      <c r="I852" s="67" t="str">
        <f t="shared" si="254"/>
        <v/>
      </c>
      <c r="J852" s="68" t="str">
        <f t="shared" si="247"/>
        <v/>
      </c>
      <c r="K852" s="69" t="str">
        <f t="shared" si="255"/>
        <v/>
      </c>
      <c r="L852" s="67" t="str">
        <f t="shared" si="256"/>
        <v/>
      </c>
      <c r="M852" s="50" t="str">
        <f t="shared" si="257"/>
        <v/>
      </c>
      <c r="N852" s="50" t="str">
        <f t="shared" si="258"/>
        <v/>
      </c>
      <c r="O852" s="50" t="str">
        <f t="shared" si="248"/>
        <v/>
      </c>
      <c r="P852" s="70" t="str">
        <f t="shared" si="259"/>
        <v/>
      </c>
      <c r="Q852" s="70" t="str">
        <f t="shared" si="260"/>
        <v/>
      </c>
      <c r="R852" s="69" t="str">
        <f t="shared" si="261"/>
        <v/>
      </c>
      <c r="S852" s="69" t="str">
        <f t="shared" si="262"/>
        <v/>
      </c>
      <c r="T852" s="69" t="str">
        <f t="shared" si="263"/>
        <v/>
      </c>
      <c r="U852" s="50" t="str">
        <f t="shared" si="249"/>
        <v/>
      </c>
      <c r="V852" s="49" t="str">
        <f t="shared" si="264"/>
        <v/>
      </c>
      <c r="W852" s="63" t="str">
        <f t="shared" si="265"/>
        <v/>
      </c>
    </row>
    <row r="853" spans="1:23" ht="13.5" customHeight="1">
      <c r="A853" s="41" t="str">
        <f>IF('Time Series Inputs'!A853="","",'Time Series Inputs'!A853)</f>
        <v/>
      </c>
      <c r="B853" s="72" t="str">
        <f>IF('Time Series Inputs'!B853="","",'Time Series Inputs'!B853)</f>
        <v/>
      </c>
      <c r="C853" s="72" t="str">
        <f>IF('Time Series Inputs'!C853="","",'Time Series Inputs'!C853)</f>
        <v/>
      </c>
      <c r="D853" s="50" t="str">
        <f>IF(A853="","",'Apply Constraints'!A853)</f>
        <v/>
      </c>
      <c r="E853" s="71" t="str">
        <f t="shared" si="250"/>
        <v/>
      </c>
      <c r="F853" s="65" t="str">
        <f t="shared" si="251"/>
        <v/>
      </c>
      <c r="G853" s="65" t="str">
        <f t="shared" si="252"/>
        <v/>
      </c>
      <c r="H853" s="66" t="str">
        <f t="shared" si="253"/>
        <v/>
      </c>
      <c r="I853" s="67" t="str">
        <f t="shared" si="254"/>
        <v/>
      </c>
      <c r="J853" s="68" t="str">
        <f t="shared" si="247"/>
        <v/>
      </c>
      <c r="K853" s="69" t="str">
        <f t="shared" si="255"/>
        <v/>
      </c>
      <c r="L853" s="67" t="str">
        <f t="shared" si="256"/>
        <v/>
      </c>
      <c r="M853" s="50" t="str">
        <f t="shared" si="257"/>
        <v/>
      </c>
      <c r="N853" s="50" t="str">
        <f t="shared" si="258"/>
        <v/>
      </c>
      <c r="O853" s="50" t="str">
        <f t="shared" si="248"/>
        <v/>
      </c>
      <c r="P853" s="70" t="str">
        <f t="shared" si="259"/>
        <v/>
      </c>
      <c r="Q853" s="70" t="str">
        <f t="shared" si="260"/>
        <v/>
      </c>
      <c r="R853" s="69" t="str">
        <f t="shared" si="261"/>
        <v/>
      </c>
      <c r="S853" s="69" t="str">
        <f t="shared" si="262"/>
        <v/>
      </c>
      <c r="T853" s="69" t="str">
        <f t="shared" si="263"/>
        <v/>
      </c>
      <c r="U853" s="50" t="str">
        <f t="shared" si="249"/>
        <v/>
      </c>
      <c r="V853" s="49" t="str">
        <f t="shared" si="264"/>
        <v/>
      </c>
      <c r="W853" s="63" t="str">
        <f t="shared" si="265"/>
        <v/>
      </c>
    </row>
    <row r="854" spans="1:23" ht="13.5" customHeight="1">
      <c r="A854" s="41" t="str">
        <f>IF('Time Series Inputs'!A854="","",'Time Series Inputs'!A854)</f>
        <v/>
      </c>
      <c r="B854" s="72" t="str">
        <f>IF('Time Series Inputs'!B854="","",'Time Series Inputs'!B854)</f>
        <v/>
      </c>
      <c r="C854" s="72" t="str">
        <f>IF('Time Series Inputs'!C854="","",'Time Series Inputs'!C854)</f>
        <v/>
      </c>
      <c r="D854" s="50" t="str">
        <f>IF(A854="","",'Apply Constraints'!A854)</f>
        <v/>
      </c>
      <c r="E854" s="71" t="str">
        <f t="shared" si="250"/>
        <v/>
      </c>
      <c r="F854" s="65" t="str">
        <f t="shared" si="251"/>
        <v/>
      </c>
      <c r="G854" s="65" t="str">
        <f t="shared" si="252"/>
        <v/>
      </c>
      <c r="H854" s="66" t="str">
        <f t="shared" si="253"/>
        <v/>
      </c>
      <c r="I854" s="67" t="str">
        <f t="shared" si="254"/>
        <v/>
      </c>
      <c r="J854" s="68" t="str">
        <f t="shared" si="247"/>
        <v/>
      </c>
      <c r="K854" s="69" t="str">
        <f t="shared" si="255"/>
        <v/>
      </c>
      <c r="L854" s="67" t="str">
        <f t="shared" si="256"/>
        <v/>
      </c>
      <c r="M854" s="50" t="str">
        <f t="shared" si="257"/>
        <v/>
      </c>
      <c r="N854" s="50" t="str">
        <f t="shared" si="258"/>
        <v/>
      </c>
      <c r="O854" s="50" t="str">
        <f t="shared" si="248"/>
        <v/>
      </c>
      <c r="P854" s="70" t="str">
        <f t="shared" si="259"/>
        <v/>
      </c>
      <c r="Q854" s="70" t="str">
        <f t="shared" si="260"/>
        <v/>
      </c>
      <c r="R854" s="69" t="str">
        <f t="shared" si="261"/>
        <v/>
      </c>
      <c r="S854" s="69" t="str">
        <f t="shared" si="262"/>
        <v/>
      </c>
      <c r="T854" s="69" t="str">
        <f t="shared" si="263"/>
        <v/>
      </c>
      <c r="U854" s="50" t="str">
        <f t="shared" si="249"/>
        <v/>
      </c>
      <c r="V854" s="49" t="str">
        <f t="shared" si="264"/>
        <v/>
      </c>
      <c r="W854" s="63" t="str">
        <f t="shared" si="265"/>
        <v/>
      </c>
    </row>
    <row r="855" spans="1:23" ht="13.5" customHeight="1">
      <c r="A855" s="41" t="str">
        <f>IF('Time Series Inputs'!A855="","",'Time Series Inputs'!A855)</f>
        <v/>
      </c>
      <c r="B855" s="72" t="str">
        <f>IF('Time Series Inputs'!B855="","",'Time Series Inputs'!B855)</f>
        <v/>
      </c>
      <c r="C855" s="72" t="str">
        <f>IF('Time Series Inputs'!C855="","",'Time Series Inputs'!C855)</f>
        <v/>
      </c>
      <c r="D855" s="50" t="str">
        <f>IF(A855="","",'Apply Constraints'!A855)</f>
        <v/>
      </c>
      <c r="E855" s="71" t="str">
        <f t="shared" si="250"/>
        <v/>
      </c>
      <c r="F855" s="65" t="str">
        <f t="shared" si="251"/>
        <v/>
      </c>
      <c r="G855" s="65" t="str">
        <f t="shared" si="252"/>
        <v/>
      </c>
      <c r="H855" s="66" t="str">
        <f t="shared" si="253"/>
        <v/>
      </c>
      <c r="I855" s="67" t="str">
        <f t="shared" si="254"/>
        <v/>
      </c>
      <c r="J855" s="68" t="str">
        <f t="shared" si="247"/>
        <v/>
      </c>
      <c r="K855" s="69" t="str">
        <f t="shared" si="255"/>
        <v/>
      </c>
      <c r="L855" s="67" t="str">
        <f t="shared" si="256"/>
        <v/>
      </c>
      <c r="M855" s="50" t="str">
        <f t="shared" si="257"/>
        <v/>
      </c>
      <c r="N855" s="50" t="str">
        <f t="shared" si="258"/>
        <v/>
      </c>
      <c r="O855" s="50" t="str">
        <f t="shared" si="248"/>
        <v/>
      </c>
      <c r="P855" s="70" t="str">
        <f t="shared" si="259"/>
        <v/>
      </c>
      <c r="Q855" s="70" t="str">
        <f t="shared" si="260"/>
        <v/>
      </c>
      <c r="R855" s="69" t="str">
        <f t="shared" si="261"/>
        <v/>
      </c>
      <c r="S855" s="69" t="str">
        <f t="shared" si="262"/>
        <v/>
      </c>
      <c r="T855" s="69" t="str">
        <f t="shared" si="263"/>
        <v/>
      </c>
      <c r="U855" s="50" t="str">
        <f t="shared" si="249"/>
        <v/>
      </c>
      <c r="V855" s="49" t="str">
        <f t="shared" si="264"/>
        <v/>
      </c>
      <c r="W855" s="63" t="str">
        <f t="shared" si="265"/>
        <v/>
      </c>
    </row>
    <row r="856" spans="1:23" ht="13.5" customHeight="1">
      <c r="A856" s="41" t="str">
        <f>IF('Time Series Inputs'!A856="","",'Time Series Inputs'!A856)</f>
        <v/>
      </c>
      <c r="B856" s="72" t="str">
        <f>IF('Time Series Inputs'!B856="","",'Time Series Inputs'!B856)</f>
        <v/>
      </c>
      <c r="C856" s="72" t="str">
        <f>IF('Time Series Inputs'!C856="","",'Time Series Inputs'!C856)</f>
        <v/>
      </c>
      <c r="D856" s="50" t="str">
        <f>IF(A856="","",'Apply Constraints'!A856)</f>
        <v/>
      </c>
      <c r="E856" s="71" t="str">
        <f t="shared" si="250"/>
        <v/>
      </c>
      <c r="F856" s="65" t="str">
        <f t="shared" si="251"/>
        <v/>
      </c>
      <c r="G856" s="65" t="str">
        <f t="shared" si="252"/>
        <v/>
      </c>
      <c r="H856" s="66" t="str">
        <f t="shared" si="253"/>
        <v/>
      </c>
      <c r="I856" s="67" t="str">
        <f t="shared" si="254"/>
        <v/>
      </c>
      <c r="J856" s="68" t="str">
        <f t="shared" si="247"/>
        <v/>
      </c>
      <c r="K856" s="69" t="str">
        <f t="shared" si="255"/>
        <v/>
      </c>
      <c r="L856" s="67" t="str">
        <f t="shared" si="256"/>
        <v/>
      </c>
      <c r="M856" s="50" t="str">
        <f t="shared" si="257"/>
        <v/>
      </c>
      <c r="N856" s="50" t="str">
        <f t="shared" si="258"/>
        <v/>
      </c>
      <c r="O856" s="50" t="str">
        <f t="shared" si="248"/>
        <v/>
      </c>
      <c r="P856" s="70" t="str">
        <f t="shared" si="259"/>
        <v/>
      </c>
      <c r="Q856" s="70" t="str">
        <f t="shared" si="260"/>
        <v/>
      </c>
      <c r="R856" s="69" t="str">
        <f t="shared" si="261"/>
        <v/>
      </c>
      <c r="S856" s="69" t="str">
        <f t="shared" si="262"/>
        <v/>
      </c>
      <c r="T856" s="69" t="str">
        <f t="shared" si="263"/>
        <v/>
      </c>
      <c r="U856" s="50" t="str">
        <f t="shared" si="249"/>
        <v/>
      </c>
      <c r="V856" s="49" t="str">
        <f t="shared" si="264"/>
        <v/>
      </c>
      <c r="W856" s="63" t="str">
        <f t="shared" si="265"/>
        <v/>
      </c>
    </row>
    <row r="857" spans="1:23" ht="13.5" customHeight="1">
      <c r="A857" s="41" t="str">
        <f>IF('Time Series Inputs'!A857="","",'Time Series Inputs'!A857)</f>
        <v/>
      </c>
      <c r="B857" s="72" t="str">
        <f>IF('Time Series Inputs'!B857="","",'Time Series Inputs'!B857)</f>
        <v/>
      </c>
      <c r="C857" s="72" t="str">
        <f>IF('Time Series Inputs'!C857="","",'Time Series Inputs'!C857)</f>
        <v/>
      </c>
      <c r="D857" s="50" t="str">
        <f>IF(A857="","",'Apply Constraints'!A857)</f>
        <v/>
      </c>
      <c r="E857" s="71" t="str">
        <f t="shared" si="250"/>
        <v/>
      </c>
      <c r="F857" s="65" t="str">
        <f t="shared" si="251"/>
        <v/>
      </c>
      <c r="G857" s="65" t="str">
        <f t="shared" si="252"/>
        <v/>
      </c>
      <c r="H857" s="66" t="str">
        <f t="shared" si="253"/>
        <v/>
      </c>
      <c r="I857" s="67" t="str">
        <f t="shared" si="254"/>
        <v/>
      </c>
      <c r="J857" s="68" t="str">
        <f t="shared" si="247"/>
        <v/>
      </c>
      <c r="K857" s="69" t="str">
        <f t="shared" si="255"/>
        <v/>
      </c>
      <c r="L857" s="67" t="str">
        <f t="shared" si="256"/>
        <v/>
      </c>
      <c r="M857" s="50" t="str">
        <f t="shared" si="257"/>
        <v/>
      </c>
      <c r="N857" s="50" t="str">
        <f t="shared" si="258"/>
        <v/>
      </c>
      <c r="O857" s="50" t="str">
        <f t="shared" si="248"/>
        <v/>
      </c>
      <c r="P857" s="70" t="str">
        <f t="shared" si="259"/>
        <v/>
      </c>
      <c r="Q857" s="70" t="str">
        <f t="shared" si="260"/>
        <v/>
      </c>
      <c r="R857" s="69" t="str">
        <f t="shared" si="261"/>
        <v/>
      </c>
      <c r="S857" s="69" t="str">
        <f t="shared" si="262"/>
        <v/>
      </c>
      <c r="T857" s="69" t="str">
        <f t="shared" si="263"/>
        <v/>
      </c>
      <c r="U857" s="50" t="str">
        <f t="shared" si="249"/>
        <v/>
      </c>
      <c r="V857" s="49" t="str">
        <f t="shared" si="264"/>
        <v/>
      </c>
      <c r="W857" s="63" t="str">
        <f t="shared" si="265"/>
        <v/>
      </c>
    </row>
    <row r="858" spans="1:23" ht="13.5" customHeight="1">
      <c r="A858" s="41" t="str">
        <f>IF('Time Series Inputs'!A858="","",'Time Series Inputs'!A858)</f>
        <v/>
      </c>
      <c r="B858" s="72" t="str">
        <f>IF('Time Series Inputs'!B858="","",'Time Series Inputs'!B858)</f>
        <v/>
      </c>
      <c r="C858" s="72" t="str">
        <f>IF('Time Series Inputs'!C858="","",'Time Series Inputs'!C858)</f>
        <v/>
      </c>
      <c r="D858" s="50" t="str">
        <f>IF(A858="","",'Apply Constraints'!A858)</f>
        <v/>
      </c>
      <c r="E858" s="71" t="str">
        <f t="shared" si="250"/>
        <v/>
      </c>
      <c r="F858" s="65" t="str">
        <f t="shared" si="251"/>
        <v/>
      </c>
      <c r="G858" s="65" t="str">
        <f t="shared" si="252"/>
        <v/>
      </c>
      <c r="H858" s="66" t="str">
        <f t="shared" si="253"/>
        <v/>
      </c>
      <c r="I858" s="67" t="str">
        <f t="shared" si="254"/>
        <v/>
      </c>
      <c r="J858" s="68" t="str">
        <f t="shared" si="247"/>
        <v/>
      </c>
      <c r="K858" s="69" t="str">
        <f t="shared" si="255"/>
        <v/>
      </c>
      <c r="L858" s="67" t="str">
        <f t="shared" si="256"/>
        <v/>
      </c>
      <c r="M858" s="50" t="str">
        <f t="shared" si="257"/>
        <v/>
      </c>
      <c r="N858" s="50" t="str">
        <f t="shared" si="258"/>
        <v/>
      </c>
      <c r="O858" s="50" t="str">
        <f t="shared" si="248"/>
        <v/>
      </c>
      <c r="P858" s="70" t="str">
        <f t="shared" si="259"/>
        <v/>
      </c>
      <c r="Q858" s="70" t="str">
        <f t="shared" si="260"/>
        <v/>
      </c>
      <c r="R858" s="69" t="str">
        <f t="shared" si="261"/>
        <v/>
      </c>
      <c r="S858" s="69" t="str">
        <f t="shared" si="262"/>
        <v/>
      </c>
      <c r="T858" s="69" t="str">
        <f t="shared" si="263"/>
        <v/>
      </c>
      <c r="U858" s="50" t="str">
        <f t="shared" si="249"/>
        <v/>
      </c>
      <c r="V858" s="49" t="str">
        <f t="shared" si="264"/>
        <v/>
      </c>
      <c r="W858" s="63" t="str">
        <f t="shared" si="265"/>
        <v/>
      </c>
    </row>
    <row r="859" spans="1:23" ht="13.5" customHeight="1">
      <c r="A859" s="41" t="str">
        <f>IF('Time Series Inputs'!A859="","",'Time Series Inputs'!A859)</f>
        <v/>
      </c>
      <c r="B859" s="72" t="str">
        <f>IF('Time Series Inputs'!B859="","",'Time Series Inputs'!B859)</f>
        <v/>
      </c>
      <c r="C859" s="72" t="str">
        <f>IF('Time Series Inputs'!C859="","",'Time Series Inputs'!C859)</f>
        <v/>
      </c>
      <c r="D859" s="50" t="str">
        <f>IF(A859="","",'Apply Constraints'!A859)</f>
        <v/>
      </c>
      <c r="E859" s="71" t="str">
        <f t="shared" si="250"/>
        <v/>
      </c>
      <c r="F859" s="65" t="str">
        <f t="shared" si="251"/>
        <v/>
      </c>
      <c r="G859" s="65" t="str">
        <f t="shared" si="252"/>
        <v/>
      </c>
      <c r="H859" s="66" t="str">
        <f t="shared" si="253"/>
        <v/>
      </c>
      <c r="I859" s="67" t="str">
        <f t="shared" si="254"/>
        <v/>
      </c>
      <c r="J859" s="68" t="str">
        <f t="shared" si="247"/>
        <v/>
      </c>
      <c r="K859" s="69" t="str">
        <f t="shared" si="255"/>
        <v/>
      </c>
      <c r="L859" s="67" t="str">
        <f t="shared" si="256"/>
        <v/>
      </c>
      <c r="M859" s="50" t="str">
        <f t="shared" si="257"/>
        <v/>
      </c>
      <c r="N859" s="50" t="str">
        <f t="shared" si="258"/>
        <v/>
      </c>
      <c r="O859" s="50" t="str">
        <f t="shared" si="248"/>
        <v/>
      </c>
      <c r="P859" s="70" t="str">
        <f t="shared" si="259"/>
        <v/>
      </c>
      <c r="Q859" s="70" t="str">
        <f t="shared" si="260"/>
        <v/>
      </c>
      <c r="R859" s="69" t="str">
        <f t="shared" si="261"/>
        <v/>
      </c>
      <c r="S859" s="69" t="str">
        <f t="shared" si="262"/>
        <v/>
      </c>
      <c r="T859" s="69" t="str">
        <f t="shared" si="263"/>
        <v/>
      </c>
      <c r="U859" s="50" t="str">
        <f t="shared" si="249"/>
        <v/>
      </c>
      <c r="V859" s="49" t="str">
        <f t="shared" si="264"/>
        <v/>
      </c>
      <c r="W859" s="63" t="str">
        <f t="shared" si="265"/>
        <v/>
      </c>
    </row>
    <row r="860" spans="1:23" ht="13.5" customHeight="1">
      <c r="A860" s="41" t="str">
        <f>IF('Time Series Inputs'!A860="","",'Time Series Inputs'!A860)</f>
        <v/>
      </c>
      <c r="B860" s="72" t="str">
        <f>IF('Time Series Inputs'!B860="","",'Time Series Inputs'!B860)</f>
        <v/>
      </c>
      <c r="C860" s="72" t="str">
        <f>IF('Time Series Inputs'!C860="","",'Time Series Inputs'!C860)</f>
        <v/>
      </c>
      <c r="D860" s="50" t="str">
        <f>IF(A860="","",'Apply Constraints'!A860)</f>
        <v/>
      </c>
      <c r="E860" s="71" t="str">
        <f t="shared" si="250"/>
        <v/>
      </c>
      <c r="F860" s="65" t="str">
        <f t="shared" si="251"/>
        <v/>
      </c>
      <c r="G860" s="65" t="str">
        <f t="shared" si="252"/>
        <v/>
      </c>
      <c r="H860" s="66" t="str">
        <f t="shared" si="253"/>
        <v/>
      </c>
      <c r="I860" s="67" t="str">
        <f t="shared" si="254"/>
        <v/>
      </c>
      <c r="J860" s="68" t="str">
        <f t="shared" si="247"/>
        <v/>
      </c>
      <c r="K860" s="69" t="str">
        <f t="shared" si="255"/>
        <v/>
      </c>
      <c r="L860" s="67" t="str">
        <f t="shared" si="256"/>
        <v/>
      </c>
      <c r="M860" s="50" t="str">
        <f t="shared" si="257"/>
        <v/>
      </c>
      <c r="N860" s="50" t="str">
        <f t="shared" si="258"/>
        <v/>
      </c>
      <c r="O860" s="50" t="str">
        <f t="shared" si="248"/>
        <v/>
      </c>
      <c r="P860" s="70" t="str">
        <f t="shared" si="259"/>
        <v/>
      </c>
      <c r="Q860" s="70" t="str">
        <f t="shared" si="260"/>
        <v/>
      </c>
      <c r="R860" s="69" t="str">
        <f t="shared" si="261"/>
        <v/>
      </c>
      <c r="S860" s="69" t="str">
        <f t="shared" si="262"/>
        <v/>
      </c>
      <c r="T860" s="69" t="str">
        <f t="shared" si="263"/>
        <v/>
      </c>
      <c r="U860" s="50" t="str">
        <f t="shared" si="249"/>
        <v/>
      </c>
      <c r="V860" s="49" t="str">
        <f t="shared" si="264"/>
        <v/>
      </c>
      <c r="W860" s="63" t="str">
        <f t="shared" si="265"/>
        <v/>
      </c>
    </row>
    <row r="861" spans="1:23" ht="13.5" customHeight="1">
      <c r="A861" s="41" t="str">
        <f>IF('Time Series Inputs'!A861="","",'Time Series Inputs'!A861)</f>
        <v/>
      </c>
      <c r="B861" s="72" t="str">
        <f>IF('Time Series Inputs'!B861="","",'Time Series Inputs'!B861)</f>
        <v/>
      </c>
      <c r="C861" s="72" t="str">
        <f>IF('Time Series Inputs'!C861="","",'Time Series Inputs'!C861)</f>
        <v/>
      </c>
      <c r="D861" s="50" t="str">
        <f>IF(A861="","",'Apply Constraints'!A861)</f>
        <v/>
      </c>
      <c r="E861" s="71" t="str">
        <f t="shared" si="250"/>
        <v/>
      </c>
      <c r="F861" s="65" t="str">
        <f t="shared" si="251"/>
        <v/>
      </c>
      <c r="G861" s="65" t="str">
        <f t="shared" si="252"/>
        <v/>
      </c>
      <c r="H861" s="66" t="str">
        <f t="shared" si="253"/>
        <v/>
      </c>
      <c r="I861" s="67" t="str">
        <f t="shared" si="254"/>
        <v/>
      </c>
      <c r="J861" s="68" t="str">
        <f t="shared" si="247"/>
        <v/>
      </c>
      <c r="K861" s="69" t="str">
        <f t="shared" si="255"/>
        <v/>
      </c>
      <c r="L861" s="67" t="str">
        <f t="shared" si="256"/>
        <v/>
      </c>
      <c r="M861" s="50" t="str">
        <f t="shared" si="257"/>
        <v/>
      </c>
      <c r="N861" s="50" t="str">
        <f t="shared" si="258"/>
        <v/>
      </c>
      <c r="O861" s="50" t="str">
        <f t="shared" si="248"/>
        <v/>
      </c>
      <c r="P861" s="70" t="str">
        <f t="shared" si="259"/>
        <v/>
      </c>
      <c r="Q861" s="70" t="str">
        <f t="shared" si="260"/>
        <v/>
      </c>
      <c r="R861" s="69" t="str">
        <f t="shared" si="261"/>
        <v/>
      </c>
      <c r="S861" s="69" t="str">
        <f t="shared" si="262"/>
        <v/>
      </c>
      <c r="T861" s="69" t="str">
        <f t="shared" si="263"/>
        <v/>
      </c>
      <c r="U861" s="50" t="str">
        <f t="shared" si="249"/>
        <v/>
      </c>
      <c r="V861" s="49" t="str">
        <f t="shared" si="264"/>
        <v/>
      </c>
      <c r="W861" s="63" t="str">
        <f t="shared" si="265"/>
        <v/>
      </c>
    </row>
    <row r="862" spans="1:23" ht="13.5" customHeight="1">
      <c r="A862" s="41" t="str">
        <f>IF('Time Series Inputs'!A862="","",'Time Series Inputs'!A862)</f>
        <v/>
      </c>
      <c r="B862" s="72" t="str">
        <f>IF('Time Series Inputs'!B862="","",'Time Series Inputs'!B862)</f>
        <v/>
      </c>
      <c r="C862" s="72" t="str">
        <f>IF('Time Series Inputs'!C862="","",'Time Series Inputs'!C862)</f>
        <v/>
      </c>
      <c r="D862" s="50" t="str">
        <f>IF(A862="","",'Apply Constraints'!A862)</f>
        <v/>
      </c>
      <c r="E862" s="71" t="str">
        <f t="shared" si="250"/>
        <v/>
      </c>
      <c r="F862" s="65" t="str">
        <f t="shared" si="251"/>
        <v/>
      </c>
      <c r="G862" s="65" t="str">
        <f t="shared" si="252"/>
        <v/>
      </c>
      <c r="H862" s="66" t="str">
        <f t="shared" si="253"/>
        <v/>
      </c>
      <c r="I862" s="67" t="str">
        <f t="shared" si="254"/>
        <v/>
      </c>
      <c r="J862" s="68" t="str">
        <f t="shared" si="247"/>
        <v/>
      </c>
      <c r="K862" s="69" t="str">
        <f t="shared" si="255"/>
        <v/>
      </c>
      <c r="L862" s="67" t="str">
        <f t="shared" si="256"/>
        <v/>
      </c>
      <c r="M862" s="50" t="str">
        <f t="shared" si="257"/>
        <v/>
      </c>
      <c r="N862" s="50" t="str">
        <f t="shared" si="258"/>
        <v/>
      </c>
      <c r="O862" s="50" t="str">
        <f t="shared" si="248"/>
        <v/>
      </c>
      <c r="P862" s="70" t="str">
        <f t="shared" si="259"/>
        <v/>
      </c>
      <c r="Q862" s="70" t="str">
        <f t="shared" si="260"/>
        <v/>
      </c>
      <c r="R862" s="69" t="str">
        <f t="shared" si="261"/>
        <v/>
      </c>
      <c r="S862" s="69" t="str">
        <f t="shared" si="262"/>
        <v/>
      </c>
      <c r="T862" s="69" t="str">
        <f t="shared" si="263"/>
        <v/>
      </c>
      <c r="U862" s="50" t="str">
        <f t="shared" si="249"/>
        <v/>
      </c>
      <c r="V862" s="49" t="str">
        <f t="shared" si="264"/>
        <v/>
      </c>
      <c r="W862" s="63" t="str">
        <f t="shared" si="265"/>
        <v/>
      </c>
    </row>
    <row r="863" spans="1:23" ht="13.5" customHeight="1">
      <c r="A863" s="41" t="str">
        <f>IF('Time Series Inputs'!A863="","",'Time Series Inputs'!A863)</f>
        <v/>
      </c>
      <c r="B863" s="72" t="str">
        <f>IF('Time Series Inputs'!B863="","",'Time Series Inputs'!B863)</f>
        <v/>
      </c>
      <c r="C863" s="72" t="str">
        <f>IF('Time Series Inputs'!C863="","",'Time Series Inputs'!C863)</f>
        <v/>
      </c>
      <c r="D863" s="50" t="str">
        <f>IF(A863="","",'Apply Constraints'!A863)</f>
        <v/>
      </c>
      <c r="E863" s="71" t="str">
        <f t="shared" si="250"/>
        <v/>
      </c>
      <c r="F863" s="65" t="str">
        <f t="shared" si="251"/>
        <v/>
      </c>
      <c r="G863" s="65" t="str">
        <f t="shared" si="252"/>
        <v/>
      </c>
      <c r="H863" s="66" t="str">
        <f t="shared" si="253"/>
        <v/>
      </c>
      <c r="I863" s="67" t="str">
        <f t="shared" si="254"/>
        <v/>
      </c>
      <c r="J863" s="68" t="str">
        <f t="shared" si="247"/>
        <v/>
      </c>
      <c r="K863" s="69" t="str">
        <f t="shared" si="255"/>
        <v/>
      </c>
      <c r="L863" s="67" t="str">
        <f t="shared" si="256"/>
        <v/>
      </c>
      <c r="M863" s="50" t="str">
        <f t="shared" si="257"/>
        <v/>
      </c>
      <c r="N863" s="50" t="str">
        <f t="shared" si="258"/>
        <v/>
      </c>
      <c r="O863" s="50" t="str">
        <f t="shared" si="248"/>
        <v/>
      </c>
      <c r="P863" s="70" t="str">
        <f t="shared" si="259"/>
        <v/>
      </c>
      <c r="Q863" s="70" t="str">
        <f t="shared" si="260"/>
        <v/>
      </c>
      <c r="R863" s="69" t="str">
        <f t="shared" si="261"/>
        <v/>
      </c>
      <c r="S863" s="69" t="str">
        <f t="shared" si="262"/>
        <v/>
      </c>
      <c r="T863" s="69" t="str">
        <f t="shared" si="263"/>
        <v/>
      </c>
      <c r="U863" s="50" t="str">
        <f t="shared" si="249"/>
        <v/>
      </c>
      <c r="V863" s="49" t="str">
        <f t="shared" si="264"/>
        <v/>
      </c>
      <c r="W863" s="63" t="str">
        <f t="shared" si="265"/>
        <v/>
      </c>
    </row>
    <row r="864" spans="1:23" ht="13.5" customHeight="1">
      <c r="A864" s="41" t="str">
        <f>IF('Time Series Inputs'!A864="","",'Time Series Inputs'!A864)</f>
        <v/>
      </c>
      <c r="B864" s="72" t="str">
        <f>IF('Time Series Inputs'!B864="","",'Time Series Inputs'!B864)</f>
        <v/>
      </c>
      <c r="C864" s="72" t="str">
        <f>IF('Time Series Inputs'!C864="","",'Time Series Inputs'!C864)</f>
        <v/>
      </c>
      <c r="D864" s="50" t="str">
        <f>IF(A864="","",'Apply Constraints'!A864)</f>
        <v/>
      </c>
      <c r="E864" s="71" t="str">
        <f t="shared" si="250"/>
        <v/>
      </c>
      <c r="F864" s="65" t="str">
        <f t="shared" si="251"/>
        <v/>
      </c>
      <c r="G864" s="65" t="str">
        <f t="shared" si="252"/>
        <v/>
      </c>
      <c r="H864" s="66" t="str">
        <f t="shared" si="253"/>
        <v/>
      </c>
      <c r="I864" s="67" t="str">
        <f t="shared" si="254"/>
        <v/>
      </c>
      <c r="J864" s="68" t="str">
        <f t="shared" si="247"/>
        <v/>
      </c>
      <c r="K864" s="69" t="str">
        <f t="shared" si="255"/>
        <v/>
      </c>
      <c r="L864" s="67" t="str">
        <f t="shared" si="256"/>
        <v/>
      </c>
      <c r="M864" s="50" t="str">
        <f t="shared" si="257"/>
        <v/>
      </c>
      <c r="N864" s="50" t="str">
        <f t="shared" si="258"/>
        <v/>
      </c>
      <c r="O864" s="50" t="str">
        <f t="shared" si="248"/>
        <v/>
      </c>
      <c r="P864" s="70" t="str">
        <f t="shared" si="259"/>
        <v/>
      </c>
      <c r="Q864" s="70" t="str">
        <f t="shared" si="260"/>
        <v/>
      </c>
      <c r="R864" s="69" t="str">
        <f t="shared" si="261"/>
        <v/>
      </c>
      <c r="S864" s="69" t="str">
        <f t="shared" si="262"/>
        <v/>
      </c>
      <c r="T864" s="69" t="str">
        <f t="shared" si="263"/>
        <v/>
      </c>
      <c r="U864" s="50" t="str">
        <f t="shared" si="249"/>
        <v/>
      </c>
      <c r="V864" s="49" t="str">
        <f t="shared" si="264"/>
        <v/>
      </c>
      <c r="W864" s="63" t="str">
        <f t="shared" si="265"/>
        <v/>
      </c>
    </row>
    <row r="865" spans="1:23" ht="13.5" customHeight="1">
      <c r="A865" s="41" t="str">
        <f>IF('Time Series Inputs'!A865="","",'Time Series Inputs'!A865)</f>
        <v/>
      </c>
      <c r="B865" s="72" t="str">
        <f>IF('Time Series Inputs'!B865="","",'Time Series Inputs'!B865)</f>
        <v/>
      </c>
      <c r="C865" s="72" t="str">
        <f>IF('Time Series Inputs'!C865="","",'Time Series Inputs'!C865)</f>
        <v/>
      </c>
      <c r="D865" s="50" t="str">
        <f>IF(A865="","",'Apply Constraints'!A865)</f>
        <v/>
      </c>
      <c r="E865" s="71" t="str">
        <f t="shared" si="250"/>
        <v/>
      </c>
      <c r="F865" s="65" t="str">
        <f t="shared" si="251"/>
        <v/>
      </c>
      <c r="G865" s="65" t="str">
        <f t="shared" si="252"/>
        <v/>
      </c>
      <c r="H865" s="66" t="str">
        <f t="shared" si="253"/>
        <v/>
      </c>
      <c r="I865" s="67" t="str">
        <f t="shared" si="254"/>
        <v/>
      </c>
      <c r="J865" s="68" t="str">
        <f t="shared" si="247"/>
        <v/>
      </c>
      <c r="K865" s="69" t="str">
        <f t="shared" si="255"/>
        <v/>
      </c>
      <c r="L865" s="67" t="str">
        <f t="shared" si="256"/>
        <v/>
      </c>
      <c r="M865" s="50" t="str">
        <f t="shared" si="257"/>
        <v/>
      </c>
      <c r="N865" s="50" t="str">
        <f t="shared" si="258"/>
        <v/>
      </c>
      <c r="O865" s="50" t="str">
        <f t="shared" si="248"/>
        <v/>
      </c>
      <c r="P865" s="70" t="str">
        <f t="shared" si="259"/>
        <v/>
      </c>
      <c r="Q865" s="70" t="str">
        <f t="shared" si="260"/>
        <v/>
      </c>
      <c r="R865" s="69" t="str">
        <f t="shared" si="261"/>
        <v/>
      </c>
      <c r="S865" s="69" t="str">
        <f t="shared" si="262"/>
        <v/>
      </c>
      <c r="T865" s="69" t="str">
        <f t="shared" si="263"/>
        <v/>
      </c>
      <c r="U865" s="50" t="str">
        <f t="shared" si="249"/>
        <v/>
      </c>
      <c r="V865" s="49" t="str">
        <f t="shared" si="264"/>
        <v/>
      </c>
      <c r="W865" s="63" t="str">
        <f t="shared" si="265"/>
        <v/>
      </c>
    </row>
    <row r="866" spans="1:23" ht="13.5" customHeight="1">
      <c r="A866" s="41" t="str">
        <f>IF('Time Series Inputs'!A866="","",'Time Series Inputs'!A866)</f>
        <v/>
      </c>
      <c r="B866" s="72" t="str">
        <f>IF('Time Series Inputs'!B866="","",'Time Series Inputs'!B866)</f>
        <v/>
      </c>
      <c r="C866" s="72" t="str">
        <f>IF('Time Series Inputs'!C866="","",'Time Series Inputs'!C866)</f>
        <v/>
      </c>
      <c r="D866" s="50" t="str">
        <f>IF(A866="","",'Apply Constraints'!A866)</f>
        <v/>
      </c>
      <c r="E866" s="71" t="str">
        <f t="shared" si="250"/>
        <v/>
      </c>
      <c r="F866" s="65" t="str">
        <f t="shared" si="251"/>
        <v/>
      </c>
      <c r="G866" s="65" t="str">
        <f t="shared" si="252"/>
        <v/>
      </c>
      <c r="H866" s="66" t="str">
        <f t="shared" si="253"/>
        <v/>
      </c>
      <c r="I866" s="67" t="str">
        <f t="shared" si="254"/>
        <v/>
      </c>
      <c r="J866" s="68" t="str">
        <f t="shared" si="247"/>
        <v/>
      </c>
      <c r="K866" s="69" t="str">
        <f t="shared" si="255"/>
        <v/>
      </c>
      <c r="L866" s="67" t="str">
        <f t="shared" si="256"/>
        <v/>
      </c>
      <c r="M866" s="50" t="str">
        <f t="shared" si="257"/>
        <v/>
      </c>
      <c r="N866" s="50" t="str">
        <f t="shared" si="258"/>
        <v/>
      </c>
      <c r="O866" s="50" t="str">
        <f t="shared" si="248"/>
        <v/>
      </c>
      <c r="P866" s="70" t="str">
        <f t="shared" si="259"/>
        <v/>
      </c>
      <c r="Q866" s="70" t="str">
        <f t="shared" si="260"/>
        <v/>
      </c>
      <c r="R866" s="69" t="str">
        <f t="shared" si="261"/>
        <v/>
      </c>
      <c r="S866" s="69" t="str">
        <f t="shared" si="262"/>
        <v/>
      </c>
      <c r="T866" s="69" t="str">
        <f t="shared" si="263"/>
        <v/>
      </c>
      <c r="U866" s="50" t="str">
        <f t="shared" si="249"/>
        <v/>
      </c>
      <c r="V866" s="49" t="str">
        <f t="shared" si="264"/>
        <v/>
      </c>
      <c r="W866" s="63" t="str">
        <f t="shared" si="265"/>
        <v/>
      </c>
    </row>
    <row r="867" spans="1:23" ht="13.5" customHeight="1">
      <c r="A867" s="41" t="str">
        <f>IF('Time Series Inputs'!A867="","",'Time Series Inputs'!A867)</f>
        <v/>
      </c>
      <c r="B867" s="72" t="str">
        <f>IF('Time Series Inputs'!B867="","",'Time Series Inputs'!B867)</f>
        <v/>
      </c>
      <c r="C867" s="72" t="str">
        <f>IF('Time Series Inputs'!C867="","",'Time Series Inputs'!C867)</f>
        <v/>
      </c>
      <c r="D867" s="50" t="str">
        <f>IF(A867="","",'Apply Constraints'!A867)</f>
        <v/>
      </c>
      <c r="E867" s="71" t="str">
        <f t="shared" si="250"/>
        <v/>
      </c>
      <c r="F867" s="65" t="str">
        <f t="shared" si="251"/>
        <v/>
      </c>
      <c r="G867" s="65" t="str">
        <f t="shared" si="252"/>
        <v/>
      </c>
      <c r="H867" s="66" t="str">
        <f t="shared" si="253"/>
        <v/>
      </c>
      <c r="I867" s="67" t="str">
        <f t="shared" si="254"/>
        <v/>
      </c>
      <c r="J867" s="68" t="str">
        <f t="shared" si="247"/>
        <v/>
      </c>
      <c r="K867" s="69" t="str">
        <f t="shared" si="255"/>
        <v/>
      </c>
      <c r="L867" s="67" t="str">
        <f t="shared" si="256"/>
        <v/>
      </c>
      <c r="M867" s="50" t="str">
        <f t="shared" si="257"/>
        <v/>
      </c>
      <c r="N867" s="50" t="str">
        <f t="shared" si="258"/>
        <v/>
      </c>
      <c r="O867" s="50" t="str">
        <f t="shared" si="248"/>
        <v/>
      </c>
      <c r="P867" s="70" t="str">
        <f t="shared" si="259"/>
        <v/>
      </c>
      <c r="Q867" s="70" t="str">
        <f t="shared" si="260"/>
        <v/>
      </c>
      <c r="R867" s="69" t="str">
        <f t="shared" si="261"/>
        <v/>
      </c>
      <c r="S867" s="69" t="str">
        <f t="shared" si="262"/>
        <v/>
      </c>
      <c r="T867" s="69" t="str">
        <f t="shared" si="263"/>
        <v/>
      </c>
      <c r="U867" s="50" t="str">
        <f t="shared" si="249"/>
        <v/>
      </c>
      <c r="V867" s="49" t="str">
        <f t="shared" si="264"/>
        <v/>
      </c>
      <c r="W867" s="63" t="str">
        <f t="shared" si="265"/>
        <v/>
      </c>
    </row>
    <row r="868" spans="1:23" ht="13.5" customHeight="1">
      <c r="A868" s="41" t="str">
        <f>IF('Time Series Inputs'!A868="","",'Time Series Inputs'!A868)</f>
        <v/>
      </c>
      <c r="B868" s="72" t="str">
        <f>IF('Time Series Inputs'!B868="","",'Time Series Inputs'!B868)</f>
        <v/>
      </c>
      <c r="C868" s="72" t="str">
        <f>IF('Time Series Inputs'!C868="","",'Time Series Inputs'!C868)</f>
        <v/>
      </c>
      <c r="D868" s="50" t="str">
        <f>IF(A868="","",'Apply Constraints'!A868)</f>
        <v/>
      </c>
      <c r="E868" s="71" t="str">
        <f t="shared" si="250"/>
        <v/>
      </c>
      <c r="F868" s="65" t="str">
        <f t="shared" si="251"/>
        <v/>
      </c>
      <c r="G868" s="65" t="str">
        <f t="shared" si="252"/>
        <v/>
      </c>
      <c r="H868" s="66" t="str">
        <f t="shared" si="253"/>
        <v/>
      </c>
      <c r="I868" s="67" t="str">
        <f t="shared" si="254"/>
        <v/>
      </c>
      <c r="J868" s="68" t="str">
        <f t="shared" si="247"/>
        <v/>
      </c>
      <c r="K868" s="69" t="str">
        <f t="shared" si="255"/>
        <v/>
      </c>
      <c r="L868" s="67" t="str">
        <f t="shared" si="256"/>
        <v/>
      </c>
      <c r="M868" s="50" t="str">
        <f t="shared" si="257"/>
        <v/>
      </c>
      <c r="N868" s="50" t="str">
        <f t="shared" si="258"/>
        <v/>
      </c>
      <c r="O868" s="50" t="str">
        <f t="shared" si="248"/>
        <v/>
      </c>
      <c r="P868" s="70" t="str">
        <f t="shared" si="259"/>
        <v/>
      </c>
      <c r="Q868" s="70" t="str">
        <f t="shared" si="260"/>
        <v/>
      </c>
      <c r="R868" s="69" t="str">
        <f t="shared" si="261"/>
        <v/>
      </c>
      <c r="S868" s="69" t="str">
        <f t="shared" si="262"/>
        <v/>
      </c>
      <c r="T868" s="69" t="str">
        <f t="shared" si="263"/>
        <v/>
      </c>
      <c r="U868" s="50" t="str">
        <f t="shared" si="249"/>
        <v/>
      </c>
      <c r="V868" s="49" t="str">
        <f t="shared" si="264"/>
        <v/>
      </c>
      <c r="W868" s="63" t="str">
        <f t="shared" si="265"/>
        <v/>
      </c>
    </row>
    <row r="869" spans="1:23" ht="13.5" customHeight="1">
      <c r="A869" s="41" t="str">
        <f>IF('Time Series Inputs'!A869="","",'Time Series Inputs'!A869)</f>
        <v/>
      </c>
      <c r="B869" s="72" t="str">
        <f>IF('Time Series Inputs'!B869="","",'Time Series Inputs'!B869)</f>
        <v/>
      </c>
      <c r="C869" s="72" t="str">
        <f>IF('Time Series Inputs'!C869="","",'Time Series Inputs'!C869)</f>
        <v/>
      </c>
      <c r="D869" s="50" t="str">
        <f>IF(A869="","",'Apply Constraints'!A869)</f>
        <v/>
      </c>
      <c r="E869" s="71" t="str">
        <f t="shared" si="250"/>
        <v/>
      </c>
      <c r="F869" s="65" t="str">
        <f t="shared" si="251"/>
        <v/>
      </c>
      <c r="G869" s="65" t="str">
        <f t="shared" si="252"/>
        <v/>
      </c>
      <c r="H869" s="66" t="str">
        <f t="shared" si="253"/>
        <v/>
      </c>
      <c r="I869" s="67" t="str">
        <f t="shared" si="254"/>
        <v/>
      </c>
      <c r="J869" s="68" t="str">
        <f t="shared" si="247"/>
        <v/>
      </c>
      <c r="K869" s="69" t="str">
        <f t="shared" si="255"/>
        <v/>
      </c>
      <c r="L869" s="67" t="str">
        <f t="shared" si="256"/>
        <v/>
      </c>
      <c r="M869" s="50" t="str">
        <f t="shared" si="257"/>
        <v/>
      </c>
      <c r="N869" s="50" t="str">
        <f t="shared" si="258"/>
        <v/>
      </c>
      <c r="O869" s="50" t="str">
        <f t="shared" si="248"/>
        <v/>
      </c>
      <c r="P869" s="70" t="str">
        <f t="shared" si="259"/>
        <v/>
      </c>
      <c r="Q869" s="70" t="str">
        <f t="shared" si="260"/>
        <v/>
      </c>
      <c r="R869" s="69" t="str">
        <f t="shared" si="261"/>
        <v/>
      </c>
      <c r="S869" s="69" t="str">
        <f t="shared" si="262"/>
        <v/>
      </c>
      <c r="T869" s="69" t="str">
        <f t="shared" si="263"/>
        <v/>
      </c>
      <c r="U869" s="50" t="str">
        <f t="shared" si="249"/>
        <v/>
      </c>
      <c r="V869" s="49" t="str">
        <f t="shared" si="264"/>
        <v/>
      </c>
      <c r="W869" s="63" t="str">
        <f t="shared" si="265"/>
        <v/>
      </c>
    </row>
    <row r="870" spans="1:23" ht="13.5" customHeight="1">
      <c r="A870" s="41" t="str">
        <f>IF('Time Series Inputs'!A870="","",'Time Series Inputs'!A870)</f>
        <v/>
      </c>
      <c r="B870" s="72" t="str">
        <f>IF('Time Series Inputs'!B870="","",'Time Series Inputs'!B870)</f>
        <v/>
      </c>
      <c r="C870" s="72" t="str">
        <f>IF('Time Series Inputs'!C870="","",'Time Series Inputs'!C870)</f>
        <v/>
      </c>
      <c r="D870" s="50" t="str">
        <f>IF(A870="","",'Apply Constraints'!A870)</f>
        <v/>
      </c>
      <c r="E870" s="71" t="str">
        <f t="shared" si="250"/>
        <v/>
      </c>
      <c r="F870" s="65" t="str">
        <f t="shared" si="251"/>
        <v/>
      </c>
      <c r="G870" s="65" t="str">
        <f t="shared" si="252"/>
        <v/>
      </c>
      <c r="H870" s="66" t="str">
        <f t="shared" si="253"/>
        <v/>
      </c>
      <c r="I870" s="67" t="str">
        <f t="shared" si="254"/>
        <v/>
      </c>
      <c r="J870" s="68" t="str">
        <f t="shared" si="247"/>
        <v/>
      </c>
      <c r="K870" s="69" t="str">
        <f t="shared" si="255"/>
        <v/>
      </c>
      <c r="L870" s="67" t="str">
        <f t="shared" si="256"/>
        <v/>
      </c>
      <c r="M870" s="50" t="str">
        <f t="shared" si="257"/>
        <v/>
      </c>
      <c r="N870" s="50" t="str">
        <f t="shared" si="258"/>
        <v/>
      </c>
      <c r="O870" s="50" t="str">
        <f t="shared" si="248"/>
        <v/>
      </c>
      <c r="P870" s="70" t="str">
        <f t="shared" si="259"/>
        <v/>
      </c>
      <c r="Q870" s="70" t="str">
        <f t="shared" si="260"/>
        <v/>
      </c>
      <c r="R870" s="69" t="str">
        <f t="shared" si="261"/>
        <v/>
      </c>
      <c r="S870" s="69" t="str">
        <f t="shared" si="262"/>
        <v/>
      </c>
      <c r="T870" s="69" t="str">
        <f t="shared" si="263"/>
        <v/>
      </c>
      <c r="U870" s="50" t="str">
        <f t="shared" si="249"/>
        <v/>
      </c>
      <c r="V870" s="49" t="str">
        <f t="shared" si="264"/>
        <v/>
      </c>
      <c r="W870" s="63" t="str">
        <f t="shared" si="265"/>
        <v/>
      </c>
    </row>
    <row r="871" spans="1:23" ht="13.5" customHeight="1">
      <c r="A871" s="41" t="str">
        <f>IF('Time Series Inputs'!A871="","",'Time Series Inputs'!A871)</f>
        <v/>
      </c>
      <c r="B871" s="72" t="str">
        <f>IF('Time Series Inputs'!B871="","",'Time Series Inputs'!B871)</f>
        <v/>
      </c>
      <c r="C871" s="72" t="str">
        <f>IF('Time Series Inputs'!C871="","",'Time Series Inputs'!C871)</f>
        <v/>
      </c>
      <c r="D871" s="50" t="str">
        <f>IF(A871="","",'Apply Constraints'!A871)</f>
        <v/>
      </c>
      <c r="E871" s="71" t="str">
        <f t="shared" si="250"/>
        <v/>
      </c>
      <c r="F871" s="65" t="str">
        <f t="shared" si="251"/>
        <v/>
      </c>
      <c r="G871" s="65" t="str">
        <f t="shared" si="252"/>
        <v/>
      </c>
      <c r="H871" s="66" t="str">
        <f t="shared" si="253"/>
        <v/>
      </c>
      <c r="I871" s="67" t="str">
        <f t="shared" si="254"/>
        <v/>
      </c>
      <c r="J871" s="68" t="str">
        <f t="shared" si="247"/>
        <v/>
      </c>
      <c r="K871" s="69" t="str">
        <f t="shared" si="255"/>
        <v/>
      </c>
      <c r="L871" s="67" t="str">
        <f t="shared" si="256"/>
        <v/>
      </c>
      <c r="M871" s="50" t="str">
        <f t="shared" si="257"/>
        <v/>
      </c>
      <c r="N871" s="50" t="str">
        <f t="shared" si="258"/>
        <v/>
      </c>
      <c r="O871" s="50" t="str">
        <f t="shared" si="248"/>
        <v/>
      </c>
      <c r="P871" s="70" t="str">
        <f t="shared" si="259"/>
        <v/>
      </c>
      <c r="Q871" s="70" t="str">
        <f t="shared" si="260"/>
        <v/>
      </c>
      <c r="R871" s="69" t="str">
        <f t="shared" si="261"/>
        <v/>
      </c>
      <c r="S871" s="69" t="str">
        <f t="shared" si="262"/>
        <v/>
      </c>
      <c r="T871" s="69" t="str">
        <f t="shared" si="263"/>
        <v/>
      </c>
      <c r="U871" s="50" t="str">
        <f t="shared" si="249"/>
        <v/>
      </c>
      <c r="V871" s="49" t="str">
        <f t="shared" si="264"/>
        <v/>
      </c>
      <c r="W871" s="63" t="str">
        <f t="shared" si="265"/>
        <v/>
      </c>
    </row>
    <row r="872" spans="1:23" ht="13.5" customHeight="1">
      <c r="A872" s="41" t="str">
        <f>IF('Time Series Inputs'!A872="","",'Time Series Inputs'!A872)</f>
        <v/>
      </c>
      <c r="B872" s="72" t="str">
        <f>IF('Time Series Inputs'!B872="","",'Time Series Inputs'!B872)</f>
        <v/>
      </c>
      <c r="C872" s="72" t="str">
        <f>IF('Time Series Inputs'!C872="","",'Time Series Inputs'!C872)</f>
        <v/>
      </c>
      <c r="D872" s="50" t="str">
        <f>IF(A872="","",'Apply Constraints'!A872)</f>
        <v/>
      </c>
      <c r="E872" s="71" t="str">
        <f t="shared" si="250"/>
        <v/>
      </c>
      <c r="F872" s="65" t="str">
        <f t="shared" si="251"/>
        <v/>
      </c>
      <c r="G872" s="65" t="str">
        <f t="shared" si="252"/>
        <v/>
      </c>
      <c r="H872" s="66" t="str">
        <f t="shared" si="253"/>
        <v/>
      </c>
      <c r="I872" s="67" t="str">
        <f t="shared" si="254"/>
        <v/>
      </c>
      <c r="J872" s="68" t="str">
        <f t="shared" si="247"/>
        <v/>
      </c>
      <c r="K872" s="69" t="str">
        <f t="shared" si="255"/>
        <v/>
      </c>
      <c r="L872" s="67" t="str">
        <f t="shared" si="256"/>
        <v/>
      </c>
      <c r="M872" s="50" t="str">
        <f t="shared" si="257"/>
        <v/>
      </c>
      <c r="N872" s="50" t="str">
        <f t="shared" si="258"/>
        <v/>
      </c>
      <c r="O872" s="50" t="str">
        <f t="shared" si="248"/>
        <v/>
      </c>
      <c r="P872" s="70" t="str">
        <f t="shared" si="259"/>
        <v/>
      </c>
      <c r="Q872" s="70" t="str">
        <f t="shared" si="260"/>
        <v/>
      </c>
      <c r="R872" s="69" t="str">
        <f t="shared" si="261"/>
        <v/>
      </c>
      <c r="S872" s="69" t="str">
        <f t="shared" si="262"/>
        <v/>
      </c>
      <c r="T872" s="69" t="str">
        <f t="shared" si="263"/>
        <v/>
      </c>
      <c r="U872" s="50" t="str">
        <f t="shared" si="249"/>
        <v/>
      </c>
      <c r="V872" s="49" t="str">
        <f t="shared" si="264"/>
        <v/>
      </c>
      <c r="W872" s="63" t="str">
        <f t="shared" si="265"/>
        <v/>
      </c>
    </row>
    <row r="873" spans="1:23" ht="13.5" customHeight="1">
      <c r="A873" s="41" t="str">
        <f>IF('Time Series Inputs'!A873="","",'Time Series Inputs'!A873)</f>
        <v/>
      </c>
      <c r="B873" s="72" t="str">
        <f>IF('Time Series Inputs'!B873="","",'Time Series Inputs'!B873)</f>
        <v/>
      </c>
      <c r="C873" s="72" t="str">
        <f>IF('Time Series Inputs'!C873="","",'Time Series Inputs'!C873)</f>
        <v/>
      </c>
      <c r="D873" s="50" t="str">
        <f>IF(A873="","",'Apply Constraints'!A873)</f>
        <v/>
      </c>
      <c r="E873" s="71" t="str">
        <f t="shared" si="250"/>
        <v/>
      </c>
      <c r="F873" s="65" t="str">
        <f t="shared" si="251"/>
        <v/>
      </c>
      <c r="G873" s="65" t="str">
        <f t="shared" si="252"/>
        <v/>
      </c>
      <c r="H873" s="66" t="str">
        <f t="shared" si="253"/>
        <v/>
      </c>
      <c r="I873" s="67" t="str">
        <f t="shared" si="254"/>
        <v/>
      </c>
      <c r="J873" s="68" t="str">
        <f t="shared" si="247"/>
        <v/>
      </c>
      <c r="K873" s="69" t="str">
        <f t="shared" si="255"/>
        <v/>
      </c>
      <c r="L873" s="67" t="str">
        <f t="shared" si="256"/>
        <v/>
      </c>
      <c r="M873" s="50" t="str">
        <f t="shared" si="257"/>
        <v/>
      </c>
      <c r="N873" s="50" t="str">
        <f t="shared" si="258"/>
        <v/>
      </c>
      <c r="O873" s="50" t="str">
        <f t="shared" si="248"/>
        <v/>
      </c>
      <c r="P873" s="70" t="str">
        <f t="shared" si="259"/>
        <v/>
      </c>
      <c r="Q873" s="70" t="str">
        <f t="shared" si="260"/>
        <v/>
      </c>
      <c r="R873" s="69" t="str">
        <f t="shared" si="261"/>
        <v/>
      </c>
      <c r="S873" s="69" t="str">
        <f t="shared" si="262"/>
        <v/>
      </c>
      <c r="T873" s="69" t="str">
        <f t="shared" si="263"/>
        <v/>
      </c>
      <c r="U873" s="50" t="str">
        <f t="shared" si="249"/>
        <v/>
      </c>
      <c r="V873" s="49" t="str">
        <f t="shared" si="264"/>
        <v/>
      </c>
      <c r="W873" s="63" t="str">
        <f t="shared" si="265"/>
        <v/>
      </c>
    </row>
    <row r="874" spans="1:23" ht="13.5" customHeight="1">
      <c r="A874" s="41" t="str">
        <f>IF('Time Series Inputs'!A874="","",'Time Series Inputs'!A874)</f>
        <v/>
      </c>
      <c r="B874" s="72" t="str">
        <f>IF('Time Series Inputs'!B874="","",'Time Series Inputs'!B874)</f>
        <v/>
      </c>
      <c r="C874" s="72" t="str">
        <f>IF('Time Series Inputs'!C874="","",'Time Series Inputs'!C874)</f>
        <v/>
      </c>
      <c r="D874" s="50" t="str">
        <f>IF(A874="","",'Apply Constraints'!A874)</f>
        <v/>
      </c>
      <c r="E874" s="71" t="str">
        <f t="shared" si="250"/>
        <v/>
      </c>
      <c r="F874" s="65" t="str">
        <f t="shared" si="251"/>
        <v/>
      </c>
      <c r="G874" s="65" t="str">
        <f t="shared" si="252"/>
        <v/>
      </c>
      <c r="H874" s="66" t="str">
        <f t="shared" si="253"/>
        <v/>
      </c>
      <c r="I874" s="67" t="str">
        <f t="shared" si="254"/>
        <v/>
      </c>
      <c r="J874" s="68" t="str">
        <f t="shared" si="247"/>
        <v/>
      </c>
      <c r="K874" s="69" t="str">
        <f t="shared" si="255"/>
        <v/>
      </c>
      <c r="L874" s="67" t="str">
        <f t="shared" si="256"/>
        <v/>
      </c>
      <c r="M874" s="50" t="str">
        <f t="shared" si="257"/>
        <v/>
      </c>
      <c r="N874" s="50" t="str">
        <f t="shared" si="258"/>
        <v/>
      </c>
      <c r="O874" s="50" t="str">
        <f t="shared" si="248"/>
        <v/>
      </c>
      <c r="P874" s="70" t="str">
        <f t="shared" si="259"/>
        <v/>
      </c>
      <c r="Q874" s="70" t="str">
        <f t="shared" si="260"/>
        <v/>
      </c>
      <c r="R874" s="69" t="str">
        <f t="shared" si="261"/>
        <v/>
      </c>
      <c r="S874" s="69" t="str">
        <f t="shared" si="262"/>
        <v/>
      </c>
      <c r="T874" s="69" t="str">
        <f t="shared" si="263"/>
        <v/>
      </c>
      <c r="U874" s="50" t="str">
        <f t="shared" si="249"/>
        <v/>
      </c>
      <c r="V874" s="49" t="str">
        <f t="shared" si="264"/>
        <v/>
      </c>
      <c r="W874" s="63" t="str">
        <f t="shared" si="265"/>
        <v/>
      </c>
    </row>
    <row r="875" spans="1:23" ht="13.5" customHeight="1">
      <c r="A875" s="41" t="str">
        <f>IF('Time Series Inputs'!A875="","",'Time Series Inputs'!A875)</f>
        <v/>
      </c>
      <c r="B875" s="72" t="str">
        <f>IF('Time Series Inputs'!B875="","",'Time Series Inputs'!B875)</f>
        <v/>
      </c>
      <c r="C875" s="72" t="str">
        <f>IF('Time Series Inputs'!C875="","",'Time Series Inputs'!C875)</f>
        <v/>
      </c>
      <c r="D875" s="50" t="str">
        <f>IF(A875="","",'Apply Constraints'!A875)</f>
        <v/>
      </c>
      <c r="E875" s="71" t="str">
        <f t="shared" si="250"/>
        <v/>
      </c>
      <c r="F875" s="65" t="str">
        <f t="shared" si="251"/>
        <v/>
      </c>
      <c r="G875" s="65" t="str">
        <f t="shared" si="252"/>
        <v/>
      </c>
      <c r="H875" s="66" t="str">
        <f t="shared" si="253"/>
        <v/>
      </c>
      <c r="I875" s="67" t="str">
        <f t="shared" si="254"/>
        <v/>
      </c>
      <c r="J875" s="68" t="str">
        <f t="shared" si="247"/>
        <v/>
      </c>
      <c r="K875" s="69" t="str">
        <f t="shared" si="255"/>
        <v/>
      </c>
      <c r="L875" s="67" t="str">
        <f t="shared" si="256"/>
        <v/>
      </c>
      <c r="M875" s="50" t="str">
        <f t="shared" si="257"/>
        <v/>
      </c>
      <c r="N875" s="50" t="str">
        <f t="shared" si="258"/>
        <v/>
      </c>
      <c r="O875" s="50" t="str">
        <f t="shared" si="248"/>
        <v/>
      </c>
      <c r="P875" s="70" t="str">
        <f t="shared" si="259"/>
        <v/>
      </c>
      <c r="Q875" s="70" t="str">
        <f t="shared" si="260"/>
        <v/>
      </c>
      <c r="R875" s="69" t="str">
        <f t="shared" si="261"/>
        <v/>
      </c>
      <c r="S875" s="69" t="str">
        <f t="shared" si="262"/>
        <v/>
      </c>
      <c r="T875" s="69" t="str">
        <f t="shared" si="263"/>
        <v/>
      </c>
      <c r="U875" s="50" t="str">
        <f t="shared" si="249"/>
        <v/>
      </c>
      <c r="V875" s="49" t="str">
        <f t="shared" si="264"/>
        <v/>
      </c>
      <c r="W875" s="63" t="str">
        <f t="shared" si="265"/>
        <v/>
      </c>
    </row>
    <row r="876" spans="1:23" ht="13.5" customHeight="1">
      <c r="A876" s="41" t="str">
        <f>IF('Time Series Inputs'!A876="","",'Time Series Inputs'!A876)</f>
        <v/>
      </c>
      <c r="B876" s="72" t="str">
        <f>IF('Time Series Inputs'!B876="","",'Time Series Inputs'!B876)</f>
        <v/>
      </c>
      <c r="C876" s="72" t="str">
        <f>IF('Time Series Inputs'!C876="","",'Time Series Inputs'!C876)</f>
        <v/>
      </c>
      <c r="D876" s="50" t="str">
        <f>IF(A876="","",'Apply Constraints'!A876)</f>
        <v/>
      </c>
      <c r="E876" s="71" t="str">
        <f t="shared" si="250"/>
        <v/>
      </c>
      <c r="F876" s="65" t="str">
        <f t="shared" si="251"/>
        <v/>
      </c>
      <c r="G876" s="65" t="str">
        <f t="shared" si="252"/>
        <v/>
      </c>
      <c r="H876" s="66" t="str">
        <f t="shared" si="253"/>
        <v/>
      </c>
      <c r="I876" s="67" t="str">
        <f t="shared" si="254"/>
        <v/>
      </c>
      <c r="J876" s="68" t="str">
        <f t="shared" si="247"/>
        <v/>
      </c>
      <c r="K876" s="69" t="str">
        <f t="shared" si="255"/>
        <v/>
      </c>
      <c r="L876" s="67" t="str">
        <f t="shared" si="256"/>
        <v/>
      </c>
      <c r="M876" s="50" t="str">
        <f t="shared" si="257"/>
        <v/>
      </c>
      <c r="N876" s="50" t="str">
        <f t="shared" si="258"/>
        <v/>
      </c>
      <c r="O876" s="50" t="str">
        <f t="shared" si="248"/>
        <v/>
      </c>
      <c r="P876" s="70" t="str">
        <f t="shared" si="259"/>
        <v/>
      </c>
      <c r="Q876" s="70" t="str">
        <f t="shared" si="260"/>
        <v/>
      </c>
      <c r="R876" s="69" t="str">
        <f t="shared" si="261"/>
        <v/>
      </c>
      <c r="S876" s="69" t="str">
        <f t="shared" si="262"/>
        <v/>
      </c>
      <c r="T876" s="69" t="str">
        <f t="shared" si="263"/>
        <v/>
      </c>
      <c r="U876" s="50" t="str">
        <f t="shared" si="249"/>
        <v/>
      </c>
      <c r="V876" s="49" t="str">
        <f t="shared" si="264"/>
        <v/>
      </c>
      <c r="W876" s="63" t="str">
        <f t="shared" si="265"/>
        <v/>
      </c>
    </row>
    <row r="877" spans="1:23" ht="13.5" customHeight="1">
      <c r="A877" s="41" t="str">
        <f>IF('Time Series Inputs'!A877="","",'Time Series Inputs'!A877)</f>
        <v/>
      </c>
      <c r="B877" s="72" t="str">
        <f>IF('Time Series Inputs'!B877="","",'Time Series Inputs'!B877)</f>
        <v/>
      </c>
      <c r="C877" s="72" t="str">
        <f>IF('Time Series Inputs'!C877="","",'Time Series Inputs'!C877)</f>
        <v/>
      </c>
      <c r="D877" s="50" t="str">
        <f>IF(A877="","",'Apply Constraints'!A877)</f>
        <v/>
      </c>
      <c r="E877" s="71" t="str">
        <f t="shared" si="250"/>
        <v/>
      </c>
      <c r="F877" s="65" t="str">
        <f t="shared" si="251"/>
        <v/>
      </c>
      <c r="G877" s="65" t="str">
        <f t="shared" si="252"/>
        <v/>
      </c>
      <c r="H877" s="66" t="str">
        <f t="shared" si="253"/>
        <v/>
      </c>
      <c r="I877" s="67" t="str">
        <f t="shared" si="254"/>
        <v/>
      </c>
      <c r="J877" s="68" t="str">
        <f t="shared" si="247"/>
        <v/>
      </c>
      <c r="K877" s="69" t="str">
        <f t="shared" si="255"/>
        <v/>
      </c>
      <c r="L877" s="67" t="str">
        <f t="shared" si="256"/>
        <v/>
      </c>
      <c r="M877" s="50" t="str">
        <f t="shared" si="257"/>
        <v/>
      </c>
      <c r="N877" s="50" t="str">
        <f t="shared" si="258"/>
        <v/>
      </c>
      <c r="O877" s="50" t="str">
        <f t="shared" si="248"/>
        <v/>
      </c>
      <c r="P877" s="70" t="str">
        <f t="shared" si="259"/>
        <v/>
      </c>
      <c r="Q877" s="70" t="str">
        <f t="shared" si="260"/>
        <v/>
      </c>
      <c r="R877" s="69" t="str">
        <f t="shared" si="261"/>
        <v/>
      </c>
      <c r="S877" s="69" t="str">
        <f t="shared" si="262"/>
        <v/>
      </c>
      <c r="T877" s="69" t="str">
        <f t="shared" si="263"/>
        <v/>
      </c>
      <c r="U877" s="50" t="str">
        <f t="shared" si="249"/>
        <v/>
      </c>
      <c r="V877" s="49" t="str">
        <f t="shared" si="264"/>
        <v/>
      </c>
      <c r="W877" s="63" t="str">
        <f t="shared" si="265"/>
        <v/>
      </c>
    </row>
    <row r="878" spans="1:23" ht="13.5" customHeight="1">
      <c r="A878" s="41" t="str">
        <f>IF('Time Series Inputs'!A878="","",'Time Series Inputs'!A878)</f>
        <v/>
      </c>
      <c r="B878" s="72" t="str">
        <f>IF('Time Series Inputs'!B878="","",'Time Series Inputs'!B878)</f>
        <v/>
      </c>
      <c r="C878" s="72" t="str">
        <f>IF('Time Series Inputs'!C878="","",'Time Series Inputs'!C878)</f>
        <v/>
      </c>
      <c r="D878" s="50" t="str">
        <f>IF(A878="","",'Apply Constraints'!A878)</f>
        <v/>
      </c>
      <c r="E878" s="71" t="str">
        <f t="shared" si="250"/>
        <v/>
      </c>
      <c r="F878" s="65" t="str">
        <f t="shared" si="251"/>
        <v/>
      </c>
      <c r="G878" s="65" t="str">
        <f t="shared" si="252"/>
        <v/>
      </c>
      <c r="H878" s="66" t="str">
        <f t="shared" si="253"/>
        <v/>
      </c>
      <c r="I878" s="67" t="str">
        <f t="shared" si="254"/>
        <v/>
      </c>
      <c r="J878" s="68" t="str">
        <f t="shared" si="247"/>
        <v/>
      </c>
      <c r="K878" s="69" t="str">
        <f t="shared" si="255"/>
        <v/>
      </c>
      <c r="L878" s="67" t="str">
        <f t="shared" si="256"/>
        <v/>
      </c>
      <c r="M878" s="50" t="str">
        <f t="shared" si="257"/>
        <v/>
      </c>
      <c r="N878" s="50" t="str">
        <f t="shared" si="258"/>
        <v/>
      </c>
      <c r="O878" s="50" t="str">
        <f t="shared" si="248"/>
        <v/>
      </c>
      <c r="P878" s="70" t="str">
        <f t="shared" si="259"/>
        <v/>
      </c>
      <c r="Q878" s="70" t="str">
        <f t="shared" si="260"/>
        <v/>
      </c>
      <c r="R878" s="69" t="str">
        <f t="shared" si="261"/>
        <v/>
      </c>
      <c r="S878" s="69" t="str">
        <f t="shared" si="262"/>
        <v/>
      </c>
      <c r="T878" s="69" t="str">
        <f t="shared" si="263"/>
        <v/>
      </c>
      <c r="U878" s="50" t="str">
        <f t="shared" si="249"/>
        <v/>
      </c>
      <c r="V878" s="49" t="str">
        <f t="shared" si="264"/>
        <v/>
      </c>
      <c r="W878" s="63" t="str">
        <f t="shared" si="265"/>
        <v/>
      </c>
    </row>
    <row r="879" spans="1:23" ht="13.5" customHeight="1">
      <c r="A879" s="41" t="str">
        <f>IF('Time Series Inputs'!A879="","",'Time Series Inputs'!A879)</f>
        <v/>
      </c>
      <c r="B879" s="72" t="str">
        <f>IF('Time Series Inputs'!B879="","",'Time Series Inputs'!B879)</f>
        <v/>
      </c>
      <c r="C879" s="72" t="str">
        <f>IF('Time Series Inputs'!C879="","",'Time Series Inputs'!C879)</f>
        <v/>
      </c>
      <c r="D879" s="50" t="str">
        <f>IF(A879="","",'Apply Constraints'!A879)</f>
        <v/>
      </c>
      <c r="E879" s="71" t="str">
        <f t="shared" si="250"/>
        <v/>
      </c>
      <c r="F879" s="65" t="str">
        <f t="shared" si="251"/>
        <v/>
      </c>
      <c r="G879" s="65" t="str">
        <f t="shared" si="252"/>
        <v/>
      </c>
      <c r="H879" s="66" t="str">
        <f t="shared" si="253"/>
        <v/>
      </c>
      <c r="I879" s="67" t="str">
        <f t="shared" si="254"/>
        <v/>
      </c>
      <c r="J879" s="68" t="str">
        <f t="shared" si="247"/>
        <v/>
      </c>
      <c r="K879" s="69" t="str">
        <f t="shared" si="255"/>
        <v/>
      </c>
      <c r="L879" s="67" t="str">
        <f t="shared" si="256"/>
        <v/>
      </c>
      <c r="M879" s="50" t="str">
        <f t="shared" si="257"/>
        <v/>
      </c>
      <c r="N879" s="50" t="str">
        <f t="shared" si="258"/>
        <v/>
      </c>
      <c r="O879" s="50" t="str">
        <f t="shared" si="248"/>
        <v/>
      </c>
      <c r="P879" s="70" t="str">
        <f t="shared" si="259"/>
        <v/>
      </c>
      <c r="Q879" s="70" t="str">
        <f t="shared" si="260"/>
        <v/>
      </c>
      <c r="R879" s="69" t="str">
        <f t="shared" si="261"/>
        <v/>
      </c>
      <c r="S879" s="69" t="str">
        <f t="shared" si="262"/>
        <v/>
      </c>
      <c r="T879" s="69" t="str">
        <f t="shared" si="263"/>
        <v/>
      </c>
      <c r="U879" s="50" t="str">
        <f t="shared" si="249"/>
        <v/>
      </c>
      <c r="V879" s="49" t="str">
        <f t="shared" si="264"/>
        <v/>
      </c>
      <c r="W879" s="63" t="str">
        <f t="shared" si="265"/>
        <v/>
      </c>
    </row>
    <row r="880" spans="1:23" ht="13.5" customHeight="1">
      <c r="A880" s="41" t="str">
        <f>IF('Time Series Inputs'!A880="","",'Time Series Inputs'!A880)</f>
        <v/>
      </c>
      <c r="B880" s="72" t="str">
        <f>IF('Time Series Inputs'!B880="","",'Time Series Inputs'!B880)</f>
        <v/>
      </c>
      <c r="C880" s="72" t="str">
        <f>IF('Time Series Inputs'!C880="","",'Time Series Inputs'!C880)</f>
        <v/>
      </c>
      <c r="D880" s="50" t="str">
        <f>IF(A880="","",'Apply Constraints'!A880)</f>
        <v/>
      </c>
      <c r="E880" s="71" t="str">
        <f t="shared" si="250"/>
        <v/>
      </c>
      <c r="F880" s="65" t="str">
        <f t="shared" si="251"/>
        <v/>
      </c>
      <c r="G880" s="65" t="str">
        <f t="shared" si="252"/>
        <v/>
      </c>
      <c r="H880" s="66" t="str">
        <f t="shared" si="253"/>
        <v/>
      </c>
      <c r="I880" s="67" t="str">
        <f t="shared" si="254"/>
        <v/>
      </c>
      <c r="J880" s="68" t="str">
        <f t="shared" si="247"/>
        <v/>
      </c>
      <c r="K880" s="69" t="str">
        <f t="shared" si="255"/>
        <v/>
      </c>
      <c r="L880" s="67" t="str">
        <f t="shared" si="256"/>
        <v/>
      </c>
      <c r="M880" s="50" t="str">
        <f t="shared" si="257"/>
        <v/>
      </c>
      <c r="N880" s="50" t="str">
        <f t="shared" si="258"/>
        <v/>
      </c>
      <c r="O880" s="50" t="str">
        <f t="shared" si="248"/>
        <v/>
      </c>
      <c r="P880" s="70" t="str">
        <f t="shared" si="259"/>
        <v/>
      </c>
      <c r="Q880" s="70" t="str">
        <f t="shared" si="260"/>
        <v/>
      </c>
      <c r="R880" s="69" t="str">
        <f t="shared" si="261"/>
        <v/>
      </c>
      <c r="S880" s="69" t="str">
        <f t="shared" si="262"/>
        <v/>
      </c>
      <c r="T880" s="69" t="str">
        <f t="shared" si="263"/>
        <v/>
      </c>
      <c r="U880" s="50" t="str">
        <f t="shared" si="249"/>
        <v/>
      </c>
      <c r="V880" s="49" t="str">
        <f t="shared" si="264"/>
        <v/>
      </c>
      <c r="W880" s="63" t="str">
        <f t="shared" si="265"/>
        <v/>
      </c>
    </row>
    <row r="881" spans="1:23" ht="13.5" customHeight="1">
      <c r="A881" s="41" t="str">
        <f>IF('Time Series Inputs'!A881="","",'Time Series Inputs'!A881)</f>
        <v/>
      </c>
      <c r="B881" s="72" t="str">
        <f>IF('Time Series Inputs'!B881="","",'Time Series Inputs'!B881)</f>
        <v/>
      </c>
      <c r="C881" s="72" t="str">
        <f>IF('Time Series Inputs'!C881="","",'Time Series Inputs'!C881)</f>
        <v/>
      </c>
      <c r="D881" s="50" t="str">
        <f>IF(A881="","",'Apply Constraints'!A881)</f>
        <v/>
      </c>
      <c r="E881" s="71" t="str">
        <f t="shared" si="250"/>
        <v/>
      </c>
      <c r="F881" s="65" t="str">
        <f t="shared" si="251"/>
        <v/>
      </c>
      <c r="G881" s="65" t="str">
        <f t="shared" si="252"/>
        <v/>
      </c>
      <c r="H881" s="66" t="str">
        <f t="shared" si="253"/>
        <v/>
      </c>
      <c r="I881" s="67" t="str">
        <f t="shared" si="254"/>
        <v/>
      </c>
      <c r="J881" s="68" t="str">
        <f t="shared" si="247"/>
        <v/>
      </c>
      <c r="K881" s="69" t="str">
        <f t="shared" si="255"/>
        <v/>
      </c>
      <c r="L881" s="67" t="str">
        <f t="shared" si="256"/>
        <v/>
      </c>
      <c r="M881" s="50" t="str">
        <f t="shared" si="257"/>
        <v/>
      </c>
      <c r="N881" s="50" t="str">
        <f t="shared" si="258"/>
        <v/>
      </c>
      <c r="O881" s="50" t="str">
        <f t="shared" si="248"/>
        <v/>
      </c>
      <c r="P881" s="70" t="str">
        <f t="shared" si="259"/>
        <v/>
      </c>
      <c r="Q881" s="70" t="str">
        <f t="shared" si="260"/>
        <v/>
      </c>
      <c r="R881" s="69" t="str">
        <f t="shared" si="261"/>
        <v/>
      </c>
      <c r="S881" s="69" t="str">
        <f t="shared" si="262"/>
        <v/>
      </c>
      <c r="T881" s="69" t="str">
        <f t="shared" si="263"/>
        <v/>
      </c>
      <c r="U881" s="50" t="str">
        <f t="shared" si="249"/>
        <v/>
      </c>
      <c r="V881" s="49" t="str">
        <f t="shared" si="264"/>
        <v/>
      </c>
      <c r="W881" s="63" t="str">
        <f t="shared" si="265"/>
        <v/>
      </c>
    </row>
    <row r="882" spans="1:23" ht="13.5" customHeight="1">
      <c r="A882" s="41" t="str">
        <f>IF('Time Series Inputs'!A882="","",'Time Series Inputs'!A882)</f>
        <v/>
      </c>
      <c r="B882" s="72" t="str">
        <f>IF('Time Series Inputs'!B882="","",'Time Series Inputs'!B882)</f>
        <v/>
      </c>
      <c r="C882" s="72" t="str">
        <f>IF('Time Series Inputs'!C882="","",'Time Series Inputs'!C882)</f>
        <v/>
      </c>
      <c r="D882" s="50" t="str">
        <f>IF(A882="","",'Apply Constraints'!A882)</f>
        <v/>
      </c>
      <c r="E882" s="71" t="str">
        <f t="shared" si="250"/>
        <v/>
      </c>
      <c r="F882" s="65" t="str">
        <f t="shared" si="251"/>
        <v/>
      </c>
      <c r="G882" s="65" t="str">
        <f t="shared" si="252"/>
        <v/>
      </c>
      <c r="H882" s="66" t="str">
        <f t="shared" si="253"/>
        <v/>
      </c>
      <c r="I882" s="67" t="str">
        <f t="shared" si="254"/>
        <v/>
      </c>
      <c r="J882" s="68" t="str">
        <f t="shared" si="247"/>
        <v/>
      </c>
      <c r="K882" s="69" t="str">
        <f t="shared" si="255"/>
        <v/>
      </c>
      <c r="L882" s="67" t="str">
        <f t="shared" si="256"/>
        <v/>
      </c>
      <c r="M882" s="50" t="str">
        <f t="shared" si="257"/>
        <v/>
      </c>
      <c r="N882" s="50" t="str">
        <f t="shared" si="258"/>
        <v/>
      </c>
      <c r="O882" s="50" t="str">
        <f t="shared" si="248"/>
        <v/>
      </c>
      <c r="P882" s="70" t="str">
        <f t="shared" si="259"/>
        <v/>
      </c>
      <c r="Q882" s="70" t="str">
        <f t="shared" si="260"/>
        <v/>
      </c>
      <c r="R882" s="69" t="str">
        <f t="shared" si="261"/>
        <v/>
      </c>
      <c r="S882" s="69" t="str">
        <f t="shared" si="262"/>
        <v/>
      </c>
      <c r="T882" s="69" t="str">
        <f t="shared" si="263"/>
        <v/>
      </c>
      <c r="U882" s="50" t="str">
        <f t="shared" si="249"/>
        <v/>
      </c>
      <c r="V882" s="49" t="str">
        <f t="shared" si="264"/>
        <v/>
      </c>
      <c r="W882" s="63" t="str">
        <f t="shared" si="265"/>
        <v/>
      </c>
    </row>
    <row r="883" spans="1:23" ht="13.5" customHeight="1">
      <c r="A883" s="41" t="str">
        <f>IF('Time Series Inputs'!A883="","",'Time Series Inputs'!A883)</f>
        <v/>
      </c>
      <c r="B883" s="72" t="str">
        <f>IF('Time Series Inputs'!B883="","",'Time Series Inputs'!B883)</f>
        <v/>
      </c>
      <c r="C883" s="72" t="str">
        <f>IF('Time Series Inputs'!C883="","",'Time Series Inputs'!C883)</f>
        <v/>
      </c>
      <c r="D883" s="50" t="str">
        <f>IF(A883="","",'Apply Constraints'!A883)</f>
        <v/>
      </c>
      <c r="E883" s="71" t="str">
        <f t="shared" si="250"/>
        <v/>
      </c>
      <c r="F883" s="65" t="str">
        <f t="shared" si="251"/>
        <v/>
      </c>
      <c r="G883" s="65" t="str">
        <f t="shared" si="252"/>
        <v/>
      </c>
      <c r="H883" s="66" t="str">
        <f t="shared" si="253"/>
        <v/>
      </c>
      <c r="I883" s="67" t="str">
        <f t="shared" si="254"/>
        <v/>
      </c>
      <c r="J883" s="68" t="str">
        <f t="shared" si="247"/>
        <v/>
      </c>
      <c r="K883" s="69" t="str">
        <f t="shared" si="255"/>
        <v/>
      </c>
      <c r="L883" s="67" t="str">
        <f t="shared" si="256"/>
        <v/>
      </c>
      <c r="M883" s="50" t="str">
        <f t="shared" si="257"/>
        <v/>
      </c>
      <c r="N883" s="50" t="str">
        <f t="shared" si="258"/>
        <v/>
      </c>
      <c r="O883" s="50" t="str">
        <f t="shared" si="248"/>
        <v/>
      </c>
      <c r="P883" s="70" t="str">
        <f t="shared" si="259"/>
        <v/>
      </c>
      <c r="Q883" s="70" t="str">
        <f t="shared" si="260"/>
        <v/>
      </c>
      <c r="R883" s="69" t="str">
        <f t="shared" si="261"/>
        <v/>
      </c>
      <c r="S883" s="69" t="str">
        <f t="shared" si="262"/>
        <v/>
      </c>
      <c r="T883" s="69" t="str">
        <f t="shared" si="263"/>
        <v/>
      </c>
      <c r="U883" s="50" t="str">
        <f t="shared" si="249"/>
        <v/>
      </c>
      <c r="V883" s="49" t="str">
        <f t="shared" si="264"/>
        <v/>
      </c>
      <c r="W883" s="63" t="str">
        <f t="shared" si="265"/>
        <v/>
      </c>
    </row>
    <row r="884" spans="1:23" ht="13.5" customHeight="1">
      <c r="A884" s="41" t="str">
        <f>IF('Time Series Inputs'!A884="","",'Time Series Inputs'!A884)</f>
        <v/>
      </c>
      <c r="B884" s="72" t="str">
        <f>IF('Time Series Inputs'!B884="","",'Time Series Inputs'!B884)</f>
        <v/>
      </c>
      <c r="C884" s="72" t="str">
        <f>IF('Time Series Inputs'!C884="","",'Time Series Inputs'!C884)</f>
        <v/>
      </c>
      <c r="D884" s="50" t="str">
        <f>IF(A884="","",'Apply Constraints'!A884)</f>
        <v/>
      </c>
      <c r="E884" s="71" t="str">
        <f t="shared" si="250"/>
        <v/>
      </c>
      <c r="F884" s="65" t="str">
        <f t="shared" si="251"/>
        <v/>
      </c>
      <c r="G884" s="65" t="str">
        <f t="shared" si="252"/>
        <v/>
      </c>
      <c r="H884" s="66" t="str">
        <f t="shared" si="253"/>
        <v/>
      </c>
      <c r="I884" s="67" t="str">
        <f t="shared" si="254"/>
        <v/>
      </c>
      <c r="J884" s="68" t="str">
        <f t="shared" si="247"/>
        <v/>
      </c>
      <c r="K884" s="69" t="str">
        <f t="shared" si="255"/>
        <v/>
      </c>
      <c r="L884" s="67" t="str">
        <f t="shared" si="256"/>
        <v/>
      </c>
      <c r="M884" s="50" t="str">
        <f t="shared" si="257"/>
        <v/>
      </c>
      <c r="N884" s="50" t="str">
        <f t="shared" si="258"/>
        <v/>
      </c>
      <c r="O884" s="50" t="str">
        <f t="shared" si="248"/>
        <v/>
      </c>
      <c r="P884" s="70" t="str">
        <f t="shared" si="259"/>
        <v/>
      </c>
      <c r="Q884" s="70" t="str">
        <f t="shared" si="260"/>
        <v/>
      </c>
      <c r="R884" s="69" t="str">
        <f t="shared" si="261"/>
        <v/>
      </c>
      <c r="S884" s="69" t="str">
        <f t="shared" si="262"/>
        <v/>
      </c>
      <c r="T884" s="69" t="str">
        <f t="shared" si="263"/>
        <v/>
      </c>
      <c r="U884" s="50" t="str">
        <f t="shared" si="249"/>
        <v/>
      </c>
      <c r="V884" s="49" t="str">
        <f t="shared" si="264"/>
        <v/>
      </c>
      <c r="W884" s="63" t="str">
        <f t="shared" si="265"/>
        <v/>
      </c>
    </row>
    <row r="885" spans="1:23" ht="13.5" customHeight="1">
      <c r="A885" s="41" t="str">
        <f>IF('Time Series Inputs'!A885="","",'Time Series Inputs'!A885)</f>
        <v/>
      </c>
      <c r="B885" s="72" t="str">
        <f>IF('Time Series Inputs'!B885="","",'Time Series Inputs'!B885)</f>
        <v/>
      </c>
      <c r="C885" s="72" t="str">
        <f>IF('Time Series Inputs'!C885="","",'Time Series Inputs'!C885)</f>
        <v/>
      </c>
      <c r="D885" s="50" t="str">
        <f>IF(A885="","",'Apply Constraints'!A885)</f>
        <v/>
      </c>
      <c r="E885" s="71" t="str">
        <f t="shared" si="250"/>
        <v/>
      </c>
      <c r="F885" s="65" t="str">
        <f t="shared" si="251"/>
        <v/>
      </c>
      <c r="G885" s="65" t="str">
        <f t="shared" si="252"/>
        <v/>
      </c>
      <c r="H885" s="66" t="str">
        <f t="shared" si="253"/>
        <v/>
      </c>
      <c r="I885" s="67" t="str">
        <f t="shared" si="254"/>
        <v/>
      </c>
      <c r="J885" s="68" t="str">
        <f t="shared" si="247"/>
        <v/>
      </c>
      <c r="K885" s="69" t="str">
        <f t="shared" si="255"/>
        <v/>
      </c>
      <c r="L885" s="67" t="str">
        <f t="shared" si="256"/>
        <v/>
      </c>
      <c r="M885" s="50" t="str">
        <f t="shared" si="257"/>
        <v/>
      </c>
      <c r="N885" s="50" t="str">
        <f t="shared" si="258"/>
        <v/>
      </c>
      <c r="O885" s="50" t="str">
        <f t="shared" si="248"/>
        <v/>
      </c>
      <c r="P885" s="70" t="str">
        <f t="shared" si="259"/>
        <v/>
      </c>
      <c r="Q885" s="70" t="str">
        <f t="shared" si="260"/>
        <v/>
      </c>
      <c r="R885" s="69" t="str">
        <f t="shared" si="261"/>
        <v/>
      </c>
      <c r="S885" s="69" t="str">
        <f t="shared" si="262"/>
        <v/>
      </c>
      <c r="T885" s="69" t="str">
        <f t="shared" si="263"/>
        <v/>
      </c>
      <c r="U885" s="50" t="str">
        <f t="shared" si="249"/>
        <v/>
      </c>
      <c r="V885" s="49" t="str">
        <f t="shared" si="264"/>
        <v/>
      </c>
      <c r="W885" s="63" t="str">
        <f t="shared" si="265"/>
        <v/>
      </c>
    </row>
    <row r="886" spans="1:23" ht="13.5" customHeight="1">
      <c r="A886" s="41" t="str">
        <f>IF('Time Series Inputs'!A886="","",'Time Series Inputs'!A886)</f>
        <v/>
      </c>
      <c r="B886" s="72" t="str">
        <f>IF('Time Series Inputs'!B886="","",'Time Series Inputs'!B886)</f>
        <v/>
      </c>
      <c r="C886" s="72" t="str">
        <f>IF('Time Series Inputs'!C886="","",'Time Series Inputs'!C886)</f>
        <v/>
      </c>
      <c r="D886" s="50" t="str">
        <f>IF(A886="","",'Apply Constraints'!A886)</f>
        <v/>
      </c>
      <c r="E886" s="71" t="str">
        <f t="shared" si="250"/>
        <v/>
      </c>
      <c r="F886" s="65" t="str">
        <f t="shared" si="251"/>
        <v/>
      </c>
      <c r="G886" s="65" t="str">
        <f t="shared" si="252"/>
        <v/>
      </c>
      <c r="H886" s="66" t="str">
        <f t="shared" si="253"/>
        <v/>
      </c>
      <c r="I886" s="67" t="str">
        <f t="shared" si="254"/>
        <v/>
      </c>
      <c r="J886" s="68" t="str">
        <f t="shared" si="247"/>
        <v/>
      </c>
      <c r="K886" s="69" t="str">
        <f t="shared" si="255"/>
        <v/>
      </c>
      <c r="L886" s="67" t="str">
        <f t="shared" si="256"/>
        <v/>
      </c>
      <c r="M886" s="50" t="str">
        <f t="shared" si="257"/>
        <v/>
      </c>
      <c r="N886" s="50" t="str">
        <f t="shared" si="258"/>
        <v/>
      </c>
      <c r="O886" s="50" t="str">
        <f t="shared" si="248"/>
        <v/>
      </c>
      <c r="P886" s="70" t="str">
        <f t="shared" si="259"/>
        <v/>
      </c>
      <c r="Q886" s="70" t="str">
        <f t="shared" si="260"/>
        <v/>
      </c>
      <c r="R886" s="69" t="str">
        <f t="shared" si="261"/>
        <v/>
      </c>
      <c r="S886" s="69" t="str">
        <f t="shared" si="262"/>
        <v/>
      </c>
      <c r="T886" s="69" t="str">
        <f t="shared" si="263"/>
        <v/>
      </c>
      <c r="U886" s="50" t="str">
        <f t="shared" si="249"/>
        <v/>
      </c>
      <c r="V886" s="49" t="str">
        <f t="shared" si="264"/>
        <v/>
      </c>
      <c r="W886" s="63" t="str">
        <f t="shared" si="265"/>
        <v/>
      </c>
    </row>
    <row r="887" spans="1:23" ht="13.5" customHeight="1">
      <c r="A887" s="41" t="str">
        <f>IF('Time Series Inputs'!A887="","",'Time Series Inputs'!A887)</f>
        <v/>
      </c>
      <c r="B887" s="72" t="str">
        <f>IF('Time Series Inputs'!B887="","",'Time Series Inputs'!B887)</f>
        <v/>
      </c>
      <c r="C887" s="72" t="str">
        <f>IF('Time Series Inputs'!C887="","",'Time Series Inputs'!C887)</f>
        <v/>
      </c>
      <c r="D887" s="50" t="str">
        <f>IF(A887="","",'Apply Constraints'!A887)</f>
        <v/>
      </c>
      <c r="E887" s="71" t="str">
        <f t="shared" si="250"/>
        <v/>
      </c>
      <c r="F887" s="65" t="str">
        <f t="shared" si="251"/>
        <v/>
      </c>
      <c r="G887" s="65" t="str">
        <f t="shared" si="252"/>
        <v/>
      </c>
      <c r="H887" s="66" t="str">
        <f t="shared" si="253"/>
        <v/>
      </c>
      <c r="I887" s="67" t="str">
        <f t="shared" si="254"/>
        <v/>
      </c>
      <c r="J887" s="68" t="str">
        <f t="shared" si="247"/>
        <v/>
      </c>
      <c r="K887" s="69" t="str">
        <f t="shared" si="255"/>
        <v/>
      </c>
      <c r="L887" s="67" t="str">
        <f t="shared" si="256"/>
        <v/>
      </c>
      <c r="M887" s="50" t="str">
        <f t="shared" si="257"/>
        <v/>
      </c>
      <c r="N887" s="50" t="str">
        <f t="shared" si="258"/>
        <v/>
      </c>
      <c r="O887" s="50" t="str">
        <f t="shared" si="248"/>
        <v/>
      </c>
      <c r="P887" s="70" t="str">
        <f t="shared" si="259"/>
        <v/>
      </c>
      <c r="Q887" s="70" t="str">
        <f t="shared" si="260"/>
        <v/>
      </c>
      <c r="R887" s="69" t="str">
        <f t="shared" si="261"/>
        <v/>
      </c>
      <c r="S887" s="69" t="str">
        <f t="shared" si="262"/>
        <v/>
      </c>
      <c r="T887" s="69" t="str">
        <f t="shared" si="263"/>
        <v/>
      </c>
      <c r="U887" s="50" t="str">
        <f t="shared" si="249"/>
        <v/>
      </c>
      <c r="V887" s="49" t="str">
        <f t="shared" si="264"/>
        <v/>
      </c>
      <c r="W887" s="63" t="str">
        <f t="shared" si="265"/>
        <v/>
      </c>
    </row>
    <row r="888" spans="1:23" ht="13.5" customHeight="1">
      <c r="A888" s="41" t="str">
        <f>IF('Time Series Inputs'!A888="","",'Time Series Inputs'!A888)</f>
        <v/>
      </c>
      <c r="B888" s="72" t="str">
        <f>IF('Time Series Inputs'!B888="","",'Time Series Inputs'!B888)</f>
        <v/>
      </c>
      <c r="C888" s="72" t="str">
        <f>IF('Time Series Inputs'!C888="","",'Time Series Inputs'!C888)</f>
        <v/>
      </c>
      <c r="D888" s="50" t="str">
        <f>IF(A888="","",'Apply Constraints'!A888)</f>
        <v/>
      </c>
      <c r="E888" s="71" t="str">
        <f t="shared" si="250"/>
        <v/>
      </c>
      <c r="F888" s="65" t="str">
        <f t="shared" si="251"/>
        <v/>
      </c>
      <c r="G888" s="65" t="str">
        <f t="shared" si="252"/>
        <v/>
      </c>
      <c r="H888" s="66" t="str">
        <f t="shared" si="253"/>
        <v/>
      </c>
      <c r="I888" s="67" t="str">
        <f t="shared" si="254"/>
        <v/>
      </c>
      <c r="J888" s="68" t="str">
        <f t="shared" si="247"/>
        <v/>
      </c>
      <c r="K888" s="69" t="str">
        <f t="shared" si="255"/>
        <v/>
      </c>
      <c r="L888" s="67" t="str">
        <f t="shared" si="256"/>
        <v/>
      </c>
      <c r="M888" s="50" t="str">
        <f t="shared" si="257"/>
        <v/>
      </c>
      <c r="N888" s="50" t="str">
        <f t="shared" si="258"/>
        <v/>
      </c>
      <c r="O888" s="50" t="str">
        <f t="shared" si="248"/>
        <v/>
      </c>
      <c r="P888" s="70" t="str">
        <f t="shared" si="259"/>
        <v/>
      </c>
      <c r="Q888" s="70" t="str">
        <f t="shared" si="260"/>
        <v/>
      </c>
      <c r="R888" s="69" t="str">
        <f t="shared" si="261"/>
        <v/>
      </c>
      <c r="S888" s="69" t="str">
        <f t="shared" si="262"/>
        <v/>
      </c>
      <c r="T888" s="69" t="str">
        <f t="shared" si="263"/>
        <v/>
      </c>
      <c r="U888" s="50" t="str">
        <f t="shared" si="249"/>
        <v/>
      </c>
      <c r="V888" s="49" t="str">
        <f t="shared" si="264"/>
        <v/>
      </c>
      <c r="W888" s="63" t="str">
        <f t="shared" si="265"/>
        <v/>
      </c>
    </row>
    <row r="889" spans="1:23" ht="13.5" customHeight="1">
      <c r="A889" s="41" t="str">
        <f>IF('Time Series Inputs'!A889="","",'Time Series Inputs'!A889)</f>
        <v/>
      </c>
      <c r="B889" s="72" t="str">
        <f>IF('Time Series Inputs'!B889="","",'Time Series Inputs'!B889)</f>
        <v/>
      </c>
      <c r="C889" s="72" t="str">
        <f>IF('Time Series Inputs'!C889="","",'Time Series Inputs'!C889)</f>
        <v/>
      </c>
      <c r="D889" s="50" t="str">
        <f>IF(A889="","",'Apply Constraints'!A889)</f>
        <v/>
      </c>
      <c r="E889" s="71" t="str">
        <f t="shared" si="250"/>
        <v/>
      </c>
      <c r="F889" s="65" t="str">
        <f t="shared" si="251"/>
        <v/>
      </c>
      <c r="G889" s="65" t="str">
        <f t="shared" si="252"/>
        <v/>
      </c>
      <c r="H889" s="66" t="str">
        <f t="shared" si="253"/>
        <v/>
      </c>
      <c r="I889" s="67" t="str">
        <f t="shared" si="254"/>
        <v/>
      </c>
      <c r="J889" s="68" t="str">
        <f t="shared" si="247"/>
        <v/>
      </c>
      <c r="K889" s="69" t="str">
        <f t="shared" si="255"/>
        <v/>
      </c>
      <c r="L889" s="67" t="str">
        <f t="shared" si="256"/>
        <v/>
      </c>
      <c r="M889" s="50" t="str">
        <f t="shared" si="257"/>
        <v/>
      </c>
      <c r="N889" s="50" t="str">
        <f t="shared" si="258"/>
        <v/>
      </c>
      <c r="O889" s="50" t="str">
        <f t="shared" si="248"/>
        <v/>
      </c>
      <c r="P889" s="70" t="str">
        <f t="shared" si="259"/>
        <v/>
      </c>
      <c r="Q889" s="70" t="str">
        <f t="shared" si="260"/>
        <v/>
      </c>
      <c r="R889" s="69" t="str">
        <f t="shared" si="261"/>
        <v/>
      </c>
      <c r="S889" s="69" t="str">
        <f t="shared" si="262"/>
        <v/>
      </c>
      <c r="T889" s="69" t="str">
        <f t="shared" si="263"/>
        <v/>
      </c>
      <c r="U889" s="50" t="str">
        <f t="shared" si="249"/>
        <v/>
      </c>
      <c r="V889" s="49" t="str">
        <f t="shared" si="264"/>
        <v/>
      </c>
      <c r="W889" s="63" t="str">
        <f t="shared" si="265"/>
        <v/>
      </c>
    </row>
    <row r="890" spans="1:23" ht="13.5" customHeight="1">
      <c r="A890" s="41" t="str">
        <f>IF('Time Series Inputs'!A890="","",'Time Series Inputs'!A890)</f>
        <v/>
      </c>
      <c r="B890" s="72" t="str">
        <f>IF('Time Series Inputs'!B890="","",'Time Series Inputs'!B890)</f>
        <v/>
      </c>
      <c r="C890" s="72" t="str">
        <f>IF('Time Series Inputs'!C890="","",'Time Series Inputs'!C890)</f>
        <v/>
      </c>
      <c r="D890" s="50" t="str">
        <f>IF(A890="","",'Apply Constraints'!A890)</f>
        <v/>
      </c>
      <c r="E890" s="71" t="str">
        <f t="shared" si="250"/>
        <v/>
      </c>
      <c r="F890" s="65" t="str">
        <f t="shared" si="251"/>
        <v/>
      </c>
      <c r="G890" s="65" t="str">
        <f t="shared" si="252"/>
        <v/>
      </c>
      <c r="H890" s="66" t="str">
        <f t="shared" si="253"/>
        <v/>
      </c>
      <c r="I890" s="67" t="str">
        <f t="shared" si="254"/>
        <v/>
      </c>
      <c r="J890" s="68" t="str">
        <f t="shared" si="247"/>
        <v/>
      </c>
      <c r="K890" s="69" t="str">
        <f t="shared" si="255"/>
        <v/>
      </c>
      <c r="L890" s="67" t="str">
        <f t="shared" si="256"/>
        <v/>
      </c>
      <c r="M890" s="50" t="str">
        <f t="shared" si="257"/>
        <v/>
      </c>
      <c r="N890" s="50" t="str">
        <f t="shared" si="258"/>
        <v/>
      </c>
      <c r="O890" s="50" t="str">
        <f t="shared" si="248"/>
        <v/>
      </c>
      <c r="P890" s="70" t="str">
        <f t="shared" si="259"/>
        <v/>
      </c>
      <c r="Q890" s="70" t="str">
        <f t="shared" si="260"/>
        <v/>
      </c>
      <c r="R890" s="69" t="str">
        <f t="shared" si="261"/>
        <v/>
      </c>
      <c r="S890" s="69" t="str">
        <f t="shared" si="262"/>
        <v/>
      </c>
      <c r="T890" s="69" t="str">
        <f t="shared" si="263"/>
        <v/>
      </c>
      <c r="U890" s="50" t="str">
        <f t="shared" si="249"/>
        <v/>
      </c>
      <c r="V890" s="49" t="str">
        <f t="shared" si="264"/>
        <v/>
      </c>
      <c r="W890" s="63" t="str">
        <f t="shared" si="265"/>
        <v/>
      </c>
    </row>
    <row r="891" spans="1:23" ht="13.5" customHeight="1">
      <c r="A891" s="41" t="str">
        <f>IF('Time Series Inputs'!A891="","",'Time Series Inputs'!A891)</f>
        <v/>
      </c>
      <c r="B891" s="72" t="str">
        <f>IF('Time Series Inputs'!B891="","",'Time Series Inputs'!B891)</f>
        <v/>
      </c>
      <c r="C891" s="72" t="str">
        <f>IF('Time Series Inputs'!C891="","",'Time Series Inputs'!C891)</f>
        <v/>
      </c>
      <c r="D891" s="50" t="str">
        <f>IF(A891="","",'Apply Constraints'!A891)</f>
        <v/>
      </c>
      <c r="E891" s="71" t="str">
        <f t="shared" si="250"/>
        <v/>
      </c>
      <c r="F891" s="65" t="str">
        <f t="shared" si="251"/>
        <v/>
      </c>
      <c r="G891" s="65" t="str">
        <f t="shared" si="252"/>
        <v/>
      </c>
      <c r="H891" s="66" t="str">
        <f t="shared" si="253"/>
        <v/>
      </c>
      <c r="I891" s="67" t="str">
        <f t="shared" si="254"/>
        <v/>
      </c>
      <c r="J891" s="68" t="str">
        <f t="shared" si="247"/>
        <v/>
      </c>
      <c r="K891" s="69" t="str">
        <f t="shared" si="255"/>
        <v/>
      </c>
      <c r="L891" s="67" t="str">
        <f t="shared" si="256"/>
        <v/>
      </c>
      <c r="M891" s="50" t="str">
        <f t="shared" si="257"/>
        <v/>
      </c>
      <c r="N891" s="50" t="str">
        <f t="shared" si="258"/>
        <v/>
      </c>
      <c r="O891" s="50" t="str">
        <f t="shared" si="248"/>
        <v/>
      </c>
      <c r="P891" s="70" t="str">
        <f t="shared" si="259"/>
        <v/>
      </c>
      <c r="Q891" s="70" t="str">
        <f t="shared" si="260"/>
        <v/>
      </c>
      <c r="R891" s="69" t="str">
        <f t="shared" si="261"/>
        <v/>
      </c>
      <c r="S891" s="69" t="str">
        <f t="shared" si="262"/>
        <v/>
      </c>
      <c r="T891" s="69" t="str">
        <f t="shared" si="263"/>
        <v/>
      </c>
      <c r="U891" s="50" t="str">
        <f t="shared" si="249"/>
        <v/>
      </c>
      <c r="V891" s="49" t="str">
        <f t="shared" si="264"/>
        <v/>
      </c>
      <c r="W891" s="63" t="str">
        <f t="shared" si="265"/>
        <v/>
      </c>
    </row>
    <row r="892" spans="1:23" ht="13.5" customHeight="1">
      <c r="A892" s="41" t="str">
        <f>IF('Time Series Inputs'!A892="","",'Time Series Inputs'!A892)</f>
        <v/>
      </c>
      <c r="B892" s="72" t="str">
        <f>IF('Time Series Inputs'!B892="","",'Time Series Inputs'!B892)</f>
        <v/>
      </c>
      <c r="C892" s="72" t="str">
        <f>IF('Time Series Inputs'!C892="","",'Time Series Inputs'!C892)</f>
        <v/>
      </c>
      <c r="D892" s="50" t="str">
        <f>IF(A892="","",'Apply Constraints'!A892)</f>
        <v/>
      </c>
      <c r="E892" s="71" t="str">
        <f t="shared" si="250"/>
        <v/>
      </c>
      <c r="F892" s="65" t="str">
        <f t="shared" si="251"/>
        <v/>
      </c>
      <c r="G892" s="65" t="str">
        <f t="shared" si="252"/>
        <v/>
      </c>
      <c r="H892" s="66" t="str">
        <f t="shared" si="253"/>
        <v/>
      </c>
      <c r="I892" s="67" t="str">
        <f t="shared" si="254"/>
        <v/>
      </c>
      <c r="J892" s="68" t="str">
        <f t="shared" si="247"/>
        <v/>
      </c>
      <c r="K892" s="69" t="str">
        <f t="shared" si="255"/>
        <v/>
      </c>
      <c r="L892" s="67" t="str">
        <f t="shared" si="256"/>
        <v/>
      </c>
      <c r="M892" s="50" t="str">
        <f t="shared" si="257"/>
        <v/>
      </c>
      <c r="N892" s="50" t="str">
        <f t="shared" si="258"/>
        <v/>
      </c>
      <c r="O892" s="50" t="str">
        <f t="shared" si="248"/>
        <v/>
      </c>
      <c r="P892" s="70" t="str">
        <f t="shared" si="259"/>
        <v/>
      </c>
      <c r="Q892" s="70" t="str">
        <f t="shared" si="260"/>
        <v/>
      </c>
      <c r="R892" s="69" t="str">
        <f t="shared" si="261"/>
        <v/>
      </c>
      <c r="S892" s="69" t="str">
        <f t="shared" si="262"/>
        <v/>
      </c>
      <c r="T892" s="69" t="str">
        <f t="shared" si="263"/>
        <v/>
      </c>
      <c r="U892" s="50" t="str">
        <f t="shared" si="249"/>
        <v/>
      </c>
      <c r="V892" s="49" t="str">
        <f t="shared" si="264"/>
        <v/>
      </c>
      <c r="W892" s="63" t="str">
        <f t="shared" si="265"/>
        <v/>
      </c>
    </row>
    <row r="893" spans="1:23" ht="13.5" customHeight="1">
      <c r="A893" s="41" t="str">
        <f>IF('Time Series Inputs'!A893="","",'Time Series Inputs'!A893)</f>
        <v/>
      </c>
      <c r="B893" s="72" t="str">
        <f>IF('Time Series Inputs'!B893="","",'Time Series Inputs'!B893)</f>
        <v/>
      </c>
      <c r="C893" s="72" t="str">
        <f>IF('Time Series Inputs'!C893="","",'Time Series Inputs'!C893)</f>
        <v/>
      </c>
      <c r="D893" s="50" t="str">
        <f>IF(A893="","",'Apply Constraints'!A893)</f>
        <v/>
      </c>
      <c r="E893" s="71" t="str">
        <f t="shared" si="250"/>
        <v/>
      </c>
      <c r="F893" s="65" t="str">
        <f t="shared" si="251"/>
        <v/>
      </c>
      <c r="G893" s="65" t="str">
        <f t="shared" si="252"/>
        <v/>
      </c>
      <c r="H893" s="66" t="str">
        <f t="shared" si="253"/>
        <v/>
      </c>
      <c r="I893" s="67" t="str">
        <f t="shared" si="254"/>
        <v/>
      </c>
      <c r="J893" s="68" t="str">
        <f t="shared" si="247"/>
        <v/>
      </c>
      <c r="K893" s="69" t="str">
        <f t="shared" si="255"/>
        <v/>
      </c>
      <c r="L893" s="67" t="str">
        <f t="shared" si="256"/>
        <v/>
      </c>
      <c r="M893" s="50" t="str">
        <f t="shared" si="257"/>
        <v/>
      </c>
      <c r="N893" s="50" t="str">
        <f t="shared" si="258"/>
        <v/>
      </c>
      <c r="O893" s="50" t="str">
        <f t="shared" si="248"/>
        <v/>
      </c>
      <c r="P893" s="70" t="str">
        <f t="shared" si="259"/>
        <v/>
      </c>
      <c r="Q893" s="70" t="str">
        <f t="shared" si="260"/>
        <v/>
      </c>
      <c r="R893" s="69" t="str">
        <f t="shared" si="261"/>
        <v/>
      </c>
      <c r="S893" s="69" t="str">
        <f t="shared" si="262"/>
        <v/>
      </c>
      <c r="T893" s="69" t="str">
        <f t="shared" si="263"/>
        <v/>
      </c>
      <c r="U893" s="50" t="str">
        <f t="shared" si="249"/>
        <v/>
      </c>
      <c r="V893" s="49" t="str">
        <f t="shared" si="264"/>
        <v/>
      </c>
      <c r="W893" s="63" t="str">
        <f t="shared" si="265"/>
        <v/>
      </c>
    </row>
    <row r="894" spans="1:23" ht="13.5" customHeight="1">
      <c r="A894" s="41" t="str">
        <f>IF('Time Series Inputs'!A894="","",'Time Series Inputs'!A894)</f>
        <v/>
      </c>
      <c r="B894" s="72" t="str">
        <f>IF('Time Series Inputs'!B894="","",'Time Series Inputs'!B894)</f>
        <v/>
      </c>
      <c r="C894" s="72" t="str">
        <f>IF('Time Series Inputs'!C894="","",'Time Series Inputs'!C894)</f>
        <v/>
      </c>
      <c r="D894" s="50" t="str">
        <f>IF(A894="","",'Apply Constraints'!A894)</f>
        <v/>
      </c>
      <c r="E894" s="71" t="str">
        <f t="shared" si="250"/>
        <v/>
      </c>
      <c r="F894" s="65" t="str">
        <f t="shared" si="251"/>
        <v/>
      </c>
      <c r="G894" s="65" t="str">
        <f t="shared" si="252"/>
        <v/>
      </c>
      <c r="H894" s="66" t="str">
        <f t="shared" si="253"/>
        <v/>
      </c>
      <c r="I894" s="67" t="str">
        <f t="shared" si="254"/>
        <v/>
      </c>
      <c r="J894" s="68" t="str">
        <f t="shared" si="247"/>
        <v/>
      </c>
      <c r="K894" s="69" t="str">
        <f t="shared" si="255"/>
        <v/>
      </c>
      <c r="L894" s="67" t="str">
        <f t="shared" si="256"/>
        <v/>
      </c>
      <c r="M894" s="50" t="str">
        <f t="shared" si="257"/>
        <v/>
      </c>
      <c r="N894" s="50" t="str">
        <f t="shared" si="258"/>
        <v/>
      </c>
      <c r="O894" s="50" t="str">
        <f t="shared" si="248"/>
        <v/>
      </c>
      <c r="P894" s="70" t="str">
        <f t="shared" si="259"/>
        <v/>
      </c>
      <c r="Q894" s="70" t="str">
        <f t="shared" si="260"/>
        <v/>
      </c>
      <c r="R894" s="69" t="str">
        <f t="shared" si="261"/>
        <v/>
      </c>
      <c r="S894" s="69" t="str">
        <f t="shared" si="262"/>
        <v/>
      </c>
      <c r="T894" s="69" t="str">
        <f t="shared" si="263"/>
        <v/>
      </c>
      <c r="U894" s="50" t="str">
        <f t="shared" si="249"/>
        <v/>
      </c>
      <c r="V894" s="49" t="str">
        <f t="shared" si="264"/>
        <v/>
      </c>
      <c r="W894" s="63" t="str">
        <f t="shared" si="265"/>
        <v/>
      </c>
    </row>
    <row r="895" spans="1:23" ht="13.5" customHeight="1">
      <c r="A895" s="41" t="str">
        <f>IF('Time Series Inputs'!A895="","",'Time Series Inputs'!A895)</f>
        <v/>
      </c>
      <c r="B895" s="72" t="str">
        <f>IF('Time Series Inputs'!B895="","",'Time Series Inputs'!B895)</f>
        <v/>
      </c>
      <c r="C895" s="72" t="str">
        <f>IF('Time Series Inputs'!C895="","",'Time Series Inputs'!C895)</f>
        <v/>
      </c>
      <c r="D895" s="50" t="str">
        <f>IF(A895="","",'Apply Constraints'!A895)</f>
        <v/>
      </c>
      <c r="E895" s="71" t="str">
        <f t="shared" si="250"/>
        <v/>
      </c>
      <c r="F895" s="65" t="str">
        <f t="shared" si="251"/>
        <v/>
      </c>
      <c r="G895" s="65" t="str">
        <f t="shared" si="252"/>
        <v/>
      </c>
      <c r="H895" s="66" t="str">
        <f t="shared" si="253"/>
        <v/>
      </c>
      <c r="I895" s="67" t="str">
        <f t="shared" si="254"/>
        <v/>
      </c>
      <c r="J895" s="68" t="str">
        <f t="shared" si="247"/>
        <v/>
      </c>
      <c r="K895" s="69" t="str">
        <f t="shared" si="255"/>
        <v/>
      </c>
      <c r="L895" s="67" t="str">
        <f t="shared" si="256"/>
        <v/>
      </c>
      <c r="M895" s="50" t="str">
        <f t="shared" si="257"/>
        <v/>
      </c>
      <c r="N895" s="50" t="str">
        <f t="shared" si="258"/>
        <v/>
      </c>
      <c r="O895" s="50" t="str">
        <f t="shared" si="248"/>
        <v/>
      </c>
      <c r="P895" s="70" t="str">
        <f t="shared" si="259"/>
        <v/>
      </c>
      <c r="Q895" s="70" t="str">
        <f t="shared" si="260"/>
        <v/>
      </c>
      <c r="R895" s="69" t="str">
        <f t="shared" si="261"/>
        <v/>
      </c>
      <c r="S895" s="69" t="str">
        <f t="shared" si="262"/>
        <v/>
      </c>
      <c r="T895" s="69" t="str">
        <f t="shared" si="263"/>
        <v/>
      </c>
      <c r="U895" s="50" t="str">
        <f t="shared" si="249"/>
        <v/>
      </c>
      <c r="V895" s="49" t="str">
        <f t="shared" si="264"/>
        <v/>
      </c>
      <c r="W895" s="63" t="str">
        <f t="shared" si="265"/>
        <v/>
      </c>
    </row>
    <row r="896" spans="1:23" ht="13.5" customHeight="1">
      <c r="A896" s="41" t="str">
        <f>IF('Time Series Inputs'!A896="","",'Time Series Inputs'!A896)</f>
        <v/>
      </c>
      <c r="B896" s="72" t="str">
        <f>IF('Time Series Inputs'!B896="","",'Time Series Inputs'!B896)</f>
        <v/>
      </c>
      <c r="C896" s="72" t="str">
        <f>IF('Time Series Inputs'!C896="","",'Time Series Inputs'!C896)</f>
        <v/>
      </c>
      <c r="D896" s="50" t="str">
        <f>IF(A896="","",'Apply Constraints'!A896)</f>
        <v/>
      </c>
      <c r="E896" s="71" t="str">
        <f t="shared" si="250"/>
        <v/>
      </c>
      <c r="F896" s="65" t="str">
        <f t="shared" si="251"/>
        <v/>
      </c>
      <c r="G896" s="65" t="str">
        <f t="shared" si="252"/>
        <v/>
      </c>
      <c r="H896" s="66" t="str">
        <f t="shared" si="253"/>
        <v/>
      </c>
      <c r="I896" s="67" t="str">
        <f t="shared" si="254"/>
        <v/>
      </c>
      <c r="J896" s="68" t="str">
        <f t="shared" si="247"/>
        <v/>
      </c>
      <c r="K896" s="69" t="str">
        <f t="shared" si="255"/>
        <v/>
      </c>
      <c r="L896" s="67" t="str">
        <f t="shared" si="256"/>
        <v/>
      </c>
      <c r="M896" s="50" t="str">
        <f t="shared" si="257"/>
        <v/>
      </c>
      <c r="N896" s="50" t="str">
        <f t="shared" si="258"/>
        <v/>
      </c>
      <c r="O896" s="50" t="str">
        <f t="shared" si="248"/>
        <v/>
      </c>
      <c r="P896" s="70" t="str">
        <f t="shared" si="259"/>
        <v/>
      </c>
      <c r="Q896" s="70" t="str">
        <f t="shared" si="260"/>
        <v/>
      </c>
      <c r="R896" s="69" t="str">
        <f t="shared" si="261"/>
        <v/>
      </c>
      <c r="S896" s="69" t="str">
        <f t="shared" si="262"/>
        <v/>
      </c>
      <c r="T896" s="69" t="str">
        <f t="shared" si="263"/>
        <v/>
      </c>
      <c r="U896" s="50" t="str">
        <f t="shared" si="249"/>
        <v/>
      </c>
      <c r="V896" s="49" t="str">
        <f t="shared" si="264"/>
        <v/>
      </c>
      <c r="W896" s="63" t="str">
        <f t="shared" si="265"/>
        <v/>
      </c>
    </row>
    <row r="897" spans="1:23" ht="13.5" customHeight="1">
      <c r="A897" s="41" t="str">
        <f>IF('Time Series Inputs'!A897="","",'Time Series Inputs'!A897)</f>
        <v/>
      </c>
      <c r="B897" s="72" t="str">
        <f>IF('Time Series Inputs'!B897="","",'Time Series Inputs'!B897)</f>
        <v/>
      </c>
      <c r="C897" s="72" t="str">
        <f>IF('Time Series Inputs'!C897="","",'Time Series Inputs'!C897)</f>
        <v/>
      </c>
      <c r="D897" s="50" t="str">
        <f>IF(A897="","",'Apply Constraints'!A897)</f>
        <v/>
      </c>
      <c r="E897" s="71" t="str">
        <f t="shared" si="250"/>
        <v/>
      </c>
      <c r="F897" s="65" t="str">
        <f t="shared" si="251"/>
        <v/>
      </c>
      <c r="G897" s="65" t="str">
        <f t="shared" si="252"/>
        <v/>
      </c>
      <c r="H897" s="66" t="str">
        <f t="shared" si="253"/>
        <v/>
      </c>
      <c r="I897" s="67" t="str">
        <f t="shared" si="254"/>
        <v/>
      </c>
      <c r="J897" s="68" t="str">
        <f t="shared" si="247"/>
        <v/>
      </c>
      <c r="K897" s="69" t="str">
        <f t="shared" si="255"/>
        <v/>
      </c>
      <c r="L897" s="67" t="str">
        <f t="shared" si="256"/>
        <v/>
      </c>
      <c r="M897" s="50" t="str">
        <f t="shared" si="257"/>
        <v/>
      </c>
      <c r="N897" s="50" t="str">
        <f t="shared" si="258"/>
        <v/>
      </c>
      <c r="O897" s="50" t="str">
        <f t="shared" si="248"/>
        <v/>
      </c>
      <c r="P897" s="70" t="str">
        <f t="shared" si="259"/>
        <v/>
      </c>
      <c r="Q897" s="70" t="str">
        <f t="shared" si="260"/>
        <v/>
      </c>
      <c r="R897" s="69" t="str">
        <f t="shared" si="261"/>
        <v/>
      </c>
      <c r="S897" s="69" t="str">
        <f t="shared" si="262"/>
        <v/>
      </c>
      <c r="T897" s="69" t="str">
        <f t="shared" si="263"/>
        <v/>
      </c>
      <c r="U897" s="50" t="str">
        <f t="shared" si="249"/>
        <v/>
      </c>
      <c r="V897" s="49" t="str">
        <f t="shared" si="264"/>
        <v/>
      </c>
      <c r="W897" s="63" t="str">
        <f t="shared" si="265"/>
        <v/>
      </c>
    </row>
    <row r="898" spans="1:23" ht="13.5" customHeight="1">
      <c r="A898" s="41" t="str">
        <f>IF('Time Series Inputs'!A898="","",'Time Series Inputs'!A898)</f>
        <v/>
      </c>
      <c r="B898" s="72" t="str">
        <f>IF('Time Series Inputs'!B898="","",'Time Series Inputs'!B898)</f>
        <v/>
      </c>
      <c r="C898" s="72" t="str">
        <f>IF('Time Series Inputs'!C898="","",'Time Series Inputs'!C898)</f>
        <v/>
      </c>
      <c r="D898" s="50" t="str">
        <f>IF(A898="","",'Apply Constraints'!A898)</f>
        <v/>
      </c>
      <c r="E898" s="71" t="str">
        <f t="shared" si="250"/>
        <v/>
      </c>
      <c r="F898" s="65" t="str">
        <f t="shared" si="251"/>
        <v/>
      </c>
      <c r="G898" s="65" t="str">
        <f t="shared" si="252"/>
        <v/>
      </c>
      <c r="H898" s="66" t="str">
        <f t="shared" si="253"/>
        <v/>
      </c>
      <c r="I898" s="67" t="str">
        <f t="shared" si="254"/>
        <v/>
      </c>
      <c r="J898" s="68" t="str">
        <f t="shared" ref="J898:J961" si="266">IF(B898="","", -F898* (1-(1-ANNUAL_FEE)^(1/252)))</f>
        <v/>
      </c>
      <c r="K898" s="69" t="str">
        <f t="shared" si="255"/>
        <v/>
      </c>
      <c r="L898" s="67" t="str">
        <f t="shared" si="256"/>
        <v/>
      </c>
      <c r="M898" s="50" t="str">
        <f t="shared" si="257"/>
        <v/>
      </c>
      <c r="N898" s="50" t="str">
        <f t="shared" si="258"/>
        <v/>
      </c>
      <c r="O898" s="50" t="str">
        <f t="shared" ref="O898:O961" si="267">IF(A898="","",IF(D898=N898,0,IF(D898&gt;N898,(D898-N898)/(1+BID_OFFER_SPREAD/2*D898),(D898-N898)/(1-BID_OFFER_SPREAD/2*D898))*(K898/(1-N898))))</f>
        <v/>
      </c>
      <c r="P898" s="70" t="str">
        <f t="shared" si="259"/>
        <v/>
      </c>
      <c r="Q898" s="70" t="str">
        <f t="shared" si="260"/>
        <v/>
      </c>
      <c r="R898" s="69" t="str">
        <f t="shared" si="261"/>
        <v/>
      </c>
      <c r="S898" s="69" t="str">
        <f t="shared" si="262"/>
        <v/>
      </c>
      <c r="T898" s="69" t="str">
        <f t="shared" si="263"/>
        <v/>
      </c>
      <c r="U898" s="50" t="str">
        <f t="shared" ref="U898:U961" si="268">IF(E898="","",T898/(T898+S898))</f>
        <v/>
      </c>
      <c r="V898" s="49" t="str">
        <f t="shared" si="264"/>
        <v/>
      </c>
      <c r="W898" s="63" t="str">
        <f t="shared" si="265"/>
        <v/>
      </c>
    </row>
    <row r="899" spans="1:23" ht="13.5" customHeight="1">
      <c r="A899" s="41" t="str">
        <f>IF('Time Series Inputs'!A899="","",'Time Series Inputs'!A899)</f>
        <v/>
      </c>
      <c r="B899" s="72" t="str">
        <f>IF('Time Series Inputs'!B899="","",'Time Series Inputs'!B899)</f>
        <v/>
      </c>
      <c r="C899" s="72" t="str">
        <f>IF('Time Series Inputs'!C899="","",'Time Series Inputs'!C899)</f>
        <v/>
      </c>
      <c r="D899" s="50" t="str">
        <f>IF(A899="","",'Apply Constraints'!A899)</f>
        <v/>
      </c>
      <c r="E899" s="71" t="str">
        <f t="shared" ref="E899:E962" si="269">IF(B899="","",(U898*B899/B898/(1+U898*(B899/B898-1))))</f>
        <v/>
      </c>
      <c r="F899" s="65" t="str">
        <f t="shared" ref="F899:F962" si="270">IF(B899="","",Q898*B899+S898)</f>
        <v/>
      </c>
      <c r="G899" s="65" t="str">
        <f t="shared" ref="G899:G962" si="271">IF(B899="","", E899*F899)</f>
        <v/>
      </c>
      <c r="H899" s="66" t="str">
        <f t="shared" ref="H899:H962" si="272">IF(B899="","", F899 - Q898*B899)</f>
        <v/>
      </c>
      <c r="I899" s="67" t="str">
        <f t="shared" ref="I899:I962" si="273">IF(B899="","", G899/B899)</f>
        <v/>
      </c>
      <c r="J899" s="68" t="str">
        <f t="shared" si="266"/>
        <v/>
      </c>
      <c r="K899" s="69" t="str">
        <f t="shared" ref="K899:K962" si="274">IF(B899="","", H899+J899)</f>
        <v/>
      </c>
      <c r="L899" s="67" t="str">
        <f t="shared" ref="L899:L962" si="275">IF(B899="","", K899+G899)</f>
        <v/>
      </c>
      <c r="M899" s="50" t="str">
        <f t="shared" ref="M899:M962" si="276">IF(B899="","", L899*D899*(1-ANNUAL_FEE)^(1/252))</f>
        <v/>
      </c>
      <c r="N899" s="50" t="str">
        <f t="shared" ref="N899:N962" si="277">IF(B899="","", G899/L899)</f>
        <v/>
      </c>
      <c r="O899" s="50" t="str">
        <f t="shared" si="267"/>
        <v/>
      </c>
      <c r="P899" s="70" t="str">
        <f t="shared" ref="P899:P962" si="278">IF(B899="","", O899/B899)</f>
        <v/>
      </c>
      <c r="Q899" s="70" t="str">
        <f t="shared" ref="Q899:Q962" si="279">IF(B899="","", P899+I899)</f>
        <v/>
      </c>
      <c r="R899" s="69" t="str">
        <f t="shared" ref="R899:R962" si="280">IF(A899="","",IF(P899&gt;0,-P899*B899*(1+BID_OFFER_SPREAD/2),-P899*B899*(1-BID_OFFER_SPREAD/2)))</f>
        <v/>
      </c>
      <c r="S899" s="69" t="str">
        <f t="shared" ref="S899:S962" si="281">IF(B899="","", K899+R899)</f>
        <v/>
      </c>
      <c r="T899" s="69" t="str">
        <f t="shared" ref="T899:T962" si="282">IF(B899="","", Q899*B899)</f>
        <v/>
      </c>
      <c r="U899" s="50" t="str">
        <f t="shared" si="268"/>
        <v/>
      </c>
      <c r="V899" s="49" t="str">
        <f t="shared" ref="V899:V962" si="283">IF(B899="","", IF(U899=D899,"Correct", "Error"))</f>
        <v/>
      </c>
      <c r="W899" s="63" t="str">
        <f t="shared" ref="W899:W962" si="284">IF(B899="","", S899+T899)</f>
        <v/>
      </c>
    </row>
    <row r="900" spans="1:23" ht="13.5" customHeight="1">
      <c r="A900" s="41" t="str">
        <f>IF('Time Series Inputs'!A900="","",'Time Series Inputs'!A900)</f>
        <v/>
      </c>
      <c r="B900" s="72" t="str">
        <f>IF('Time Series Inputs'!B900="","",'Time Series Inputs'!B900)</f>
        <v/>
      </c>
      <c r="C900" s="72" t="str">
        <f>IF('Time Series Inputs'!C900="","",'Time Series Inputs'!C900)</f>
        <v/>
      </c>
      <c r="D900" s="50" t="str">
        <f>IF(A900="","",'Apply Constraints'!A900)</f>
        <v/>
      </c>
      <c r="E900" s="71" t="str">
        <f t="shared" si="269"/>
        <v/>
      </c>
      <c r="F900" s="65" t="str">
        <f t="shared" si="270"/>
        <v/>
      </c>
      <c r="G900" s="65" t="str">
        <f t="shared" si="271"/>
        <v/>
      </c>
      <c r="H900" s="66" t="str">
        <f t="shared" si="272"/>
        <v/>
      </c>
      <c r="I900" s="67" t="str">
        <f t="shared" si="273"/>
        <v/>
      </c>
      <c r="J900" s="68" t="str">
        <f t="shared" si="266"/>
        <v/>
      </c>
      <c r="K900" s="69" t="str">
        <f t="shared" si="274"/>
        <v/>
      </c>
      <c r="L900" s="67" t="str">
        <f t="shared" si="275"/>
        <v/>
      </c>
      <c r="M900" s="50" t="str">
        <f t="shared" si="276"/>
        <v/>
      </c>
      <c r="N900" s="50" t="str">
        <f t="shared" si="277"/>
        <v/>
      </c>
      <c r="O900" s="50" t="str">
        <f t="shared" si="267"/>
        <v/>
      </c>
      <c r="P900" s="70" t="str">
        <f t="shared" si="278"/>
        <v/>
      </c>
      <c r="Q900" s="70" t="str">
        <f t="shared" si="279"/>
        <v/>
      </c>
      <c r="R900" s="69" t="str">
        <f t="shared" si="280"/>
        <v/>
      </c>
      <c r="S900" s="69" t="str">
        <f t="shared" si="281"/>
        <v/>
      </c>
      <c r="T900" s="69" t="str">
        <f t="shared" si="282"/>
        <v/>
      </c>
      <c r="U900" s="50" t="str">
        <f t="shared" si="268"/>
        <v/>
      </c>
      <c r="V900" s="49" t="str">
        <f t="shared" si="283"/>
        <v/>
      </c>
      <c r="W900" s="63" t="str">
        <f t="shared" si="284"/>
        <v/>
      </c>
    </row>
    <row r="901" spans="1:23" ht="13.5" customHeight="1">
      <c r="A901" s="41" t="str">
        <f>IF('Time Series Inputs'!A901="","",'Time Series Inputs'!A901)</f>
        <v/>
      </c>
      <c r="B901" s="72" t="str">
        <f>IF('Time Series Inputs'!B901="","",'Time Series Inputs'!B901)</f>
        <v/>
      </c>
      <c r="C901" s="72" t="str">
        <f>IF('Time Series Inputs'!C901="","",'Time Series Inputs'!C901)</f>
        <v/>
      </c>
      <c r="D901" s="50" t="str">
        <f>IF(A901="","",'Apply Constraints'!A901)</f>
        <v/>
      </c>
      <c r="E901" s="71" t="str">
        <f t="shared" si="269"/>
        <v/>
      </c>
      <c r="F901" s="65" t="str">
        <f t="shared" si="270"/>
        <v/>
      </c>
      <c r="G901" s="65" t="str">
        <f t="shared" si="271"/>
        <v/>
      </c>
      <c r="H901" s="66" t="str">
        <f t="shared" si="272"/>
        <v/>
      </c>
      <c r="I901" s="67" t="str">
        <f t="shared" si="273"/>
        <v/>
      </c>
      <c r="J901" s="68" t="str">
        <f t="shared" si="266"/>
        <v/>
      </c>
      <c r="K901" s="69" t="str">
        <f t="shared" si="274"/>
        <v/>
      </c>
      <c r="L901" s="67" t="str">
        <f t="shared" si="275"/>
        <v/>
      </c>
      <c r="M901" s="50" t="str">
        <f t="shared" si="276"/>
        <v/>
      </c>
      <c r="N901" s="50" t="str">
        <f t="shared" si="277"/>
        <v/>
      </c>
      <c r="O901" s="50" t="str">
        <f t="shared" si="267"/>
        <v/>
      </c>
      <c r="P901" s="70" t="str">
        <f t="shared" si="278"/>
        <v/>
      </c>
      <c r="Q901" s="70" t="str">
        <f t="shared" si="279"/>
        <v/>
      </c>
      <c r="R901" s="69" t="str">
        <f t="shared" si="280"/>
        <v/>
      </c>
      <c r="S901" s="69" t="str">
        <f t="shared" si="281"/>
        <v/>
      </c>
      <c r="T901" s="69" t="str">
        <f t="shared" si="282"/>
        <v/>
      </c>
      <c r="U901" s="50" t="str">
        <f t="shared" si="268"/>
        <v/>
      </c>
      <c r="V901" s="49" t="str">
        <f t="shared" si="283"/>
        <v/>
      </c>
      <c r="W901" s="63" t="str">
        <f t="shared" si="284"/>
        <v/>
      </c>
    </row>
    <row r="902" spans="1:23" ht="13.5" customHeight="1">
      <c r="A902" s="41" t="str">
        <f>IF('Time Series Inputs'!A902="","",'Time Series Inputs'!A902)</f>
        <v/>
      </c>
      <c r="B902" s="72" t="str">
        <f>IF('Time Series Inputs'!B902="","",'Time Series Inputs'!B902)</f>
        <v/>
      </c>
      <c r="C902" s="72" t="str">
        <f>IF('Time Series Inputs'!C902="","",'Time Series Inputs'!C902)</f>
        <v/>
      </c>
      <c r="D902" s="50" t="str">
        <f>IF(A902="","",'Apply Constraints'!A902)</f>
        <v/>
      </c>
      <c r="E902" s="71" t="str">
        <f t="shared" si="269"/>
        <v/>
      </c>
      <c r="F902" s="65" t="str">
        <f t="shared" si="270"/>
        <v/>
      </c>
      <c r="G902" s="65" t="str">
        <f t="shared" si="271"/>
        <v/>
      </c>
      <c r="H902" s="66" t="str">
        <f t="shared" si="272"/>
        <v/>
      </c>
      <c r="I902" s="67" t="str">
        <f t="shared" si="273"/>
        <v/>
      </c>
      <c r="J902" s="68" t="str">
        <f t="shared" si="266"/>
        <v/>
      </c>
      <c r="K902" s="69" t="str">
        <f t="shared" si="274"/>
        <v/>
      </c>
      <c r="L902" s="67" t="str">
        <f t="shared" si="275"/>
        <v/>
      </c>
      <c r="M902" s="50" t="str">
        <f t="shared" si="276"/>
        <v/>
      </c>
      <c r="N902" s="50" t="str">
        <f t="shared" si="277"/>
        <v/>
      </c>
      <c r="O902" s="50" t="str">
        <f t="shared" si="267"/>
        <v/>
      </c>
      <c r="P902" s="70" t="str">
        <f t="shared" si="278"/>
        <v/>
      </c>
      <c r="Q902" s="70" t="str">
        <f t="shared" si="279"/>
        <v/>
      </c>
      <c r="R902" s="69" t="str">
        <f t="shared" si="280"/>
        <v/>
      </c>
      <c r="S902" s="69" t="str">
        <f t="shared" si="281"/>
        <v/>
      </c>
      <c r="T902" s="69" t="str">
        <f t="shared" si="282"/>
        <v/>
      </c>
      <c r="U902" s="50" t="str">
        <f t="shared" si="268"/>
        <v/>
      </c>
      <c r="V902" s="49" t="str">
        <f t="shared" si="283"/>
        <v/>
      </c>
      <c r="W902" s="63" t="str">
        <f t="shared" si="284"/>
        <v/>
      </c>
    </row>
    <row r="903" spans="1:23" ht="13.5" customHeight="1">
      <c r="A903" s="41" t="str">
        <f>IF('Time Series Inputs'!A903="","",'Time Series Inputs'!A903)</f>
        <v/>
      </c>
      <c r="B903" s="72" t="str">
        <f>IF('Time Series Inputs'!B903="","",'Time Series Inputs'!B903)</f>
        <v/>
      </c>
      <c r="C903" s="72" t="str">
        <f>IF('Time Series Inputs'!C903="","",'Time Series Inputs'!C903)</f>
        <v/>
      </c>
      <c r="D903" s="50" t="str">
        <f>IF(A903="","",'Apply Constraints'!A903)</f>
        <v/>
      </c>
      <c r="E903" s="71" t="str">
        <f t="shared" si="269"/>
        <v/>
      </c>
      <c r="F903" s="65" t="str">
        <f t="shared" si="270"/>
        <v/>
      </c>
      <c r="G903" s="65" t="str">
        <f t="shared" si="271"/>
        <v/>
      </c>
      <c r="H903" s="66" t="str">
        <f t="shared" si="272"/>
        <v/>
      </c>
      <c r="I903" s="67" t="str">
        <f t="shared" si="273"/>
        <v/>
      </c>
      <c r="J903" s="68" t="str">
        <f t="shared" si="266"/>
        <v/>
      </c>
      <c r="K903" s="69" t="str">
        <f t="shared" si="274"/>
        <v/>
      </c>
      <c r="L903" s="67" t="str">
        <f t="shared" si="275"/>
        <v/>
      </c>
      <c r="M903" s="50" t="str">
        <f t="shared" si="276"/>
        <v/>
      </c>
      <c r="N903" s="50" t="str">
        <f t="shared" si="277"/>
        <v/>
      </c>
      <c r="O903" s="50" t="str">
        <f t="shared" si="267"/>
        <v/>
      </c>
      <c r="P903" s="70" t="str">
        <f t="shared" si="278"/>
        <v/>
      </c>
      <c r="Q903" s="70" t="str">
        <f t="shared" si="279"/>
        <v/>
      </c>
      <c r="R903" s="69" t="str">
        <f t="shared" si="280"/>
        <v/>
      </c>
      <c r="S903" s="69" t="str">
        <f t="shared" si="281"/>
        <v/>
      </c>
      <c r="T903" s="69" t="str">
        <f t="shared" si="282"/>
        <v/>
      </c>
      <c r="U903" s="50" t="str">
        <f t="shared" si="268"/>
        <v/>
      </c>
      <c r="V903" s="49" t="str">
        <f t="shared" si="283"/>
        <v/>
      </c>
      <c r="W903" s="63" t="str">
        <f t="shared" si="284"/>
        <v/>
      </c>
    </row>
    <row r="904" spans="1:23" ht="13.5" customHeight="1">
      <c r="A904" s="41" t="str">
        <f>IF('Time Series Inputs'!A904="","",'Time Series Inputs'!A904)</f>
        <v/>
      </c>
      <c r="B904" s="72" t="str">
        <f>IF('Time Series Inputs'!B904="","",'Time Series Inputs'!B904)</f>
        <v/>
      </c>
      <c r="C904" s="72" t="str">
        <f>IF('Time Series Inputs'!C904="","",'Time Series Inputs'!C904)</f>
        <v/>
      </c>
      <c r="D904" s="50" t="str">
        <f>IF(A904="","",'Apply Constraints'!A904)</f>
        <v/>
      </c>
      <c r="E904" s="71" t="str">
        <f t="shared" si="269"/>
        <v/>
      </c>
      <c r="F904" s="65" t="str">
        <f t="shared" si="270"/>
        <v/>
      </c>
      <c r="G904" s="65" t="str">
        <f t="shared" si="271"/>
        <v/>
      </c>
      <c r="H904" s="66" t="str">
        <f t="shared" si="272"/>
        <v/>
      </c>
      <c r="I904" s="67" t="str">
        <f t="shared" si="273"/>
        <v/>
      </c>
      <c r="J904" s="68" t="str">
        <f t="shared" si="266"/>
        <v/>
      </c>
      <c r="K904" s="69" t="str">
        <f t="shared" si="274"/>
        <v/>
      </c>
      <c r="L904" s="67" t="str">
        <f t="shared" si="275"/>
        <v/>
      </c>
      <c r="M904" s="50" t="str">
        <f t="shared" si="276"/>
        <v/>
      </c>
      <c r="N904" s="50" t="str">
        <f t="shared" si="277"/>
        <v/>
      </c>
      <c r="O904" s="50" t="str">
        <f t="shared" si="267"/>
        <v/>
      </c>
      <c r="P904" s="70" t="str">
        <f t="shared" si="278"/>
        <v/>
      </c>
      <c r="Q904" s="70" t="str">
        <f t="shared" si="279"/>
        <v/>
      </c>
      <c r="R904" s="69" t="str">
        <f t="shared" si="280"/>
        <v/>
      </c>
      <c r="S904" s="69" t="str">
        <f t="shared" si="281"/>
        <v/>
      </c>
      <c r="T904" s="69" t="str">
        <f t="shared" si="282"/>
        <v/>
      </c>
      <c r="U904" s="50" t="str">
        <f t="shared" si="268"/>
        <v/>
      </c>
      <c r="V904" s="49" t="str">
        <f t="shared" si="283"/>
        <v/>
      </c>
      <c r="W904" s="63" t="str">
        <f t="shared" si="284"/>
        <v/>
      </c>
    </row>
    <row r="905" spans="1:23" ht="13.5" customHeight="1">
      <c r="A905" s="41" t="str">
        <f>IF('Time Series Inputs'!A905="","",'Time Series Inputs'!A905)</f>
        <v/>
      </c>
      <c r="B905" s="72" t="str">
        <f>IF('Time Series Inputs'!B905="","",'Time Series Inputs'!B905)</f>
        <v/>
      </c>
      <c r="C905" s="72" t="str">
        <f>IF('Time Series Inputs'!C905="","",'Time Series Inputs'!C905)</f>
        <v/>
      </c>
      <c r="D905" s="50" t="str">
        <f>IF(A905="","",'Apply Constraints'!A905)</f>
        <v/>
      </c>
      <c r="E905" s="71" t="str">
        <f t="shared" si="269"/>
        <v/>
      </c>
      <c r="F905" s="65" t="str">
        <f t="shared" si="270"/>
        <v/>
      </c>
      <c r="G905" s="65" t="str">
        <f t="shared" si="271"/>
        <v/>
      </c>
      <c r="H905" s="66" t="str">
        <f t="shared" si="272"/>
        <v/>
      </c>
      <c r="I905" s="67" t="str">
        <f t="shared" si="273"/>
        <v/>
      </c>
      <c r="J905" s="68" t="str">
        <f t="shared" si="266"/>
        <v/>
      </c>
      <c r="K905" s="69" t="str">
        <f t="shared" si="274"/>
        <v/>
      </c>
      <c r="L905" s="67" t="str">
        <f t="shared" si="275"/>
        <v/>
      </c>
      <c r="M905" s="50" t="str">
        <f t="shared" si="276"/>
        <v/>
      </c>
      <c r="N905" s="50" t="str">
        <f t="shared" si="277"/>
        <v/>
      </c>
      <c r="O905" s="50" t="str">
        <f t="shared" si="267"/>
        <v/>
      </c>
      <c r="P905" s="70" t="str">
        <f t="shared" si="278"/>
        <v/>
      </c>
      <c r="Q905" s="70" t="str">
        <f t="shared" si="279"/>
        <v/>
      </c>
      <c r="R905" s="69" t="str">
        <f t="shared" si="280"/>
        <v/>
      </c>
      <c r="S905" s="69" t="str">
        <f t="shared" si="281"/>
        <v/>
      </c>
      <c r="T905" s="69" t="str">
        <f t="shared" si="282"/>
        <v/>
      </c>
      <c r="U905" s="50" t="str">
        <f t="shared" si="268"/>
        <v/>
      </c>
      <c r="V905" s="49" t="str">
        <f t="shared" si="283"/>
        <v/>
      </c>
      <c r="W905" s="63" t="str">
        <f t="shared" si="284"/>
        <v/>
      </c>
    </row>
    <row r="906" spans="1:23" ht="13.5" customHeight="1">
      <c r="A906" s="41" t="str">
        <f>IF('Time Series Inputs'!A906="","",'Time Series Inputs'!A906)</f>
        <v/>
      </c>
      <c r="B906" s="72" t="str">
        <f>IF('Time Series Inputs'!B906="","",'Time Series Inputs'!B906)</f>
        <v/>
      </c>
      <c r="C906" s="72" t="str">
        <f>IF('Time Series Inputs'!C906="","",'Time Series Inputs'!C906)</f>
        <v/>
      </c>
      <c r="D906" s="50" t="str">
        <f>IF(A906="","",'Apply Constraints'!A906)</f>
        <v/>
      </c>
      <c r="E906" s="71" t="str">
        <f t="shared" si="269"/>
        <v/>
      </c>
      <c r="F906" s="65" t="str">
        <f t="shared" si="270"/>
        <v/>
      </c>
      <c r="G906" s="65" t="str">
        <f t="shared" si="271"/>
        <v/>
      </c>
      <c r="H906" s="66" t="str">
        <f t="shared" si="272"/>
        <v/>
      </c>
      <c r="I906" s="67" t="str">
        <f t="shared" si="273"/>
        <v/>
      </c>
      <c r="J906" s="68" t="str">
        <f t="shared" si="266"/>
        <v/>
      </c>
      <c r="K906" s="69" t="str">
        <f t="shared" si="274"/>
        <v/>
      </c>
      <c r="L906" s="67" t="str">
        <f t="shared" si="275"/>
        <v/>
      </c>
      <c r="M906" s="50" t="str">
        <f t="shared" si="276"/>
        <v/>
      </c>
      <c r="N906" s="50" t="str">
        <f t="shared" si="277"/>
        <v/>
      </c>
      <c r="O906" s="50" t="str">
        <f t="shared" si="267"/>
        <v/>
      </c>
      <c r="P906" s="70" t="str">
        <f t="shared" si="278"/>
        <v/>
      </c>
      <c r="Q906" s="70" t="str">
        <f t="shared" si="279"/>
        <v/>
      </c>
      <c r="R906" s="69" t="str">
        <f t="shared" si="280"/>
        <v/>
      </c>
      <c r="S906" s="69" t="str">
        <f t="shared" si="281"/>
        <v/>
      </c>
      <c r="T906" s="69" t="str">
        <f t="shared" si="282"/>
        <v/>
      </c>
      <c r="U906" s="50" t="str">
        <f t="shared" si="268"/>
        <v/>
      </c>
      <c r="V906" s="49" t="str">
        <f t="shared" si="283"/>
        <v/>
      </c>
      <c r="W906" s="63" t="str">
        <f t="shared" si="284"/>
        <v/>
      </c>
    </row>
    <row r="907" spans="1:23" ht="13.5" customHeight="1">
      <c r="A907" s="41" t="str">
        <f>IF('Time Series Inputs'!A907="","",'Time Series Inputs'!A907)</f>
        <v/>
      </c>
      <c r="B907" s="72" t="str">
        <f>IF('Time Series Inputs'!B907="","",'Time Series Inputs'!B907)</f>
        <v/>
      </c>
      <c r="C907" s="72" t="str">
        <f>IF('Time Series Inputs'!C907="","",'Time Series Inputs'!C907)</f>
        <v/>
      </c>
      <c r="D907" s="50" t="str">
        <f>IF(A907="","",'Apply Constraints'!A907)</f>
        <v/>
      </c>
      <c r="E907" s="71" t="str">
        <f t="shared" si="269"/>
        <v/>
      </c>
      <c r="F907" s="65" t="str">
        <f t="shared" si="270"/>
        <v/>
      </c>
      <c r="G907" s="65" t="str">
        <f t="shared" si="271"/>
        <v/>
      </c>
      <c r="H907" s="66" t="str">
        <f t="shared" si="272"/>
        <v/>
      </c>
      <c r="I907" s="67" t="str">
        <f t="shared" si="273"/>
        <v/>
      </c>
      <c r="J907" s="68" t="str">
        <f t="shared" si="266"/>
        <v/>
      </c>
      <c r="K907" s="69" t="str">
        <f t="shared" si="274"/>
        <v/>
      </c>
      <c r="L907" s="67" t="str">
        <f t="shared" si="275"/>
        <v/>
      </c>
      <c r="M907" s="50" t="str">
        <f t="shared" si="276"/>
        <v/>
      </c>
      <c r="N907" s="50" t="str">
        <f t="shared" si="277"/>
        <v/>
      </c>
      <c r="O907" s="50" t="str">
        <f t="shared" si="267"/>
        <v/>
      </c>
      <c r="P907" s="70" t="str">
        <f t="shared" si="278"/>
        <v/>
      </c>
      <c r="Q907" s="70" t="str">
        <f t="shared" si="279"/>
        <v/>
      </c>
      <c r="R907" s="69" t="str">
        <f t="shared" si="280"/>
        <v/>
      </c>
      <c r="S907" s="69" t="str">
        <f t="shared" si="281"/>
        <v/>
      </c>
      <c r="T907" s="69" t="str">
        <f t="shared" si="282"/>
        <v/>
      </c>
      <c r="U907" s="50" t="str">
        <f t="shared" si="268"/>
        <v/>
      </c>
      <c r="V907" s="49" t="str">
        <f t="shared" si="283"/>
        <v/>
      </c>
      <c r="W907" s="63" t="str">
        <f t="shared" si="284"/>
        <v/>
      </c>
    </row>
    <row r="908" spans="1:23" ht="13.5" customHeight="1">
      <c r="A908" s="41" t="str">
        <f>IF('Time Series Inputs'!A908="","",'Time Series Inputs'!A908)</f>
        <v/>
      </c>
      <c r="B908" s="72" t="str">
        <f>IF('Time Series Inputs'!B908="","",'Time Series Inputs'!B908)</f>
        <v/>
      </c>
      <c r="C908" s="72" t="str">
        <f>IF('Time Series Inputs'!C908="","",'Time Series Inputs'!C908)</f>
        <v/>
      </c>
      <c r="D908" s="50" t="str">
        <f>IF(A908="","",'Apply Constraints'!A908)</f>
        <v/>
      </c>
      <c r="E908" s="71" t="str">
        <f t="shared" si="269"/>
        <v/>
      </c>
      <c r="F908" s="65" t="str">
        <f t="shared" si="270"/>
        <v/>
      </c>
      <c r="G908" s="65" t="str">
        <f t="shared" si="271"/>
        <v/>
      </c>
      <c r="H908" s="66" t="str">
        <f t="shared" si="272"/>
        <v/>
      </c>
      <c r="I908" s="67" t="str">
        <f t="shared" si="273"/>
        <v/>
      </c>
      <c r="J908" s="68" t="str">
        <f t="shared" si="266"/>
        <v/>
      </c>
      <c r="K908" s="69" t="str">
        <f t="shared" si="274"/>
        <v/>
      </c>
      <c r="L908" s="67" t="str">
        <f t="shared" si="275"/>
        <v/>
      </c>
      <c r="M908" s="50" t="str">
        <f t="shared" si="276"/>
        <v/>
      </c>
      <c r="N908" s="50" t="str">
        <f t="shared" si="277"/>
        <v/>
      </c>
      <c r="O908" s="50" t="str">
        <f t="shared" si="267"/>
        <v/>
      </c>
      <c r="P908" s="70" t="str">
        <f t="shared" si="278"/>
        <v/>
      </c>
      <c r="Q908" s="70" t="str">
        <f t="shared" si="279"/>
        <v/>
      </c>
      <c r="R908" s="69" t="str">
        <f t="shared" si="280"/>
        <v/>
      </c>
      <c r="S908" s="69" t="str">
        <f t="shared" si="281"/>
        <v/>
      </c>
      <c r="T908" s="69" t="str">
        <f t="shared" si="282"/>
        <v/>
      </c>
      <c r="U908" s="50" t="str">
        <f t="shared" si="268"/>
        <v/>
      </c>
      <c r="V908" s="49" t="str">
        <f t="shared" si="283"/>
        <v/>
      </c>
      <c r="W908" s="63" t="str">
        <f t="shared" si="284"/>
        <v/>
      </c>
    </row>
    <row r="909" spans="1:23" ht="13.5" customHeight="1">
      <c r="A909" s="41" t="str">
        <f>IF('Time Series Inputs'!A909="","",'Time Series Inputs'!A909)</f>
        <v/>
      </c>
      <c r="B909" s="72" t="str">
        <f>IF('Time Series Inputs'!B909="","",'Time Series Inputs'!B909)</f>
        <v/>
      </c>
      <c r="C909" s="72" t="str">
        <f>IF('Time Series Inputs'!C909="","",'Time Series Inputs'!C909)</f>
        <v/>
      </c>
      <c r="D909" s="50" t="str">
        <f>IF(A909="","",'Apply Constraints'!A909)</f>
        <v/>
      </c>
      <c r="E909" s="71" t="str">
        <f t="shared" si="269"/>
        <v/>
      </c>
      <c r="F909" s="65" t="str">
        <f t="shared" si="270"/>
        <v/>
      </c>
      <c r="G909" s="65" t="str">
        <f t="shared" si="271"/>
        <v/>
      </c>
      <c r="H909" s="66" t="str">
        <f t="shared" si="272"/>
        <v/>
      </c>
      <c r="I909" s="67" t="str">
        <f t="shared" si="273"/>
        <v/>
      </c>
      <c r="J909" s="68" t="str">
        <f t="shared" si="266"/>
        <v/>
      </c>
      <c r="K909" s="69" t="str">
        <f t="shared" si="274"/>
        <v/>
      </c>
      <c r="L909" s="67" t="str">
        <f t="shared" si="275"/>
        <v/>
      </c>
      <c r="M909" s="50" t="str">
        <f t="shared" si="276"/>
        <v/>
      </c>
      <c r="N909" s="50" t="str">
        <f t="shared" si="277"/>
        <v/>
      </c>
      <c r="O909" s="50" t="str">
        <f t="shared" si="267"/>
        <v/>
      </c>
      <c r="P909" s="70" t="str">
        <f t="shared" si="278"/>
        <v/>
      </c>
      <c r="Q909" s="70" t="str">
        <f t="shared" si="279"/>
        <v/>
      </c>
      <c r="R909" s="69" t="str">
        <f t="shared" si="280"/>
        <v/>
      </c>
      <c r="S909" s="69" t="str">
        <f t="shared" si="281"/>
        <v/>
      </c>
      <c r="T909" s="69" t="str">
        <f t="shared" si="282"/>
        <v/>
      </c>
      <c r="U909" s="50" t="str">
        <f t="shared" si="268"/>
        <v/>
      </c>
      <c r="V909" s="49" t="str">
        <f t="shared" si="283"/>
        <v/>
      </c>
      <c r="W909" s="63" t="str">
        <f t="shared" si="284"/>
        <v/>
      </c>
    </row>
    <row r="910" spans="1:23" ht="13.5" customHeight="1">
      <c r="A910" s="41" t="str">
        <f>IF('Time Series Inputs'!A910="","",'Time Series Inputs'!A910)</f>
        <v/>
      </c>
      <c r="B910" s="72" t="str">
        <f>IF('Time Series Inputs'!B910="","",'Time Series Inputs'!B910)</f>
        <v/>
      </c>
      <c r="C910" s="72" t="str">
        <f>IF('Time Series Inputs'!C910="","",'Time Series Inputs'!C910)</f>
        <v/>
      </c>
      <c r="D910" s="50" t="str">
        <f>IF(A910="","",'Apply Constraints'!A910)</f>
        <v/>
      </c>
      <c r="E910" s="71" t="str">
        <f t="shared" si="269"/>
        <v/>
      </c>
      <c r="F910" s="65" t="str">
        <f t="shared" si="270"/>
        <v/>
      </c>
      <c r="G910" s="65" t="str">
        <f t="shared" si="271"/>
        <v/>
      </c>
      <c r="H910" s="66" t="str">
        <f t="shared" si="272"/>
        <v/>
      </c>
      <c r="I910" s="67" t="str">
        <f t="shared" si="273"/>
        <v/>
      </c>
      <c r="J910" s="68" t="str">
        <f t="shared" si="266"/>
        <v/>
      </c>
      <c r="K910" s="69" t="str">
        <f t="shared" si="274"/>
        <v/>
      </c>
      <c r="L910" s="67" t="str">
        <f t="shared" si="275"/>
        <v/>
      </c>
      <c r="M910" s="50" t="str">
        <f t="shared" si="276"/>
        <v/>
      </c>
      <c r="N910" s="50" t="str">
        <f t="shared" si="277"/>
        <v/>
      </c>
      <c r="O910" s="50" t="str">
        <f t="shared" si="267"/>
        <v/>
      </c>
      <c r="P910" s="70" t="str">
        <f t="shared" si="278"/>
        <v/>
      </c>
      <c r="Q910" s="70" t="str">
        <f t="shared" si="279"/>
        <v/>
      </c>
      <c r="R910" s="69" t="str">
        <f t="shared" si="280"/>
        <v/>
      </c>
      <c r="S910" s="69" t="str">
        <f t="shared" si="281"/>
        <v/>
      </c>
      <c r="T910" s="69" t="str">
        <f t="shared" si="282"/>
        <v/>
      </c>
      <c r="U910" s="50" t="str">
        <f t="shared" si="268"/>
        <v/>
      </c>
      <c r="V910" s="49" t="str">
        <f t="shared" si="283"/>
        <v/>
      </c>
      <c r="W910" s="63" t="str">
        <f t="shared" si="284"/>
        <v/>
      </c>
    </row>
    <row r="911" spans="1:23" ht="13.5" customHeight="1">
      <c r="A911" s="41" t="str">
        <f>IF('Time Series Inputs'!A911="","",'Time Series Inputs'!A911)</f>
        <v/>
      </c>
      <c r="B911" s="72" t="str">
        <f>IF('Time Series Inputs'!B911="","",'Time Series Inputs'!B911)</f>
        <v/>
      </c>
      <c r="C911" s="72" t="str">
        <f>IF('Time Series Inputs'!C911="","",'Time Series Inputs'!C911)</f>
        <v/>
      </c>
      <c r="D911" s="50" t="str">
        <f>IF(A911="","",'Apply Constraints'!A911)</f>
        <v/>
      </c>
      <c r="E911" s="71" t="str">
        <f t="shared" si="269"/>
        <v/>
      </c>
      <c r="F911" s="65" t="str">
        <f t="shared" si="270"/>
        <v/>
      </c>
      <c r="G911" s="65" t="str">
        <f t="shared" si="271"/>
        <v/>
      </c>
      <c r="H911" s="66" t="str">
        <f t="shared" si="272"/>
        <v/>
      </c>
      <c r="I911" s="67" t="str">
        <f t="shared" si="273"/>
        <v/>
      </c>
      <c r="J911" s="68" t="str">
        <f t="shared" si="266"/>
        <v/>
      </c>
      <c r="K911" s="69" t="str">
        <f t="shared" si="274"/>
        <v/>
      </c>
      <c r="L911" s="67" t="str">
        <f t="shared" si="275"/>
        <v/>
      </c>
      <c r="M911" s="50" t="str">
        <f t="shared" si="276"/>
        <v/>
      </c>
      <c r="N911" s="50" t="str">
        <f t="shared" si="277"/>
        <v/>
      </c>
      <c r="O911" s="50" t="str">
        <f t="shared" si="267"/>
        <v/>
      </c>
      <c r="P911" s="70" t="str">
        <f t="shared" si="278"/>
        <v/>
      </c>
      <c r="Q911" s="70" t="str">
        <f t="shared" si="279"/>
        <v/>
      </c>
      <c r="R911" s="69" t="str">
        <f t="shared" si="280"/>
        <v/>
      </c>
      <c r="S911" s="69" t="str">
        <f t="shared" si="281"/>
        <v/>
      </c>
      <c r="T911" s="69" t="str">
        <f t="shared" si="282"/>
        <v/>
      </c>
      <c r="U911" s="50" t="str">
        <f t="shared" si="268"/>
        <v/>
      </c>
      <c r="V911" s="49" t="str">
        <f t="shared" si="283"/>
        <v/>
      </c>
      <c r="W911" s="63" t="str">
        <f t="shared" si="284"/>
        <v/>
      </c>
    </row>
    <row r="912" spans="1:23" ht="13.5" customHeight="1">
      <c r="A912" s="41" t="str">
        <f>IF('Time Series Inputs'!A912="","",'Time Series Inputs'!A912)</f>
        <v/>
      </c>
      <c r="B912" s="72" t="str">
        <f>IF('Time Series Inputs'!B912="","",'Time Series Inputs'!B912)</f>
        <v/>
      </c>
      <c r="C912" s="72" t="str">
        <f>IF('Time Series Inputs'!C912="","",'Time Series Inputs'!C912)</f>
        <v/>
      </c>
      <c r="D912" s="50" t="str">
        <f>IF(A912="","",'Apply Constraints'!A912)</f>
        <v/>
      </c>
      <c r="E912" s="71" t="str">
        <f t="shared" si="269"/>
        <v/>
      </c>
      <c r="F912" s="65" t="str">
        <f t="shared" si="270"/>
        <v/>
      </c>
      <c r="G912" s="65" t="str">
        <f t="shared" si="271"/>
        <v/>
      </c>
      <c r="H912" s="66" t="str">
        <f t="shared" si="272"/>
        <v/>
      </c>
      <c r="I912" s="67" t="str">
        <f t="shared" si="273"/>
        <v/>
      </c>
      <c r="J912" s="68" t="str">
        <f t="shared" si="266"/>
        <v/>
      </c>
      <c r="K912" s="69" t="str">
        <f t="shared" si="274"/>
        <v/>
      </c>
      <c r="L912" s="67" t="str">
        <f t="shared" si="275"/>
        <v/>
      </c>
      <c r="M912" s="50" t="str">
        <f t="shared" si="276"/>
        <v/>
      </c>
      <c r="N912" s="50" t="str">
        <f t="shared" si="277"/>
        <v/>
      </c>
      <c r="O912" s="50" t="str">
        <f t="shared" si="267"/>
        <v/>
      </c>
      <c r="P912" s="70" t="str">
        <f t="shared" si="278"/>
        <v/>
      </c>
      <c r="Q912" s="70" t="str">
        <f t="shared" si="279"/>
        <v/>
      </c>
      <c r="R912" s="69" t="str">
        <f t="shared" si="280"/>
        <v/>
      </c>
      <c r="S912" s="69" t="str">
        <f t="shared" si="281"/>
        <v/>
      </c>
      <c r="T912" s="69" t="str">
        <f t="shared" si="282"/>
        <v/>
      </c>
      <c r="U912" s="50" t="str">
        <f t="shared" si="268"/>
        <v/>
      </c>
      <c r="V912" s="49" t="str">
        <f t="shared" si="283"/>
        <v/>
      </c>
      <c r="W912" s="63" t="str">
        <f t="shared" si="284"/>
        <v/>
      </c>
    </row>
    <row r="913" spans="1:23" ht="13.5" customHeight="1">
      <c r="A913" s="41" t="str">
        <f>IF('Time Series Inputs'!A913="","",'Time Series Inputs'!A913)</f>
        <v/>
      </c>
      <c r="B913" s="72" t="str">
        <f>IF('Time Series Inputs'!B913="","",'Time Series Inputs'!B913)</f>
        <v/>
      </c>
      <c r="C913" s="72" t="str">
        <f>IF('Time Series Inputs'!C913="","",'Time Series Inputs'!C913)</f>
        <v/>
      </c>
      <c r="D913" s="50" t="str">
        <f>IF(A913="","",'Apply Constraints'!A913)</f>
        <v/>
      </c>
      <c r="E913" s="71" t="str">
        <f t="shared" si="269"/>
        <v/>
      </c>
      <c r="F913" s="65" t="str">
        <f t="shared" si="270"/>
        <v/>
      </c>
      <c r="G913" s="65" t="str">
        <f t="shared" si="271"/>
        <v/>
      </c>
      <c r="H913" s="66" t="str">
        <f t="shared" si="272"/>
        <v/>
      </c>
      <c r="I913" s="67" t="str">
        <f t="shared" si="273"/>
        <v/>
      </c>
      <c r="J913" s="68" t="str">
        <f t="shared" si="266"/>
        <v/>
      </c>
      <c r="K913" s="69" t="str">
        <f t="shared" si="274"/>
        <v/>
      </c>
      <c r="L913" s="67" t="str">
        <f t="shared" si="275"/>
        <v/>
      </c>
      <c r="M913" s="50" t="str">
        <f t="shared" si="276"/>
        <v/>
      </c>
      <c r="N913" s="50" t="str">
        <f t="shared" si="277"/>
        <v/>
      </c>
      <c r="O913" s="50" t="str">
        <f t="shared" si="267"/>
        <v/>
      </c>
      <c r="P913" s="70" t="str">
        <f t="shared" si="278"/>
        <v/>
      </c>
      <c r="Q913" s="70" t="str">
        <f t="shared" si="279"/>
        <v/>
      </c>
      <c r="R913" s="69" t="str">
        <f t="shared" si="280"/>
        <v/>
      </c>
      <c r="S913" s="69" t="str">
        <f t="shared" si="281"/>
        <v/>
      </c>
      <c r="T913" s="69" t="str">
        <f t="shared" si="282"/>
        <v/>
      </c>
      <c r="U913" s="50" t="str">
        <f t="shared" si="268"/>
        <v/>
      </c>
      <c r="V913" s="49" t="str">
        <f t="shared" si="283"/>
        <v/>
      </c>
      <c r="W913" s="63" t="str">
        <f t="shared" si="284"/>
        <v/>
      </c>
    </row>
    <row r="914" spans="1:23" ht="13.5" customHeight="1">
      <c r="A914" s="41" t="str">
        <f>IF('Time Series Inputs'!A914="","",'Time Series Inputs'!A914)</f>
        <v/>
      </c>
      <c r="B914" s="72" t="str">
        <f>IF('Time Series Inputs'!B914="","",'Time Series Inputs'!B914)</f>
        <v/>
      </c>
      <c r="C914" s="72" t="str">
        <f>IF('Time Series Inputs'!C914="","",'Time Series Inputs'!C914)</f>
        <v/>
      </c>
      <c r="D914" s="50" t="str">
        <f>IF(A914="","",'Apply Constraints'!A914)</f>
        <v/>
      </c>
      <c r="E914" s="71" t="str">
        <f t="shared" si="269"/>
        <v/>
      </c>
      <c r="F914" s="65" t="str">
        <f t="shared" si="270"/>
        <v/>
      </c>
      <c r="G914" s="65" t="str">
        <f t="shared" si="271"/>
        <v/>
      </c>
      <c r="H914" s="66" t="str">
        <f t="shared" si="272"/>
        <v/>
      </c>
      <c r="I914" s="67" t="str">
        <f t="shared" si="273"/>
        <v/>
      </c>
      <c r="J914" s="68" t="str">
        <f t="shared" si="266"/>
        <v/>
      </c>
      <c r="K914" s="69" t="str">
        <f t="shared" si="274"/>
        <v/>
      </c>
      <c r="L914" s="67" t="str">
        <f t="shared" si="275"/>
        <v/>
      </c>
      <c r="M914" s="50" t="str">
        <f t="shared" si="276"/>
        <v/>
      </c>
      <c r="N914" s="50" t="str">
        <f t="shared" si="277"/>
        <v/>
      </c>
      <c r="O914" s="50" t="str">
        <f t="shared" si="267"/>
        <v/>
      </c>
      <c r="P914" s="70" t="str">
        <f t="shared" si="278"/>
        <v/>
      </c>
      <c r="Q914" s="70" t="str">
        <f t="shared" si="279"/>
        <v/>
      </c>
      <c r="R914" s="69" t="str">
        <f t="shared" si="280"/>
        <v/>
      </c>
      <c r="S914" s="69" t="str">
        <f t="shared" si="281"/>
        <v/>
      </c>
      <c r="T914" s="69" t="str">
        <f t="shared" si="282"/>
        <v/>
      </c>
      <c r="U914" s="50" t="str">
        <f t="shared" si="268"/>
        <v/>
      </c>
      <c r="V914" s="49" t="str">
        <f t="shared" si="283"/>
        <v/>
      </c>
      <c r="W914" s="63" t="str">
        <f t="shared" si="284"/>
        <v/>
      </c>
    </row>
    <row r="915" spans="1:23" ht="13.5" customHeight="1">
      <c r="A915" s="41" t="str">
        <f>IF('Time Series Inputs'!A915="","",'Time Series Inputs'!A915)</f>
        <v/>
      </c>
      <c r="B915" s="72" t="str">
        <f>IF('Time Series Inputs'!B915="","",'Time Series Inputs'!B915)</f>
        <v/>
      </c>
      <c r="C915" s="72" t="str">
        <f>IF('Time Series Inputs'!C915="","",'Time Series Inputs'!C915)</f>
        <v/>
      </c>
      <c r="D915" s="50" t="str">
        <f>IF(A915="","",'Apply Constraints'!A915)</f>
        <v/>
      </c>
      <c r="E915" s="71" t="str">
        <f t="shared" si="269"/>
        <v/>
      </c>
      <c r="F915" s="65" t="str">
        <f t="shared" si="270"/>
        <v/>
      </c>
      <c r="G915" s="65" t="str">
        <f t="shared" si="271"/>
        <v/>
      </c>
      <c r="H915" s="66" t="str">
        <f t="shared" si="272"/>
        <v/>
      </c>
      <c r="I915" s="67" t="str">
        <f t="shared" si="273"/>
        <v/>
      </c>
      <c r="J915" s="68" t="str">
        <f t="shared" si="266"/>
        <v/>
      </c>
      <c r="K915" s="69" t="str">
        <f t="shared" si="274"/>
        <v/>
      </c>
      <c r="L915" s="67" t="str">
        <f t="shared" si="275"/>
        <v/>
      </c>
      <c r="M915" s="50" t="str">
        <f t="shared" si="276"/>
        <v/>
      </c>
      <c r="N915" s="50" t="str">
        <f t="shared" si="277"/>
        <v/>
      </c>
      <c r="O915" s="50" t="str">
        <f t="shared" si="267"/>
        <v/>
      </c>
      <c r="P915" s="70" t="str">
        <f t="shared" si="278"/>
        <v/>
      </c>
      <c r="Q915" s="70" t="str">
        <f t="shared" si="279"/>
        <v/>
      </c>
      <c r="R915" s="69" t="str">
        <f t="shared" si="280"/>
        <v/>
      </c>
      <c r="S915" s="69" t="str">
        <f t="shared" si="281"/>
        <v/>
      </c>
      <c r="T915" s="69" t="str">
        <f t="shared" si="282"/>
        <v/>
      </c>
      <c r="U915" s="50" t="str">
        <f t="shared" si="268"/>
        <v/>
      </c>
      <c r="V915" s="49" t="str">
        <f t="shared" si="283"/>
        <v/>
      </c>
      <c r="W915" s="63" t="str">
        <f t="shared" si="284"/>
        <v/>
      </c>
    </row>
    <row r="916" spans="1:23" ht="13.5" customHeight="1">
      <c r="A916" s="41" t="str">
        <f>IF('Time Series Inputs'!A916="","",'Time Series Inputs'!A916)</f>
        <v/>
      </c>
      <c r="B916" s="72" t="str">
        <f>IF('Time Series Inputs'!B916="","",'Time Series Inputs'!B916)</f>
        <v/>
      </c>
      <c r="C916" s="72" t="str">
        <f>IF('Time Series Inputs'!C916="","",'Time Series Inputs'!C916)</f>
        <v/>
      </c>
      <c r="D916" s="50" t="str">
        <f>IF(A916="","",'Apply Constraints'!A916)</f>
        <v/>
      </c>
      <c r="E916" s="71" t="str">
        <f t="shared" si="269"/>
        <v/>
      </c>
      <c r="F916" s="65" t="str">
        <f t="shared" si="270"/>
        <v/>
      </c>
      <c r="G916" s="65" t="str">
        <f t="shared" si="271"/>
        <v/>
      </c>
      <c r="H916" s="66" t="str">
        <f t="shared" si="272"/>
        <v/>
      </c>
      <c r="I916" s="67" t="str">
        <f t="shared" si="273"/>
        <v/>
      </c>
      <c r="J916" s="68" t="str">
        <f t="shared" si="266"/>
        <v/>
      </c>
      <c r="K916" s="69" t="str">
        <f t="shared" si="274"/>
        <v/>
      </c>
      <c r="L916" s="67" t="str">
        <f t="shared" si="275"/>
        <v/>
      </c>
      <c r="M916" s="50" t="str">
        <f t="shared" si="276"/>
        <v/>
      </c>
      <c r="N916" s="50" t="str">
        <f t="shared" si="277"/>
        <v/>
      </c>
      <c r="O916" s="50" t="str">
        <f t="shared" si="267"/>
        <v/>
      </c>
      <c r="P916" s="70" t="str">
        <f t="shared" si="278"/>
        <v/>
      </c>
      <c r="Q916" s="70" t="str">
        <f t="shared" si="279"/>
        <v/>
      </c>
      <c r="R916" s="69" t="str">
        <f t="shared" si="280"/>
        <v/>
      </c>
      <c r="S916" s="69" t="str">
        <f t="shared" si="281"/>
        <v/>
      </c>
      <c r="T916" s="69" t="str">
        <f t="shared" si="282"/>
        <v/>
      </c>
      <c r="U916" s="50" t="str">
        <f t="shared" si="268"/>
        <v/>
      </c>
      <c r="V916" s="49" t="str">
        <f t="shared" si="283"/>
        <v/>
      </c>
      <c r="W916" s="63" t="str">
        <f t="shared" si="284"/>
        <v/>
      </c>
    </row>
    <row r="917" spans="1:23" ht="13.5" customHeight="1">
      <c r="A917" s="41" t="str">
        <f>IF('Time Series Inputs'!A917="","",'Time Series Inputs'!A917)</f>
        <v/>
      </c>
      <c r="B917" s="72" t="str">
        <f>IF('Time Series Inputs'!B917="","",'Time Series Inputs'!B917)</f>
        <v/>
      </c>
      <c r="C917" s="72" t="str">
        <f>IF('Time Series Inputs'!C917="","",'Time Series Inputs'!C917)</f>
        <v/>
      </c>
      <c r="D917" s="50" t="str">
        <f>IF(A917="","",'Apply Constraints'!A917)</f>
        <v/>
      </c>
      <c r="E917" s="71" t="str">
        <f t="shared" si="269"/>
        <v/>
      </c>
      <c r="F917" s="65" t="str">
        <f t="shared" si="270"/>
        <v/>
      </c>
      <c r="G917" s="65" t="str">
        <f t="shared" si="271"/>
        <v/>
      </c>
      <c r="H917" s="66" t="str">
        <f t="shared" si="272"/>
        <v/>
      </c>
      <c r="I917" s="67" t="str">
        <f t="shared" si="273"/>
        <v/>
      </c>
      <c r="J917" s="68" t="str">
        <f t="shared" si="266"/>
        <v/>
      </c>
      <c r="K917" s="69" t="str">
        <f t="shared" si="274"/>
        <v/>
      </c>
      <c r="L917" s="67" t="str">
        <f t="shared" si="275"/>
        <v/>
      </c>
      <c r="M917" s="50" t="str">
        <f t="shared" si="276"/>
        <v/>
      </c>
      <c r="N917" s="50" t="str">
        <f t="shared" si="277"/>
        <v/>
      </c>
      <c r="O917" s="50" t="str">
        <f t="shared" si="267"/>
        <v/>
      </c>
      <c r="P917" s="70" t="str">
        <f t="shared" si="278"/>
        <v/>
      </c>
      <c r="Q917" s="70" t="str">
        <f t="shared" si="279"/>
        <v/>
      </c>
      <c r="R917" s="69" t="str">
        <f t="shared" si="280"/>
        <v/>
      </c>
      <c r="S917" s="69" t="str">
        <f t="shared" si="281"/>
        <v/>
      </c>
      <c r="T917" s="69" t="str">
        <f t="shared" si="282"/>
        <v/>
      </c>
      <c r="U917" s="50" t="str">
        <f t="shared" si="268"/>
        <v/>
      </c>
      <c r="V917" s="49" t="str">
        <f t="shared" si="283"/>
        <v/>
      </c>
      <c r="W917" s="63" t="str">
        <f t="shared" si="284"/>
        <v/>
      </c>
    </row>
    <row r="918" spans="1:23" ht="13.5" customHeight="1">
      <c r="A918" s="41" t="str">
        <f>IF('Time Series Inputs'!A918="","",'Time Series Inputs'!A918)</f>
        <v/>
      </c>
      <c r="B918" s="72" t="str">
        <f>IF('Time Series Inputs'!B918="","",'Time Series Inputs'!B918)</f>
        <v/>
      </c>
      <c r="C918" s="72" t="str">
        <f>IF('Time Series Inputs'!C918="","",'Time Series Inputs'!C918)</f>
        <v/>
      </c>
      <c r="D918" s="50" t="str">
        <f>IF(A918="","",'Apply Constraints'!A918)</f>
        <v/>
      </c>
      <c r="E918" s="71" t="str">
        <f t="shared" si="269"/>
        <v/>
      </c>
      <c r="F918" s="65" t="str">
        <f t="shared" si="270"/>
        <v/>
      </c>
      <c r="G918" s="65" t="str">
        <f t="shared" si="271"/>
        <v/>
      </c>
      <c r="H918" s="66" t="str">
        <f t="shared" si="272"/>
        <v/>
      </c>
      <c r="I918" s="67" t="str">
        <f t="shared" si="273"/>
        <v/>
      </c>
      <c r="J918" s="68" t="str">
        <f t="shared" si="266"/>
        <v/>
      </c>
      <c r="K918" s="69" t="str">
        <f t="shared" si="274"/>
        <v/>
      </c>
      <c r="L918" s="67" t="str">
        <f t="shared" si="275"/>
        <v/>
      </c>
      <c r="M918" s="50" t="str">
        <f t="shared" si="276"/>
        <v/>
      </c>
      <c r="N918" s="50" t="str">
        <f t="shared" si="277"/>
        <v/>
      </c>
      <c r="O918" s="50" t="str">
        <f t="shared" si="267"/>
        <v/>
      </c>
      <c r="P918" s="70" t="str">
        <f t="shared" si="278"/>
        <v/>
      </c>
      <c r="Q918" s="70" t="str">
        <f t="shared" si="279"/>
        <v/>
      </c>
      <c r="R918" s="69" t="str">
        <f t="shared" si="280"/>
        <v/>
      </c>
      <c r="S918" s="69" t="str">
        <f t="shared" si="281"/>
        <v/>
      </c>
      <c r="T918" s="69" t="str">
        <f t="shared" si="282"/>
        <v/>
      </c>
      <c r="U918" s="50" t="str">
        <f t="shared" si="268"/>
        <v/>
      </c>
      <c r="V918" s="49" t="str">
        <f t="shared" si="283"/>
        <v/>
      </c>
      <c r="W918" s="63" t="str">
        <f t="shared" si="284"/>
        <v/>
      </c>
    </row>
    <row r="919" spans="1:23" ht="13.5" customHeight="1">
      <c r="A919" s="41" t="str">
        <f>IF('Time Series Inputs'!A919="","",'Time Series Inputs'!A919)</f>
        <v/>
      </c>
      <c r="B919" s="72" t="str">
        <f>IF('Time Series Inputs'!B919="","",'Time Series Inputs'!B919)</f>
        <v/>
      </c>
      <c r="C919" s="72" t="str">
        <f>IF('Time Series Inputs'!C919="","",'Time Series Inputs'!C919)</f>
        <v/>
      </c>
      <c r="D919" s="50" t="str">
        <f>IF(A919="","",'Apply Constraints'!A919)</f>
        <v/>
      </c>
      <c r="E919" s="71" t="str">
        <f t="shared" si="269"/>
        <v/>
      </c>
      <c r="F919" s="65" t="str">
        <f t="shared" si="270"/>
        <v/>
      </c>
      <c r="G919" s="65" t="str">
        <f t="shared" si="271"/>
        <v/>
      </c>
      <c r="H919" s="66" t="str">
        <f t="shared" si="272"/>
        <v/>
      </c>
      <c r="I919" s="67" t="str">
        <f t="shared" si="273"/>
        <v/>
      </c>
      <c r="J919" s="68" t="str">
        <f t="shared" si="266"/>
        <v/>
      </c>
      <c r="K919" s="69" t="str">
        <f t="shared" si="274"/>
        <v/>
      </c>
      <c r="L919" s="67" t="str">
        <f t="shared" si="275"/>
        <v/>
      </c>
      <c r="M919" s="50" t="str">
        <f t="shared" si="276"/>
        <v/>
      </c>
      <c r="N919" s="50" t="str">
        <f t="shared" si="277"/>
        <v/>
      </c>
      <c r="O919" s="50" t="str">
        <f t="shared" si="267"/>
        <v/>
      </c>
      <c r="P919" s="70" t="str">
        <f t="shared" si="278"/>
        <v/>
      </c>
      <c r="Q919" s="70" t="str">
        <f t="shared" si="279"/>
        <v/>
      </c>
      <c r="R919" s="69" t="str">
        <f t="shared" si="280"/>
        <v/>
      </c>
      <c r="S919" s="69" t="str">
        <f t="shared" si="281"/>
        <v/>
      </c>
      <c r="T919" s="69" t="str">
        <f t="shared" si="282"/>
        <v/>
      </c>
      <c r="U919" s="50" t="str">
        <f t="shared" si="268"/>
        <v/>
      </c>
      <c r="V919" s="49" t="str">
        <f t="shared" si="283"/>
        <v/>
      </c>
      <c r="W919" s="63" t="str">
        <f t="shared" si="284"/>
        <v/>
      </c>
    </row>
    <row r="920" spans="1:23" ht="13.5" customHeight="1">
      <c r="A920" s="41" t="str">
        <f>IF('Time Series Inputs'!A920="","",'Time Series Inputs'!A920)</f>
        <v/>
      </c>
      <c r="B920" s="72" t="str">
        <f>IF('Time Series Inputs'!B920="","",'Time Series Inputs'!B920)</f>
        <v/>
      </c>
      <c r="C920" s="72" t="str">
        <f>IF('Time Series Inputs'!C920="","",'Time Series Inputs'!C920)</f>
        <v/>
      </c>
      <c r="D920" s="50" t="str">
        <f>IF(A920="","",'Apply Constraints'!A920)</f>
        <v/>
      </c>
      <c r="E920" s="71" t="str">
        <f t="shared" si="269"/>
        <v/>
      </c>
      <c r="F920" s="65" t="str">
        <f t="shared" si="270"/>
        <v/>
      </c>
      <c r="G920" s="65" t="str">
        <f t="shared" si="271"/>
        <v/>
      </c>
      <c r="H920" s="66" t="str">
        <f t="shared" si="272"/>
        <v/>
      </c>
      <c r="I920" s="67" t="str">
        <f t="shared" si="273"/>
        <v/>
      </c>
      <c r="J920" s="68" t="str">
        <f t="shared" si="266"/>
        <v/>
      </c>
      <c r="K920" s="69" t="str">
        <f t="shared" si="274"/>
        <v/>
      </c>
      <c r="L920" s="67" t="str">
        <f t="shared" si="275"/>
        <v/>
      </c>
      <c r="M920" s="50" t="str">
        <f t="shared" si="276"/>
        <v/>
      </c>
      <c r="N920" s="50" t="str">
        <f t="shared" si="277"/>
        <v/>
      </c>
      <c r="O920" s="50" t="str">
        <f t="shared" si="267"/>
        <v/>
      </c>
      <c r="P920" s="70" t="str">
        <f t="shared" si="278"/>
        <v/>
      </c>
      <c r="Q920" s="70" t="str">
        <f t="shared" si="279"/>
        <v/>
      </c>
      <c r="R920" s="69" t="str">
        <f t="shared" si="280"/>
        <v/>
      </c>
      <c r="S920" s="69" t="str">
        <f t="shared" si="281"/>
        <v/>
      </c>
      <c r="T920" s="69" t="str">
        <f t="shared" si="282"/>
        <v/>
      </c>
      <c r="U920" s="50" t="str">
        <f t="shared" si="268"/>
        <v/>
      </c>
      <c r="V920" s="49" t="str">
        <f t="shared" si="283"/>
        <v/>
      </c>
      <c r="W920" s="63" t="str">
        <f t="shared" si="284"/>
        <v/>
      </c>
    </row>
    <row r="921" spans="1:23" ht="13.5" customHeight="1">
      <c r="A921" s="41" t="str">
        <f>IF('Time Series Inputs'!A921="","",'Time Series Inputs'!A921)</f>
        <v/>
      </c>
      <c r="B921" s="72" t="str">
        <f>IF('Time Series Inputs'!B921="","",'Time Series Inputs'!B921)</f>
        <v/>
      </c>
      <c r="C921" s="72" t="str">
        <f>IF('Time Series Inputs'!C921="","",'Time Series Inputs'!C921)</f>
        <v/>
      </c>
      <c r="D921" s="50" t="str">
        <f>IF(A921="","",'Apply Constraints'!A921)</f>
        <v/>
      </c>
      <c r="E921" s="71" t="str">
        <f t="shared" si="269"/>
        <v/>
      </c>
      <c r="F921" s="65" t="str">
        <f t="shared" si="270"/>
        <v/>
      </c>
      <c r="G921" s="65" t="str">
        <f t="shared" si="271"/>
        <v/>
      </c>
      <c r="H921" s="66" t="str">
        <f t="shared" si="272"/>
        <v/>
      </c>
      <c r="I921" s="67" t="str">
        <f t="shared" si="273"/>
        <v/>
      </c>
      <c r="J921" s="68" t="str">
        <f t="shared" si="266"/>
        <v/>
      </c>
      <c r="K921" s="69" t="str">
        <f t="shared" si="274"/>
        <v/>
      </c>
      <c r="L921" s="67" t="str">
        <f t="shared" si="275"/>
        <v/>
      </c>
      <c r="M921" s="50" t="str">
        <f t="shared" si="276"/>
        <v/>
      </c>
      <c r="N921" s="50" t="str">
        <f t="shared" si="277"/>
        <v/>
      </c>
      <c r="O921" s="50" t="str">
        <f t="shared" si="267"/>
        <v/>
      </c>
      <c r="P921" s="70" t="str">
        <f t="shared" si="278"/>
        <v/>
      </c>
      <c r="Q921" s="70" t="str">
        <f t="shared" si="279"/>
        <v/>
      </c>
      <c r="R921" s="69" t="str">
        <f t="shared" si="280"/>
        <v/>
      </c>
      <c r="S921" s="69" t="str">
        <f t="shared" si="281"/>
        <v/>
      </c>
      <c r="T921" s="69" t="str">
        <f t="shared" si="282"/>
        <v/>
      </c>
      <c r="U921" s="50" t="str">
        <f t="shared" si="268"/>
        <v/>
      </c>
      <c r="V921" s="49" t="str">
        <f t="shared" si="283"/>
        <v/>
      </c>
      <c r="W921" s="63" t="str">
        <f t="shared" si="284"/>
        <v/>
      </c>
    </row>
    <row r="922" spans="1:23" ht="13.5" customHeight="1">
      <c r="A922" s="41" t="str">
        <f>IF('Time Series Inputs'!A922="","",'Time Series Inputs'!A922)</f>
        <v/>
      </c>
      <c r="B922" s="72" t="str">
        <f>IF('Time Series Inputs'!B922="","",'Time Series Inputs'!B922)</f>
        <v/>
      </c>
      <c r="C922" s="72" t="str">
        <f>IF('Time Series Inputs'!C922="","",'Time Series Inputs'!C922)</f>
        <v/>
      </c>
      <c r="D922" s="50" t="str">
        <f>IF(A922="","",'Apply Constraints'!A922)</f>
        <v/>
      </c>
      <c r="E922" s="71" t="str">
        <f t="shared" si="269"/>
        <v/>
      </c>
      <c r="F922" s="65" t="str">
        <f t="shared" si="270"/>
        <v/>
      </c>
      <c r="G922" s="65" t="str">
        <f t="shared" si="271"/>
        <v/>
      </c>
      <c r="H922" s="66" t="str">
        <f t="shared" si="272"/>
        <v/>
      </c>
      <c r="I922" s="67" t="str">
        <f t="shared" si="273"/>
        <v/>
      </c>
      <c r="J922" s="68" t="str">
        <f t="shared" si="266"/>
        <v/>
      </c>
      <c r="K922" s="69" t="str">
        <f t="shared" si="274"/>
        <v/>
      </c>
      <c r="L922" s="67" t="str">
        <f t="shared" si="275"/>
        <v/>
      </c>
      <c r="M922" s="50" t="str">
        <f t="shared" si="276"/>
        <v/>
      </c>
      <c r="N922" s="50" t="str">
        <f t="shared" si="277"/>
        <v/>
      </c>
      <c r="O922" s="50" t="str">
        <f t="shared" si="267"/>
        <v/>
      </c>
      <c r="P922" s="70" t="str">
        <f t="shared" si="278"/>
        <v/>
      </c>
      <c r="Q922" s="70" t="str">
        <f t="shared" si="279"/>
        <v/>
      </c>
      <c r="R922" s="69" t="str">
        <f t="shared" si="280"/>
        <v/>
      </c>
      <c r="S922" s="69" t="str">
        <f t="shared" si="281"/>
        <v/>
      </c>
      <c r="T922" s="69" t="str">
        <f t="shared" si="282"/>
        <v/>
      </c>
      <c r="U922" s="50" t="str">
        <f t="shared" si="268"/>
        <v/>
      </c>
      <c r="V922" s="49" t="str">
        <f t="shared" si="283"/>
        <v/>
      </c>
      <c r="W922" s="63" t="str">
        <f t="shared" si="284"/>
        <v/>
      </c>
    </row>
    <row r="923" spans="1:23" ht="13.5" customHeight="1">
      <c r="A923" s="41" t="str">
        <f>IF('Time Series Inputs'!A923="","",'Time Series Inputs'!A923)</f>
        <v/>
      </c>
      <c r="B923" s="72" t="str">
        <f>IF('Time Series Inputs'!B923="","",'Time Series Inputs'!B923)</f>
        <v/>
      </c>
      <c r="C923" s="72" t="str">
        <f>IF('Time Series Inputs'!C923="","",'Time Series Inputs'!C923)</f>
        <v/>
      </c>
      <c r="D923" s="50" t="str">
        <f>IF(A923="","",'Apply Constraints'!A923)</f>
        <v/>
      </c>
      <c r="E923" s="71" t="str">
        <f t="shared" si="269"/>
        <v/>
      </c>
      <c r="F923" s="65" t="str">
        <f t="shared" si="270"/>
        <v/>
      </c>
      <c r="G923" s="65" t="str">
        <f t="shared" si="271"/>
        <v/>
      </c>
      <c r="H923" s="66" t="str">
        <f t="shared" si="272"/>
        <v/>
      </c>
      <c r="I923" s="67" t="str">
        <f t="shared" si="273"/>
        <v/>
      </c>
      <c r="J923" s="68" t="str">
        <f t="shared" si="266"/>
        <v/>
      </c>
      <c r="K923" s="69" t="str">
        <f t="shared" si="274"/>
        <v/>
      </c>
      <c r="L923" s="67" t="str">
        <f t="shared" si="275"/>
        <v/>
      </c>
      <c r="M923" s="50" t="str">
        <f t="shared" si="276"/>
        <v/>
      </c>
      <c r="N923" s="50" t="str">
        <f t="shared" si="277"/>
        <v/>
      </c>
      <c r="O923" s="50" t="str">
        <f t="shared" si="267"/>
        <v/>
      </c>
      <c r="P923" s="70" t="str">
        <f t="shared" si="278"/>
        <v/>
      </c>
      <c r="Q923" s="70" t="str">
        <f t="shared" si="279"/>
        <v/>
      </c>
      <c r="R923" s="69" t="str">
        <f t="shared" si="280"/>
        <v/>
      </c>
      <c r="S923" s="69" t="str">
        <f t="shared" si="281"/>
        <v/>
      </c>
      <c r="T923" s="69" t="str">
        <f t="shared" si="282"/>
        <v/>
      </c>
      <c r="U923" s="50" t="str">
        <f t="shared" si="268"/>
        <v/>
      </c>
      <c r="V923" s="49" t="str">
        <f t="shared" si="283"/>
        <v/>
      </c>
      <c r="W923" s="63" t="str">
        <f t="shared" si="284"/>
        <v/>
      </c>
    </row>
    <row r="924" spans="1:23" ht="13.5" customHeight="1">
      <c r="A924" s="41" t="str">
        <f>IF('Time Series Inputs'!A924="","",'Time Series Inputs'!A924)</f>
        <v/>
      </c>
      <c r="B924" s="72" t="str">
        <f>IF('Time Series Inputs'!B924="","",'Time Series Inputs'!B924)</f>
        <v/>
      </c>
      <c r="C924" s="72" t="str">
        <f>IF('Time Series Inputs'!C924="","",'Time Series Inputs'!C924)</f>
        <v/>
      </c>
      <c r="D924" s="50" t="str">
        <f>IF(A924="","",'Apply Constraints'!A924)</f>
        <v/>
      </c>
      <c r="E924" s="71" t="str">
        <f t="shared" si="269"/>
        <v/>
      </c>
      <c r="F924" s="65" t="str">
        <f t="shared" si="270"/>
        <v/>
      </c>
      <c r="G924" s="65" t="str">
        <f t="shared" si="271"/>
        <v/>
      </c>
      <c r="H924" s="66" t="str">
        <f t="shared" si="272"/>
        <v/>
      </c>
      <c r="I924" s="67" t="str">
        <f t="shared" si="273"/>
        <v/>
      </c>
      <c r="J924" s="68" t="str">
        <f t="shared" si="266"/>
        <v/>
      </c>
      <c r="K924" s="69" t="str">
        <f t="shared" si="274"/>
        <v/>
      </c>
      <c r="L924" s="67" t="str">
        <f t="shared" si="275"/>
        <v/>
      </c>
      <c r="M924" s="50" t="str">
        <f t="shared" si="276"/>
        <v/>
      </c>
      <c r="N924" s="50" t="str">
        <f t="shared" si="277"/>
        <v/>
      </c>
      <c r="O924" s="50" t="str">
        <f t="shared" si="267"/>
        <v/>
      </c>
      <c r="P924" s="70" t="str">
        <f t="shared" si="278"/>
        <v/>
      </c>
      <c r="Q924" s="70" t="str">
        <f t="shared" si="279"/>
        <v/>
      </c>
      <c r="R924" s="69" t="str">
        <f t="shared" si="280"/>
        <v/>
      </c>
      <c r="S924" s="69" t="str">
        <f t="shared" si="281"/>
        <v/>
      </c>
      <c r="T924" s="69" t="str">
        <f t="shared" si="282"/>
        <v/>
      </c>
      <c r="U924" s="50" t="str">
        <f t="shared" si="268"/>
        <v/>
      </c>
      <c r="V924" s="49" t="str">
        <f t="shared" si="283"/>
        <v/>
      </c>
      <c r="W924" s="63" t="str">
        <f t="shared" si="284"/>
        <v/>
      </c>
    </row>
    <row r="925" spans="1:23" ht="13.5" customHeight="1">
      <c r="A925" s="41" t="str">
        <f>IF('Time Series Inputs'!A925="","",'Time Series Inputs'!A925)</f>
        <v/>
      </c>
      <c r="B925" s="72" t="str">
        <f>IF('Time Series Inputs'!B925="","",'Time Series Inputs'!B925)</f>
        <v/>
      </c>
      <c r="C925" s="72" t="str">
        <f>IF('Time Series Inputs'!C925="","",'Time Series Inputs'!C925)</f>
        <v/>
      </c>
      <c r="D925" s="50" t="str">
        <f>IF(A925="","",'Apply Constraints'!A925)</f>
        <v/>
      </c>
      <c r="E925" s="71" t="str">
        <f t="shared" si="269"/>
        <v/>
      </c>
      <c r="F925" s="65" t="str">
        <f t="shared" si="270"/>
        <v/>
      </c>
      <c r="G925" s="65" t="str">
        <f t="shared" si="271"/>
        <v/>
      </c>
      <c r="H925" s="66" t="str">
        <f t="shared" si="272"/>
        <v/>
      </c>
      <c r="I925" s="67" t="str">
        <f t="shared" si="273"/>
        <v/>
      </c>
      <c r="J925" s="68" t="str">
        <f t="shared" si="266"/>
        <v/>
      </c>
      <c r="K925" s="69" t="str">
        <f t="shared" si="274"/>
        <v/>
      </c>
      <c r="L925" s="67" t="str">
        <f t="shared" si="275"/>
        <v/>
      </c>
      <c r="M925" s="50" t="str">
        <f t="shared" si="276"/>
        <v/>
      </c>
      <c r="N925" s="50" t="str">
        <f t="shared" si="277"/>
        <v/>
      </c>
      <c r="O925" s="50" t="str">
        <f t="shared" si="267"/>
        <v/>
      </c>
      <c r="P925" s="70" t="str">
        <f t="shared" si="278"/>
        <v/>
      </c>
      <c r="Q925" s="70" t="str">
        <f t="shared" si="279"/>
        <v/>
      </c>
      <c r="R925" s="69" t="str">
        <f t="shared" si="280"/>
        <v/>
      </c>
      <c r="S925" s="69" t="str">
        <f t="shared" si="281"/>
        <v/>
      </c>
      <c r="T925" s="69" t="str">
        <f t="shared" si="282"/>
        <v/>
      </c>
      <c r="U925" s="50" t="str">
        <f t="shared" si="268"/>
        <v/>
      </c>
      <c r="V925" s="49" t="str">
        <f t="shared" si="283"/>
        <v/>
      </c>
      <c r="W925" s="63" t="str">
        <f t="shared" si="284"/>
        <v/>
      </c>
    </row>
    <row r="926" spans="1:23" ht="13.5" customHeight="1">
      <c r="A926" s="41" t="str">
        <f>IF('Time Series Inputs'!A926="","",'Time Series Inputs'!A926)</f>
        <v/>
      </c>
      <c r="B926" s="72" t="str">
        <f>IF('Time Series Inputs'!B926="","",'Time Series Inputs'!B926)</f>
        <v/>
      </c>
      <c r="C926" s="72" t="str">
        <f>IF('Time Series Inputs'!C926="","",'Time Series Inputs'!C926)</f>
        <v/>
      </c>
      <c r="D926" s="50" t="str">
        <f>IF(A926="","",'Apply Constraints'!A926)</f>
        <v/>
      </c>
      <c r="E926" s="71" t="str">
        <f t="shared" si="269"/>
        <v/>
      </c>
      <c r="F926" s="65" t="str">
        <f t="shared" si="270"/>
        <v/>
      </c>
      <c r="G926" s="65" t="str">
        <f t="shared" si="271"/>
        <v/>
      </c>
      <c r="H926" s="66" t="str">
        <f t="shared" si="272"/>
        <v/>
      </c>
      <c r="I926" s="67" t="str">
        <f t="shared" si="273"/>
        <v/>
      </c>
      <c r="J926" s="68" t="str">
        <f t="shared" si="266"/>
        <v/>
      </c>
      <c r="K926" s="69" t="str">
        <f t="shared" si="274"/>
        <v/>
      </c>
      <c r="L926" s="67" t="str">
        <f t="shared" si="275"/>
        <v/>
      </c>
      <c r="M926" s="50" t="str">
        <f t="shared" si="276"/>
        <v/>
      </c>
      <c r="N926" s="50" t="str">
        <f t="shared" si="277"/>
        <v/>
      </c>
      <c r="O926" s="50" t="str">
        <f t="shared" si="267"/>
        <v/>
      </c>
      <c r="P926" s="70" t="str">
        <f t="shared" si="278"/>
        <v/>
      </c>
      <c r="Q926" s="70" t="str">
        <f t="shared" si="279"/>
        <v/>
      </c>
      <c r="R926" s="69" t="str">
        <f t="shared" si="280"/>
        <v/>
      </c>
      <c r="S926" s="69" t="str">
        <f t="shared" si="281"/>
        <v/>
      </c>
      <c r="T926" s="69" t="str">
        <f t="shared" si="282"/>
        <v/>
      </c>
      <c r="U926" s="50" t="str">
        <f t="shared" si="268"/>
        <v/>
      </c>
      <c r="V926" s="49" t="str">
        <f t="shared" si="283"/>
        <v/>
      </c>
      <c r="W926" s="63" t="str">
        <f t="shared" si="284"/>
        <v/>
      </c>
    </row>
    <row r="927" spans="1:23" ht="13.5" customHeight="1">
      <c r="A927" s="41" t="str">
        <f>IF('Time Series Inputs'!A927="","",'Time Series Inputs'!A927)</f>
        <v/>
      </c>
      <c r="B927" s="72" t="str">
        <f>IF('Time Series Inputs'!B927="","",'Time Series Inputs'!B927)</f>
        <v/>
      </c>
      <c r="C927" s="72" t="str">
        <f>IF('Time Series Inputs'!C927="","",'Time Series Inputs'!C927)</f>
        <v/>
      </c>
      <c r="D927" s="50" t="str">
        <f>IF(A927="","",'Apply Constraints'!A927)</f>
        <v/>
      </c>
      <c r="E927" s="71" t="str">
        <f t="shared" si="269"/>
        <v/>
      </c>
      <c r="F927" s="65" t="str">
        <f t="shared" si="270"/>
        <v/>
      </c>
      <c r="G927" s="65" t="str">
        <f t="shared" si="271"/>
        <v/>
      </c>
      <c r="H927" s="66" t="str">
        <f t="shared" si="272"/>
        <v/>
      </c>
      <c r="I927" s="67" t="str">
        <f t="shared" si="273"/>
        <v/>
      </c>
      <c r="J927" s="68" t="str">
        <f t="shared" si="266"/>
        <v/>
      </c>
      <c r="K927" s="69" t="str">
        <f t="shared" si="274"/>
        <v/>
      </c>
      <c r="L927" s="67" t="str">
        <f t="shared" si="275"/>
        <v/>
      </c>
      <c r="M927" s="50" t="str">
        <f t="shared" si="276"/>
        <v/>
      </c>
      <c r="N927" s="50" t="str">
        <f t="shared" si="277"/>
        <v/>
      </c>
      <c r="O927" s="50" t="str">
        <f t="shared" si="267"/>
        <v/>
      </c>
      <c r="P927" s="70" t="str">
        <f t="shared" si="278"/>
        <v/>
      </c>
      <c r="Q927" s="70" t="str">
        <f t="shared" si="279"/>
        <v/>
      </c>
      <c r="R927" s="69" t="str">
        <f t="shared" si="280"/>
        <v/>
      </c>
      <c r="S927" s="69" t="str">
        <f t="shared" si="281"/>
        <v/>
      </c>
      <c r="T927" s="69" t="str">
        <f t="shared" si="282"/>
        <v/>
      </c>
      <c r="U927" s="50" t="str">
        <f t="shared" si="268"/>
        <v/>
      </c>
      <c r="V927" s="49" t="str">
        <f t="shared" si="283"/>
        <v/>
      </c>
      <c r="W927" s="63" t="str">
        <f t="shared" si="284"/>
        <v/>
      </c>
    </row>
    <row r="928" spans="1:23" ht="13.5" customHeight="1">
      <c r="A928" s="41" t="str">
        <f>IF('Time Series Inputs'!A928="","",'Time Series Inputs'!A928)</f>
        <v/>
      </c>
      <c r="B928" s="72" t="str">
        <f>IF('Time Series Inputs'!B928="","",'Time Series Inputs'!B928)</f>
        <v/>
      </c>
      <c r="C928" s="72" t="str">
        <f>IF('Time Series Inputs'!C928="","",'Time Series Inputs'!C928)</f>
        <v/>
      </c>
      <c r="D928" s="50" t="str">
        <f>IF(A928="","",'Apply Constraints'!A928)</f>
        <v/>
      </c>
      <c r="E928" s="71" t="str">
        <f t="shared" si="269"/>
        <v/>
      </c>
      <c r="F928" s="65" t="str">
        <f t="shared" si="270"/>
        <v/>
      </c>
      <c r="G928" s="65" t="str">
        <f t="shared" si="271"/>
        <v/>
      </c>
      <c r="H928" s="66" t="str">
        <f t="shared" si="272"/>
        <v/>
      </c>
      <c r="I928" s="67" t="str">
        <f t="shared" si="273"/>
        <v/>
      </c>
      <c r="J928" s="68" t="str">
        <f t="shared" si="266"/>
        <v/>
      </c>
      <c r="K928" s="69" t="str">
        <f t="shared" si="274"/>
        <v/>
      </c>
      <c r="L928" s="67" t="str">
        <f t="shared" si="275"/>
        <v/>
      </c>
      <c r="M928" s="50" t="str">
        <f t="shared" si="276"/>
        <v/>
      </c>
      <c r="N928" s="50" t="str">
        <f t="shared" si="277"/>
        <v/>
      </c>
      <c r="O928" s="50" t="str">
        <f t="shared" si="267"/>
        <v/>
      </c>
      <c r="P928" s="70" t="str">
        <f t="shared" si="278"/>
        <v/>
      </c>
      <c r="Q928" s="70" t="str">
        <f t="shared" si="279"/>
        <v/>
      </c>
      <c r="R928" s="69" t="str">
        <f t="shared" si="280"/>
        <v/>
      </c>
      <c r="S928" s="69" t="str">
        <f t="shared" si="281"/>
        <v/>
      </c>
      <c r="T928" s="69" t="str">
        <f t="shared" si="282"/>
        <v/>
      </c>
      <c r="U928" s="50" t="str">
        <f t="shared" si="268"/>
        <v/>
      </c>
      <c r="V928" s="49" t="str">
        <f t="shared" si="283"/>
        <v/>
      </c>
      <c r="W928" s="63" t="str">
        <f t="shared" si="284"/>
        <v/>
      </c>
    </row>
    <row r="929" spans="1:23" ht="13.5" customHeight="1">
      <c r="A929" s="41" t="str">
        <f>IF('Time Series Inputs'!A929="","",'Time Series Inputs'!A929)</f>
        <v/>
      </c>
      <c r="B929" s="72" t="str">
        <f>IF('Time Series Inputs'!B929="","",'Time Series Inputs'!B929)</f>
        <v/>
      </c>
      <c r="C929" s="72" t="str">
        <f>IF('Time Series Inputs'!C929="","",'Time Series Inputs'!C929)</f>
        <v/>
      </c>
      <c r="D929" s="50" t="str">
        <f>IF(A929="","",'Apply Constraints'!A929)</f>
        <v/>
      </c>
      <c r="E929" s="71" t="str">
        <f t="shared" si="269"/>
        <v/>
      </c>
      <c r="F929" s="65" t="str">
        <f t="shared" si="270"/>
        <v/>
      </c>
      <c r="G929" s="65" t="str">
        <f t="shared" si="271"/>
        <v/>
      </c>
      <c r="H929" s="66" t="str">
        <f t="shared" si="272"/>
        <v/>
      </c>
      <c r="I929" s="67" t="str">
        <f t="shared" si="273"/>
        <v/>
      </c>
      <c r="J929" s="68" t="str">
        <f t="shared" si="266"/>
        <v/>
      </c>
      <c r="K929" s="69" t="str">
        <f t="shared" si="274"/>
        <v/>
      </c>
      <c r="L929" s="67" t="str">
        <f t="shared" si="275"/>
        <v/>
      </c>
      <c r="M929" s="50" t="str">
        <f t="shared" si="276"/>
        <v/>
      </c>
      <c r="N929" s="50" t="str">
        <f t="shared" si="277"/>
        <v/>
      </c>
      <c r="O929" s="50" t="str">
        <f t="shared" si="267"/>
        <v/>
      </c>
      <c r="P929" s="70" t="str">
        <f t="shared" si="278"/>
        <v/>
      </c>
      <c r="Q929" s="70" t="str">
        <f t="shared" si="279"/>
        <v/>
      </c>
      <c r="R929" s="69" t="str">
        <f t="shared" si="280"/>
        <v/>
      </c>
      <c r="S929" s="69" t="str">
        <f t="shared" si="281"/>
        <v/>
      </c>
      <c r="T929" s="69" t="str">
        <f t="shared" si="282"/>
        <v/>
      </c>
      <c r="U929" s="50" t="str">
        <f t="shared" si="268"/>
        <v/>
      </c>
      <c r="V929" s="49" t="str">
        <f t="shared" si="283"/>
        <v/>
      </c>
      <c r="W929" s="63" t="str">
        <f t="shared" si="284"/>
        <v/>
      </c>
    </row>
    <row r="930" spans="1:23" ht="13.5" customHeight="1">
      <c r="A930" s="41" t="str">
        <f>IF('Time Series Inputs'!A930="","",'Time Series Inputs'!A930)</f>
        <v/>
      </c>
      <c r="B930" s="72" t="str">
        <f>IF('Time Series Inputs'!B930="","",'Time Series Inputs'!B930)</f>
        <v/>
      </c>
      <c r="C930" s="72" t="str">
        <f>IF('Time Series Inputs'!C930="","",'Time Series Inputs'!C930)</f>
        <v/>
      </c>
      <c r="D930" s="50" t="str">
        <f>IF(A930="","",'Apply Constraints'!A930)</f>
        <v/>
      </c>
      <c r="E930" s="71" t="str">
        <f t="shared" si="269"/>
        <v/>
      </c>
      <c r="F930" s="65" t="str">
        <f t="shared" si="270"/>
        <v/>
      </c>
      <c r="G930" s="65" t="str">
        <f t="shared" si="271"/>
        <v/>
      </c>
      <c r="H930" s="66" t="str">
        <f t="shared" si="272"/>
        <v/>
      </c>
      <c r="I930" s="67" t="str">
        <f t="shared" si="273"/>
        <v/>
      </c>
      <c r="J930" s="68" t="str">
        <f t="shared" si="266"/>
        <v/>
      </c>
      <c r="K930" s="69" t="str">
        <f t="shared" si="274"/>
        <v/>
      </c>
      <c r="L930" s="67" t="str">
        <f t="shared" si="275"/>
        <v/>
      </c>
      <c r="M930" s="50" t="str">
        <f t="shared" si="276"/>
        <v/>
      </c>
      <c r="N930" s="50" t="str">
        <f t="shared" si="277"/>
        <v/>
      </c>
      <c r="O930" s="50" t="str">
        <f t="shared" si="267"/>
        <v/>
      </c>
      <c r="P930" s="70" t="str">
        <f t="shared" si="278"/>
        <v/>
      </c>
      <c r="Q930" s="70" t="str">
        <f t="shared" si="279"/>
        <v/>
      </c>
      <c r="R930" s="69" t="str">
        <f t="shared" si="280"/>
        <v/>
      </c>
      <c r="S930" s="69" t="str">
        <f t="shared" si="281"/>
        <v/>
      </c>
      <c r="T930" s="69" t="str">
        <f t="shared" si="282"/>
        <v/>
      </c>
      <c r="U930" s="50" t="str">
        <f t="shared" si="268"/>
        <v/>
      </c>
      <c r="V930" s="49" t="str">
        <f t="shared" si="283"/>
        <v/>
      </c>
      <c r="W930" s="63" t="str">
        <f t="shared" si="284"/>
        <v/>
      </c>
    </row>
    <row r="931" spans="1:23" ht="13.5" customHeight="1">
      <c r="A931" s="41" t="str">
        <f>IF('Time Series Inputs'!A931="","",'Time Series Inputs'!A931)</f>
        <v/>
      </c>
      <c r="B931" s="72" t="str">
        <f>IF('Time Series Inputs'!B931="","",'Time Series Inputs'!B931)</f>
        <v/>
      </c>
      <c r="C931" s="72" t="str">
        <f>IF('Time Series Inputs'!C931="","",'Time Series Inputs'!C931)</f>
        <v/>
      </c>
      <c r="D931" s="50" t="str">
        <f>IF(A931="","",'Apply Constraints'!A931)</f>
        <v/>
      </c>
      <c r="E931" s="71" t="str">
        <f t="shared" si="269"/>
        <v/>
      </c>
      <c r="F931" s="65" t="str">
        <f t="shared" si="270"/>
        <v/>
      </c>
      <c r="G931" s="65" t="str">
        <f t="shared" si="271"/>
        <v/>
      </c>
      <c r="H931" s="66" t="str">
        <f t="shared" si="272"/>
        <v/>
      </c>
      <c r="I931" s="67" t="str">
        <f t="shared" si="273"/>
        <v/>
      </c>
      <c r="J931" s="68" t="str">
        <f t="shared" si="266"/>
        <v/>
      </c>
      <c r="K931" s="69" t="str">
        <f t="shared" si="274"/>
        <v/>
      </c>
      <c r="L931" s="67" t="str">
        <f t="shared" si="275"/>
        <v/>
      </c>
      <c r="M931" s="50" t="str">
        <f t="shared" si="276"/>
        <v/>
      </c>
      <c r="N931" s="50" t="str">
        <f t="shared" si="277"/>
        <v/>
      </c>
      <c r="O931" s="50" t="str">
        <f t="shared" si="267"/>
        <v/>
      </c>
      <c r="P931" s="70" t="str">
        <f t="shared" si="278"/>
        <v/>
      </c>
      <c r="Q931" s="70" t="str">
        <f t="shared" si="279"/>
        <v/>
      </c>
      <c r="R931" s="69" t="str">
        <f t="shared" si="280"/>
        <v/>
      </c>
      <c r="S931" s="69" t="str">
        <f t="shared" si="281"/>
        <v/>
      </c>
      <c r="T931" s="69" t="str">
        <f t="shared" si="282"/>
        <v/>
      </c>
      <c r="U931" s="50" t="str">
        <f t="shared" si="268"/>
        <v/>
      </c>
      <c r="V931" s="49" t="str">
        <f t="shared" si="283"/>
        <v/>
      </c>
      <c r="W931" s="63" t="str">
        <f t="shared" si="284"/>
        <v/>
      </c>
    </row>
    <row r="932" spans="1:23" ht="13.5" customHeight="1">
      <c r="A932" s="41" t="str">
        <f>IF('Time Series Inputs'!A932="","",'Time Series Inputs'!A932)</f>
        <v/>
      </c>
      <c r="B932" s="72" t="str">
        <f>IF('Time Series Inputs'!B932="","",'Time Series Inputs'!B932)</f>
        <v/>
      </c>
      <c r="C932" s="72" t="str">
        <f>IF('Time Series Inputs'!C932="","",'Time Series Inputs'!C932)</f>
        <v/>
      </c>
      <c r="D932" s="50" t="str">
        <f>IF(A932="","",'Apply Constraints'!A932)</f>
        <v/>
      </c>
      <c r="E932" s="71" t="str">
        <f t="shared" si="269"/>
        <v/>
      </c>
      <c r="F932" s="65" t="str">
        <f t="shared" si="270"/>
        <v/>
      </c>
      <c r="G932" s="65" t="str">
        <f t="shared" si="271"/>
        <v/>
      </c>
      <c r="H932" s="66" t="str">
        <f t="shared" si="272"/>
        <v/>
      </c>
      <c r="I932" s="67" t="str">
        <f t="shared" si="273"/>
        <v/>
      </c>
      <c r="J932" s="68" t="str">
        <f t="shared" si="266"/>
        <v/>
      </c>
      <c r="K932" s="69" t="str">
        <f t="shared" si="274"/>
        <v/>
      </c>
      <c r="L932" s="67" t="str">
        <f t="shared" si="275"/>
        <v/>
      </c>
      <c r="M932" s="50" t="str">
        <f t="shared" si="276"/>
        <v/>
      </c>
      <c r="N932" s="50" t="str">
        <f t="shared" si="277"/>
        <v/>
      </c>
      <c r="O932" s="50" t="str">
        <f t="shared" si="267"/>
        <v/>
      </c>
      <c r="P932" s="70" t="str">
        <f t="shared" si="278"/>
        <v/>
      </c>
      <c r="Q932" s="70" t="str">
        <f t="shared" si="279"/>
        <v/>
      </c>
      <c r="R932" s="69" t="str">
        <f t="shared" si="280"/>
        <v/>
      </c>
      <c r="S932" s="69" t="str">
        <f t="shared" si="281"/>
        <v/>
      </c>
      <c r="T932" s="69" t="str">
        <f t="shared" si="282"/>
        <v/>
      </c>
      <c r="U932" s="50" t="str">
        <f t="shared" si="268"/>
        <v/>
      </c>
      <c r="V932" s="49" t="str">
        <f t="shared" si="283"/>
        <v/>
      </c>
      <c r="W932" s="63" t="str">
        <f t="shared" si="284"/>
        <v/>
      </c>
    </row>
    <row r="933" spans="1:23" ht="13.5" customHeight="1">
      <c r="A933" s="41" t="str">
        <f>IF('Time Series Inputs'!A933="","",'Time Series Inputs'!A933)</f>
        <v/>
      </c>
      <c r="B933" s="72" t="str">
        <f>IF('Time Series Inputs'!B933="","",'Time Series Inputs'!B933)</f>
        <v/>
      </c>
      <c r="C933" s="72" t="str">
        <f>IF('Time Series Inputs'!C933="","",'Time Series Inputs'!C933)</f>
        <v/>
      </c>
      <c r="D933" s="50" t="str">
        <f>IF(A933="","",'Apply Constraints'!A933)</f>
        <v/>
      </c>
      <c r="E933" s="71" t="str">
        <f t="shared" si="269"/>
        <v/>
      </c>
      <c r="F933" s="65" t="str">
        <f t="shared" si="270"/>
        <v/>
      </c>
      <c r="G933" s="65" t="str">
        <f t="shared" si="271"/>
        <v/>
      </c>
      <c r="H933" s="66" t="str">
        <f t="shared" si="272"/>
        <v/>
      </c>
      <c r="I933" s="67" t="str">
        <f t="shared" si="273"/>
        <v/>
      </c>
      <c r="J933" s="68" t="str">
        <f t="shared" si="266"/>
        <v/>
      </c>
      <c r="K933" s="69" t="str">
        <f t="shared" si="274"/>
        <v/>
      </c>
      <c r="L933" s="67" t="str">
        <f t="shared" si="275"/>
        <v/>
      </c>
      <c r="M933" s="50" t="str">
        <f t="shared" si="276"/>
        <v/>
      </c>
      <c r="N933" s="50" t="str">
        <f t="shared" si="277"/>
        <v/>
      </c>
      <c r="O933" s="50" t="str">
        <f t="shared" si="267"/>
        <v/>
      </c>
      <c r="P933" s="70" t="str">
        <f t="shared" si="278"/>
        <v/>
      </c>
      <c r="Q933" s="70" t="str">
        <f t="shared" si="279"/>
        <v/>
      </c>
      <c r="R933" s="69" t="str">
        <f t="shared" si="280"/>
        <v/>
      </c>
      <c r="S933" s="69" t="str">
        <f t="shared" si="281"/>
        <v/>
      </c>
      <c r="T933" s="69" t="str">
        <f t="shared" si="282"/>
        <v/>
      </c>
      <c r="U933" s="50" t="str">
        <f t="shared" si="268"/>
        <v/>
      </c>
      <c r="V933" s="49" t="str">
        <f t="shared" si="283"/>
        <v/>
      </c>
      <c r="W933" s="63" t="str">
        <f t="shared" si="284"/>
        <v/>
      </c>
    </row>
    <row r="934" spans="1:23" ht="13.5" customHeight="1">
      <c r="A934" s="41" t="str">
        <f>IF('Time Series Inputs'!A934="","",'Time Series Inputs'!A934)</f>
        <v/>
      </c>
      <c r="B934" s="72" t="str">
        <f>IF('Time Series Inputs'!B934="","",'Time Series Inputs'!B934)</f>
        <v/>
      </c>
      <c r="C934" s="72" t="str">
        <f>IF('Time Series Inputs'!C934="","",'Time Series Inputs'!C934)</f>
        <v/>
      </c>
      <c r="D934" s="50" t="str">
        <f>IF(A934="","",'Apply Constraints'!A934)</f>
        <v/>
      </c>
      <c r="E934" s="71" t="str">
        <f t="shared" si="269"/>
        <v/>
      </c>
      <c r="F934" s="65" t="str">
        <f t="shared" si="270"/>
        <v/>
      </c>
      <c r="G934" s="65" t="str">
        <f t="shared" si="271"/>
        <v/>
      </c>
      <c r="H934" s="66" t="str">
        <f t="shared" si="272"/>
        <v/>
      </c>
      <c r="I934" s="67" t="str">
        <f t="shared" si="273"/>
        <v/>
      </c>
      <c r="J934" s="68" t="str">
        <f t="shared" si="266"/>
        <v/>
      </c>
      <c r="K934" s="69" t="str">
        <f t="shared" si="274"/>
        <v/>
      </c>
      <c r="L934" s="67" t="str">
        <f t="shared" si="275"/>
        <v/>
      </c>
      <c r="M934" s="50" t="str">
        <f t="shared" si="276"/>
        <v/>
      </c>
      <c r="N934" s="50" t="str">
        <f t="shared" si="277"/>
        <v/>
      </c>
      <c r="O934" s="50" t="str">
        <f t="shared" si="267"/>
        <v/>
      </c>
      <c r="P934" s="70" t="str">
        <f t="shared" si="278"/>
        <v/>
      </c>
      <c r="Q934" s="70" t="str">
        <f t="shared" si="279"/>
        <v/>
      </c>
      <c r="R934" s="69" t="str">
        <f t="shared" si="280"/>
        <v/>
      </c>
      <c r="S934" s="69" t="str">
        <f t="shared" si="281"/>
        <v/>
      </c>
      <c r="T934" s="69" t="str">
        <f t="shared" si="282"/>
        <v/>
      </c>
      <c r="U934" s="50" t="str">
        <f t="shared" si="268"/>
        <v/>
      </c>
      <c r="V934" s="49" t="str">
        <f t="shared" si="283"/>
        <v/>
      </c>
      <c r="W934" s="63" t="str">
        <f t="shared" si="284"/>
        <v/>
      </c>
    </row>
    <row r="935" spans="1:23" ht="13.5" customHeight="1">
      <c r="A935" s="41" t="str">
        <f>IF('Time Series Inputs'!A935="","",'Time Series Inputs'!A935)</f>
        <v/>
      </c>
      <c r="B935" s="72" t="str">
        <f>IF('Time Series Inputs'!B935="","",'Time Series Inputs'!B935)</f>
        <v/>
      </c>
      <c r="C935" s="72" t="str">
        <f>IF('Time Series Inputs'!C935="","",'Time Series Inputs'!C935)</f>
        <v/>
      </c>
      <c r="D935" s="50" t="str">
        <f>IF(A935="","",'Apply Constraints'!A935)</f>
        <v/>
      </c>
      <c r="E935" s="71" t="str">
        <f t="shared" si="269"/>
        <v/>
      </c>
      <c r="F935" s="65" t="str">
        <f t="shared" si="270"/>
        <v/>
      </c>
      <c r="G935" s="65" t="str">
        <f t="shared" si="271"/>
        <v/>
      </c>
      <c r="H935" s="66" t="str">
        <f t="shared" si="272"/>
        <v/>
      </c>
      <c r="I935" s="67" t="str">
        <f t="shared" si="273"/>
        <v/>
      </c>
      <c r="J935" s="68" t="str">
        <f t="shared" si="266"/>
        <v/>
      </c>
      <c r="K935" s="69" t="str">
        <f t="shared" si="274"/>
        <v/>
      </c>
      <c r="L935" s="67" t="str">
        <f t="shared" si="275"/>
        <v/>
      </c>
      <c r="M935" s="50" t="str">
        <f t="shared" si="276"/>
        <v/>
      </c>
      <c r="N935" s="50" t="str">
        <f t="shared" si="277"/>
        <v/>
      </c>
      <c r="O935" s="50" t="str">
        <f t="shared" si="267"/>
        <v/>
      </c>
      <c r="P935" s="70" t="str">
        <f t="shared" si="278"/>
        <v/>
      </c>
      <c r="Q935" s="70" t="str">
        <f t="shared" si="279"/>
        <v/>
      </c>
      <c r="R935" s="69" t="str">
        <f t="shared" si="280"/>
        <v/>
      </c>
      <c r="S935" s="69" t="str">
        <f t="shared" si="281"/>
        <v/>
      </c>
      <c r="T935" s="69" t="str">
        <f t="shared" si="282"/>
        <v/>
      </c>
      <c r="U935" s="50" t="str">
        <f t="shared" si="268"/>
        <v/>
      </c>
      <c r="V935" s="49" t="str">
        <f t="shared" si="283"/>
        <v/>
      </c>
      <c r="W935" s="63" t="str">
        <f t="shared" si="284"/>
        <v/>
      </c>
    </row>
    <row r="936" spans="1:23" ht="13.5" customHeight="1">
      <c r="A936" s="41" t="str">
        <f>IF('Time Series Inputs'!A936="","",'Time Series Inputs'!A936)</f>
        <v/>
      </c>
      <c r="B936" s="72" t="str">
        <f>IF('Time Series Inputs'!B936="","",'Time Series Inputs'!B936)</f>
        <v/>
      </c>
      <c r="C936" s="72" t="str">
        <f>IF('Time Series Inputs'!C936="","",'Time Series Inputs'!C936)</f>
        <v/>
      </c>
      <c r="D936" s="50" t="str">
        <f>IF(A936="","",'Apply Constraints'!A936)</f>
        <v/>
      </c>
      <c r="E936" s="71" t="str">
        <f t="shared" si="269"/>
        <v/>
      </c>
      <c r="F936" s="65" t="str">
        <f t="shared" si="270"/>
        <v/>
      </c>
      <c r="G936" s="65" t="str">
        <f t="shared" si="271"/>
        <v/>
      </c>
      <c r="H936" s="66" t="str">
        <f t="shared" si="272"/>
        <v/>
      </c>
      <c r="I936" s="67" t="str">
        <f t="shared" si="273"/>
        <v/>
      </c>
      <c r="J936" s="68" t="str">
        <f t="shared" si="266"/>
        <v/>
      </c>
      <c r="K936" s="69" t="str">
        <f t="shared" si="274"/>
        <v/>
      </c>
      <c r="L936" s="67" t="str">
        <f t="shared" si="275"/>
        <v/>
      </c>
      <c r="M936" s="50" t="str">
        <f t="shared" si="276"/>
        <v/>
      </c>
      <c r="N936" s="50" t="str">
        <f t="shared" si="277"/>
        <v/>
      </c>
      <c r="O936" s="50" t="str">
        <f t="shared" si="267"/>
        <v/>
      </c>
      <c r="P936" s="70" t="str">
        <f t="shared" si="278"/>
        <v/>
      </c>
      <c r="Q936" s="70" t="str">
        <f t="shared" si="279"/>
        <v/>
      </c>
      <c r="R936" s="69" t="str">
        <f t="shared" si="280"/>
        <v/>
      </c>
      <c r="S936" s="69" t="str">
        <f t="shared" si="281"/>
        <v/>
      </c>
      <c r="T936" s="69" t="str">
        <f t="shared" si="282"/>
        <v/>
      </c>
      <c r="U936" s="50" t="str">
        <f t="shared" si="268"/>
        <v/>
      </c>
      <c r="V936" s="49" t="str">
        <f t="shared" si="283"/>
        <v/>
      </c>
      <c r="W936" s="63" t="str">
        <f t="shared" si="284"/>
        <v/>
      </c>
    </row>
    <row r="937" spans="1:23" ht="13.5" customHeight="1">
      <c r="A937" s="41" t="str">
        <f>IF('Time Series Inputs'!A937="","",'Time Series Inputs'!A937)</f>
        <v/>
      </c>
      <c r="B937" s="72" t="str">
        <f>IF('Time Series Inputs'!B937="","",'Time Series Inputs'!B937)</f>
        <v/>
      </c>
      <c r="C937" s="72" t="str">
        <f>IF('Time Series Inputs'!C937="","",'Time Series Inputs'!C937)</f>
        <v/>
      </c>
      <c r="D937" s="50" t="str">
        <f>IF(A937="","",'Apply Constraints'!A937)</f>
        <v/>
      </c>
      <c r="E937" s="71" t="str">
        <f t="shared" si="269"/>
        <v/>
      </c>
      <c r="F937" s="65" t="str">
        <f t="shared" si="270"/>
        <v/>
      </c>
      <c r="G937" s="65" t="str">
        <f t="shared" si="271"/>
        <v/>
      </c>
      <c r="H937" s="66" t="str">
        <f t="shared" si="272"/>
        <v/>
      </c>
      <c r="I937" s="67" t="str">
        <f t="shared" si="273"/>
        <v/>
      </c>
      <c r="J937" s="68" t="str">
        <f t="shared" si="266"/>
        <v/>
      </c>
      <c r="K937" s="69" t="str">
        <f t="shared" si="274"/>
        <v/>
      </c>
      <c r="L937" s="67" t="str">
        <f t="shared" si="275"/>
        <v/>
      </c>
      <c r="M937" s="50" t="str">
        <f t="shared" si="276"/>
        <v/>
      </c>
      <c r="N937" s="50" t="str">
        <f t="shared" si="277"/>
        <v/>
      </c>
      <c r="O937" s="50" t="str">
        <f t="shared" si="267"/>
        <v/>
      </c>
      <c r="P937" s="70" t="str">
        <f t="shared" si="278"/>
        <v/>
      </c>
      <c r="Q937" s="70" t="str">
        <f t="shared" si="279"/>
        <v/>
      </c>
      <c r="R937" s="69" t="str">
        <f t="shared" si="280"/>
        <v/>
      </c>
      <c r="S937" s="69" t="str">
        <f t="shared" si="281"/>
        <v/>
      </c>
      <c r="T937" s="69" t="str">
        <f t="shared" si="282"/>
        <v/>
      </c>
      <c r="U937" s="50" t="str">
        <f t="shared" si="268"/>
        <v/>
      </c>
      <c r="V937" s="49" t="str">
        <f t="shared" si="283"/>
        <v/>
      </c>
      <c r="W937" s="63" t="str">
        <f t="shared" si="284"/>
        <v/>
      </c>
    </row>
    <row r="938" spans="1:23" ht="13.5" customHeight="1">
      <c r="A938" s="41" t="str">
        <f>IF('Time Series Inputs'!A938="","",'Time Series Inputs'!A938)</f>
        <v/>
      </c>
      <c r="B938" s="72" t="str">
        <f>IF('Time Series Inputs'!B938="","",'Time Series Inputs'!B938)</f>
        <v/>
      </c>
      <c r="C938" s="72" t="str">
        <f>IF('Time Series Inputs'!C938="","",'Time Series Inputs'!C938)</f>
        <v/>
      </c>
      <c r="D938" s="50" t="str">
        <f>IF(A938="","",'Apply Constraints'!A938)</f>
        <v/>
      </c>
      <c r="E938" s="71" t="str">
        <f t="shared" si="269"/>
        <v/>
      </c>
      <c r="F938" s="65" t="str">
        <f t="shared" si="270"/>
        <v/>
      </c>
      <c r="G938" s="65" t="str">
        <f t="shared" si="271"/>
        <v/>
      </c>
      <c r="H938" s="66" t="str">
        <f t="shared" si="272"/>
        <v/>
      </c>
      <c r="I938" s="67" t="str">
        <f t="shared" si="273"/>
        <v/>
      </c>
      <c r="J938" s="68" t="str">
        <f t="shared" si="266"/>
        <v/>
      </c>
      <c r="K938" s="69" t="str">
        <f t="shared" si="274"/>
        <v/>
      </c>
      <c r="L938" s="67" t="str">
        <f t="shared" si="275"/>
        <v/>
      </c>
      <c r="M938" s="50" t="str">
        <f t="shared" si="276"/>
        <v/>
      </c>
      <c r="N938" s="50" t="str">
        <f t="shared" si="277"/>
        <v/>
      </c>
      <c r="O938" s="50" t="str">
        <f t="shared" si="267"/>
        <v/>
      </c>
      <c r="P938" s="70" t="str">
        <f t="shared" si="278"/>
        <v/>
      </c>
      <c r="Q938" s="70" t="str">
        <f t="shared" si="279"/>
        <v/>
      </c>
      <c r="R938" s="69" t="str">
        <f t="shared" si="280"/>
        <v/>
      </c>
      <c r="S938" s="69" t="str">
        <f t="shared" si="281"/>
        <v/>
      </c>
      <c r="T938" s="69" t="str">
        <f t="shared" si="282"/>
        <v/>
      </c>
      <c r="U938" s="50" t="str">
        <f t="shared" si="268"/>
        <v/>
      </c>
      <c r="V938" s="49" t="str">
        <f t="shared" si="283"/>
        <v/>
      </c>
      <c r="W938" s="63" t="str">
        <f t="shared" si="284"/>
        <v/>
      </c>
    </row>
    <row r="939" spans="1:23" ht="13.5" customHeight="1">
      <c r="A939" s="41" t="str">
        <f>IF('Time Series Inputs'!A939="","",'Time Series Inputs'!A939)</f>
        <v/>
      </c>
      <c r="B939" s="72" t="str">
        <f>IF('Time Series Inputs'!B939="","",'Time Series Inputs'!B939)</f>
        <v/>
      </c>
      <c r="C939" s="72" t="str">
        <f>IF('Time Series Inputs'!C939="","",'Time Series Inputs'!C939)</f>
        <v/>
      </c>
      <c r="D939" s="50" t="str">
        <f>IF(A939="","",'Apply Constraints'!A939)</f>
        <v/>
      </c>
      <c r="E939" s="71" t="str">
        <f t="shared" si="269"/>
        <v/>
      </c>
      <c r="F939" s="65" t="str">
        <f t="shared" si="270"/>
        <v/>
      </c>
      <c r="G939" s="65" t="str">
        <f t="shared" si="271"/>
        <v/>
      </c>
      <c r="H939" s="66" t="str">
        <f t="shared" si="272"/>
        <v/>
      </c>
      <c r="I939" s="67" t="str">
        <f t="shared" si="273"/>
        <v/>
      </c>
      <c r="J939" s="68" t="str">
        <f t="shared" si="266"/>
        <v/>
      </c>
      <c r="K939" s="69" t="str">
        <f t="shared" si="274"/>
        <v/>
      </c>
      <c r="L939" s="67" t="str">
        <f t="shared" si="275"/>
        <v/>
      </c>
      <c r="M939" s="50" t="str">
        <f t="shared" si="276"/>
        <v/>
      </c>
      <c r="N939" s="50" t="str">
        <f t="shared" si="277"/>
        <v/>
      </c>
      <c r="O939" s="50" t="str">
        <f t="shared" si="267"/>
        <v/>
      </c>
      <c r="P939" s="70" t="str">
        <f t="shared" si="278"/>
        <v/>
      </c>
      <c r="Q939" s="70" t="str">
        <f t="shared" si="279"/>
        <v/>
      </c>
      <c r="R939" s="69" t="str">
        <f t="shared" si="280"/>
        <v/>
      </c>
      <c r="S939" s="69" t="str">
        <f t="shared" si="281"/>
        <v/>
      </c>
      <c r="T939" s="69" t="str">
        <f t="shared" si="282"/>
        <v/>
      </c>
      <c r="U939" s="50" t="str">
        <f t="shared" si="268"/>
        <v/>
      </c>
      <c r="V939" s="49" t="str">
        <f t="shared" si="283"/>
        <v/>
      </c>
      <c r="W939" s="63" t="str">
        <f t="shared" si="284"/>
        <v/>
      </c>
    </row>
    <row r="940" spans="1:23" ht="13.5" customHeight="1">
      <c r="A940" s="41" t="str">
        <f>IF('Time Series Inputs'!A940="","",'Time Series Inputs'!A940)</f>
        <v/>
      </c>
      <c r="B940" s="72" t="str">
        <f>IF('Time Series Inputs'!B940="","",'Time Series Inputs'!B940)</f>
        <v/>
      </c>
      <c r="C940" s="72" t="str">
        <f>IF('Time Series Inputs'!C940="","",'Time Series Inputs'!C940)</f>
        <v/>
      </c>
      <c r="D940" s="50" t="str">
        <f>IF(A940="","",'Apply Constraints'!A940)</f>
        <v/>
      </c>
      <c r="E940" s="71" t="str">
        <f t="shared" si="269"/>
        <v/>
      </c>
      <c r="F940" s="65" t="str">
        <f t="shared" si="270"/>
        <v/>
      </c>
      <c r="G940" s="65" t="str">
        <f t="shared" si="271"/>
        <v/>
      </c>
      <c r="H940" s="66" t="str">
        <f t="shared" si="272"/>
        <v/>
      </c>
      <c r="I940" s="67" t="str">
        <f t="shared" si="273"/>
        <v/>
      </c>
      <c r="J940" s="68" t="str">
        <f t="shared" si="266"/>
        <v/>
      </c>
      <c r="K940" s="69" t="str">
        <f t="shared" si="274"/>
        <v/>
      </c>
      <c r="L940" s="67" t="str">
        <f t="shared" si="275"/>
        <v/>
      </c>
      <c r="M940" s="50" t="str">
        <f t="shared" si="276"/>
        <v/>
      </c>
      <c r="N940" s="50" t="str">
        <f t="shared" si="277"/>
        <v/>
      </c>
      <c r="O940" s="50" t="str">
        <f t="shared" si="267"/>
        <v/>
      </c>
      <c r="P940" s="70" t="str">
        <f t="shared" si="278"/>
        <v/>
      </c>
      <c r="Q940" s="70" t="str">
        <f t="shared" si="279"/>
        <v/>
      </c>
      <c r="R940" s="69" t="str">
        <f t="shared" si="280"/>
        <v/>
      </c>
      <c r="S940" s="69" t="str">
        <f t="shared" si="281"/>
        <v/>
      </c>
      <c r="T940" s="69" t="str">
        <f t="shared" si="282"/>
        <v/>
      </c>
      <c r="U940" s="50" t="str">
        <f t="shared" si="268"/>
        <v/>
      </c>
      <c r="V940" s="49" t="str">
        <f t="shared" si="283"/>
        <v/>
      </c>
      <c r="W940" s="63" t="str">
        <f t="shared" si="284"/>
        <v/>
      </c>
    </row>
    <row r="941" spans="1:23" ht="13.5" customHeight="1">
      <c r="A941" s="41" t="str">
        <f>IF('Time Series Inputs'!A941="","",'Time Series Inputs'!A941)</f>
        <v/>
      </c>
      <c r="B941" s="72" t="str">
        <f>IF('Time Series Inputs'!B941="","",'Time Series Inputs'!B941)</f>
        <v/>
      </c>
      <c r="C941" s="72" t="str">
        <f>IF('Time Series Inputs'!C941="","",'Time Series Inputs'!C941)</f>
        <v/>
      </c>
      <c r="D941" s="50" t="str">
        <f>IF(A941="","",'Apply Constraints'!A941)</f>
        <v/>
      </c>
      <c r="E941" s="71" t="str">
        <f t="shared" si="269"/>
        <v/>
      </c>
      <c r="F941" s="65" t="str">
        <f t="shared" si="270"/>
        <v/>
      </c>
      <c r="G941" s="65" t="str">
        <f t="shared" si="271"/>
        <v/>
      </c>
      <c r="H941" s="66" t="str">
        <f t="shared" si="272"/>
        <v/>
      </c>
      <c r="I941" s="67" t="str">
        <f t="shared" si="273"/>
        <v/>
      </c>
      <c r="J941" s="68" t="str">
        <f t="shared" si="266"/>
        <v/>
      </c>
      <c r="K941" s="69" t="str">
        <f t="shared" si="274"/>
        <v/>
      </c>
      <c r="L941" s="67" t="str">
        <f t="shared" si="275"/>
        <v/>
      </c>
      <c r="M941" s="50" t="str">
        <f t="shared" si="276"/>
        <v/>
      </c>
      <c r="N941" s="50" t="str">
        <f t="shared" si="277"/>
        <v/>
      </c>
      <c r="O941" s="50" t="str">
        <f t="shared" si="267"/>
        <v/>
      </c>
      <c r="P941" s="70" t="str">
        <f t="shared" si="278"/>
        <v/>
      </c>
      <c r="Q941" s="70" t="str">
        <f t="shared" si="279"/>
        <v/>
      </c>
      <c r="R941" s="69" t="str">
        <f t="shared" si="280"/>
        <v/>
      </c>
      <c r="S941" s="69" t="str">
        <f t="shared" si="281"/>
        <v/>
      </c>
      <c r="T941" s="69" t="str">
        <f t="shared" si="282"/>
        <v/>
      </c>
      <c r="U941" s="50" t="str">
        <f t="shared" si="268"/>
        <v/>
      </c>
      <c r="V941" s="49" t="str">
        <f t="shared" si="283"/>
        <v/>
      </c>
      <c r="W941" s="63" t="str">
        <f t="shared" si="284"/>
        <v/>
      </c>
    </row>
    <row r="942" spans="1:23" ht="13.5" customHeight="1">
      <c r="A942" s="41" t="str">
        <f>IF('Time Series Inputs'!A942="","",'Time Series Inputs'!A942)</f>
        <v/>
      </c>
      <c r="B942" s="72" t="str">
        <f>IF('Time Series Inputs'!B942="","",'Time Series Inputs'!B942)</f>
        <v/>
      </c>
      <c r="C942" s="72" t="str">
        <f>IF('Time Series Inputs'!C942="","",'Time Series Inputs'!C942)</f>
        <v/>
      </c>
      <c r="D942" s="50" t="str">
        <f>IF(A942="","",'Apply Constraints'!A942)</f>
        <v/>
      </c>
      <c r="E942" s="71" t="str">
        <f t="shared" si="269"/>
        <v/>
      </c>
      <c r="F942" s="65" t="str">
        <f t="shared" si="270"/>
        <v/>
      </c>
      <c r="G942" s="65" t="str">
        <f t="shared" si="271"/>
        <v/>
      </c>
      <c r="H942" s="66" t="str">
        <f t="shared" si="272"/>
        <v/>
      </c>
      <c r="I942" s="67" t="str">
        <f t="shared" si="273"/>
        <v/>
      </c>
      <c r="J942" s="68" t="str">
        <f t="shared" si="266"/>
        <v/>
      </c>
      <c r="K942" s="69" t="str">
        <f t="shared" si="274"/>
        <v/>
      </c>
      <c r="L942" s="67" t="str">
        <f t="shared" si="275"/>
        <v/>
      </c>
      <c r="M942" s="50" t="str">
        <f t="shared" si="276"/>
        <v/>
      </c>
      <c r="N942" s="50" t="str">
        <f t="shared" si="277"/>
        <v/>
      </c>
      <c r="O942" s="50" t="str">
        <f t="shared" si="267"/>
        <v/>
      </c>
      <c r="P942" s="70" t="str">
        <f t="shared" si="278"/>
        <v/>
      </c>
      <c r="Q942" s="70" t="str">
        <f t="shared" si="279"/>
        <v/>
      </c>
      <c r="R942" s="69" t="str">
        <f t="shared" si="280"/>
        <v/>
      </c>
      <c r="S942" s="69" t="str">
        <f t="shared" si="281"/>
        <v/>
      </c>
      <c r="T942" s="69" t="str">
        <f t="shared" si="282"/>
        <v/>
      </c>
      <c r="U942" s="50" t="str">
        <f t="shared" si="268"/>
        <v/>
      </c>
      <c r="V942" s="49" t="str">
        <f t="shared" si="283"/>
        <v/>
      </c>
      <c r="W942" s="63" t="str">
        <f t="shared" si="284"/>
        <v/>
      </c>
    </row>
    <row r="943" spans="1:23" ht="13.5" customHeight="1">
      <c r="A943" s="41" t="str">
        <f>IF('Time Series Inputs'!A943="","",'Time Series Inputs'!A943)</f>
        <v/>
      </c>
      <c r="B943" s="72" t="str">
        <f>IF('Time Series Inputs'!B943="","",'Time Series Inputs'!B943)</f>
        <v/>
      </c>
      <c r="C943" s="72" t="str">
        <f>IF('Time Series Inputs'!C943="","",'Time Series Inputs'!C943)</f>
        <v/>
      </c>
      <c r="D943" s="50" t="str">
        <f>IF(A943="","",'Apply Constraints'!A943)</f>
        <v/>
      </c>
      <c r="E943" s="71" t="str">
        <f t="shared" si="269"/>
        <v/>
      </c>
      <c r="F943" s="65" t="str">
        <f t="shared" si="270"/>
        <v/>
      </c>
      <c r="G943" s="65" t="str">
        <f t="shared" si="271"/>
        <v/>
      </c>
      <c r="H943" s="66" t="str">
        <f t="shared" si="272"/>
        <v/>
      </c>
      <c r="I943" s="67" t="str">
        <f t="shared" si="273"/>
        <v/>
      </c>
      <c r="J943" s="68" t="str">
        <f t="shared" si="266"/>
        <v/>
      </c>
      <c r="K943" s="69" t="str">
        <f t="shared" si="274"/>
        <v/>
      </c>
      <c r="L943" s="67" t="str">
        <f t="shared" si="275"/>
        <v/>
      </c>
      <c r="M943" s="50" t="str">
        <f t="shared" si="276"/>
        <v/>
      </c>
      <c r="N943" s="50" t="str">
        <f t="shared" si="277"/>
        <v/>
      </c>
      <c r="O943" s="50" t="str">
        <f t="shared" si="267"/>
        <v/>
      </c>
      <c r="P943" s="70" t="str">
        <f t="shared" si="278"/>
        <v/>
      </c>
      <c r="Q943" s="70" t="str">
        <f t="shared" si="279"/>
        <v/>
      </c>
      <c r="R943" s="69" t="str">
        <f t="shared" si="280"/>
        <v/>
      </c>
      <c r="S943" s="69" t="str">
        <f t="shared" si="281"/>
        <v/>
      </c>
      <c r="T943" s="69" t="str">
        <f t="shared" si="282"/>
        <v/>
      </c>
      <c r="U943" s="50" t="str">
        <f t="shared" si="268"/>
        <v/>
      </c>
      <c r="V943" s="49" t="str">
        <f t="shared" si="283"/>
        <v/>
      </c>
      <c r="W943" s="63" t="str">
        <f t="shared" si="284"/>
        <v/>
      </c>
    </row>
    <row r="944" spans="1:23" ht="13.5" customHeight="1">
      <c r="A944" s="41" t="str">
        <f>IF('Time Series Inputs'!A944="","",'Time Series Inputs'!A944)</f>
        <v/>
      </c>
      <c r="B944" s="72" t="str">
        <f>IF('Time Series Inputs'!B944="","",'Time Series Inputs'!B944)</f>
        <v/>
      </c>
      <c r="C944" s="72" t="str">
        <f>IF('Time Series Inputs'!C944="","",'Time Series Inputs'!C944)</f>
        <v/>
      </c>
      <c r="D944" s="50" t="str">
        <f>IF(A944="","",'Apply Constraints'!A944)</f>
        <v/>
      </c>
      <c r="E944" s="71" t="str">
        <f t="shared" si="269"/>
        <v/>
      </c>
      <c r="F944" s="65" t="str">
        <f t="shared" si="270"/>
        <v/>
      </c>
      <c r="G944" s="65" t="str">
        <f t="shared" si="271"/>
        <v/>
      </c>
      <c r="H944" s="66" t="str">
        <f t="shared" si="272"/>
        <v/>
      </c>
      <c r="I944" s="67" t="str">
        <f t="shared" si="273"/>
        <v/>
      </c>
      <c r="J944" s="68" t="str">
        <f t="shared" si="266"/>
        <v/>
      </c>
      <c r="K944" s="69" t="str">
        <f t="shared" si="274"/>
        <v/>
      </c>
      <c r="L944" s="67" t="str">
        <f t="shared" si="275"/>
        <v/>
      </c>
      <c r="M944" s="50" t="str">
        <f t="shared" si="276"/>
        <v/>
      </c>
      <c r="N944" s="50" t="str">
        <f t="shared" si="277"/>
        <v/>
      </c>
      <c r="O944" s="50" t="str">
        <f t="shared" si="267"/>
        <v/>
      </c>
      <c r="P944" s="70" t="str">
        <f t="shared" si="278"/>
        <v/>
      </c>
      <c r="Q944" s="70" t="str">
        <f t="shared" si="279"/>
        <v/>
      </c>
      <c r="R944" s="69" t="str">
        <f t="shared" si="280"/>
        <v/>
      </c>
      <c r="S944" s="69" t="str">
        <f t="shared" si="281"/>
        <v/>
      </c>
      <c r="T944" s="69" t="str">
        <f t="shared" si="282"/>
        <v/>
      </c>
      <c r="U944" s="50" t="str">
        <f t="shared" si="268"/>
        <v/>
      </c>
      <c r="V944" s="49" t="str">
        <f t="shared" si="283"/>
        <v/>
      </c>
      <c r="W944" s="63" t="str">
        <f t="shared" si="284"/>
        <v/>
      </c>
    </row>
    <row r="945" spans="1:23" ht="13.5" customHeight="1">
      <c r="A945" s="41" t="str">
        <f>IF('Time Series Inputs'!A945="","",'Time Series Inputs'!A945)</f>
        <v/>
      </c>
      <c r="B945" s="72" t="str">
        <f>IF('Time Series Inputs'!B945="","",'Time Series Inputs'!B945)</f>
        <v/>
      </c>
      <c r="C945" s="72" t="str">
        <f>IF('Time Series Inputs'!C945="","",'Time Series Inputs'!C945)</f>
        <v/>
      </c>
      <c r="D945" s="50" t="str">
        <f>IF(A945="","",'Apply Constraints'!A945)</f>
        <v/>
      </c>
      <c r="E945" s="71" t="str">
        <f t="shared" si="269"/>
        <v/>
      </c>
      <c r="F945" s="65" t="str">
        <f t="shared" si="270"/>
        <v/>
      </c>
      <c r="G945" s="65" t="str">
        <f t="shared" si="271"/>
        <v/>
      </c>
      <c r="H945" s="66" t="str">
        <f t="shared" si="272"/>
        <v/>
      </c>
      <c r="I945" s="67" t="str">
        <f t="shared" si="273"/>
        <v/>
      </c>
      <c r="J945" s="68" t="str">
        <f t="shared" si="266"/>
        <v/>
      </c>
      <c r="K945" s="69" t="str">
        <f t="shared" si="274"/>
        <v/>
      </c>
      <c r="L945" s="67" t="str">
        <f t="shared" si="275"/>
        <v/>
      </c>
      <c r="M945" s="50" t="str">
        <f t="shared" si="276"/>
        <v/>
      </c>
      <c r="N945" s="50" t="str">
        <f t="shared" si="277"/>
        <v/>
      </c>
      <c r="O945" s="50" t="str">
        <f t="shared" si="267"/>
        <v/>
      </c>
      <c r="P945" s="70" t="str">
        <f t="shared" si="278"/>
        <v/>
      </c>
      <c r="Q945" s="70" t="str">
        <f t="shared" si="279"/>
        <v/>
      </c>
      <c r="R945" s="69" t="str">
        <f t="shared" si="280"/>
        <v/>
      </c>
      <c r="S945" s="69" t="str">
        <f t="shared" si="281"/>
        <v/>
      </c>
      <c r="T945" s="69" t="str">
        <f t="shared" si="282"/>
        <v/>
      </c>
      <c r="U945" s="50" t="str">
        <f t="shared" si="268"/>
        <v/>
      </c>
      <c r="V945" s="49" t="str">
        <f t="shared" si="283"/>
        <v/>
      </c>
      <c r="W945" s="63" t="str">
        <f t="shared" si="284"/>
        <v/>
      </c>
    </row>
    <row r="946" spans="1:23" ht="13.5" customHeight="1">
      <c r="A946" s="41" t="str">
        <f>IF('Time Series Inputs'!A946="","",'Time Series Inputs'!A946)</f>
        <v/>
      </c>
      <c r="B946" s="72" t="str">
        <f>IF('Time Series Inputs'!B946="","",'Time Series Inputs'!B946)</f>
        <v/>
      </c>
      <c r="C946" s="72" t="str">
        <f>IF('Time Series Inputs'!C946="","",'Time Series Inputs'!C946)</f>
        <v/>
      </c>
      <c r="D946" s="50" t="str">
        <f>IF(A946="","",'Apply Constraints'!A946)</f>
        <v/>
      </c>
      <c r="E946" s="71" t="str">
        <f t="shared" si="269"/>
        <v/>
      </c>
      <c r="F946" s="65" t="str">
        <f t="shared" si="270"/>
        <v/>
      </c>
      <c r="G946" s="65" t="str">
        <f t="shared" si="271"/>
        <v/>
      </c>
      <c r="H946" s="66" t="str">
        <f t="shared" si="272"/>
        <v/>
      </c>
      <c r="I946" s="67" t="str">
        <f t="shared" si="273"/>
        <v/>
      </c>
      <c r="J946" s="68" t="str">
        <f t="shared" si="266"/>
        <v/>
      </c>
      <c r="K946" s="69" t="str">
        <f t="shared" si="274"/>
        <v/>
      </c>
      <c r="L946" s="67" t="str">
        <f t="shared" si="275"/>
        <v/>
      </c>
      <c r="M946" s="50" t="str">
        <f t="shared" si="276"/>
        <v/>
      </c>
      <c r="N946" s="50" t="str">
        <f t="shared" si="277"/>
        <v/>
      </c>
      <c r="O946" s="50" t="str">
        <f t="shared" si="267"/>
        <v/>
      </c>
      <c r="P946" s="70" t="str">
        <f t="shared" si="278"/>
        <v/>
      </c>
      <c r="Q946" s="70" t="str">
        <f t="shared" si="279"/>
        <v/>
      </c>
      <c r="R946" s="69" t="str">
        <f t="shared" si="280"/>
        <v/>
      </c>
      <c r="S946" s="69" t="str">
        <f t="shared" si="281"/>
        <v/>
      </c>
      <c r="T946" s="69" t="str">
        <f t="shared" si="282"/>
        <v/>
      </c>
      <c r="U946" s="50" t="str">
        <f t="shared" si="268"/>
        <v/>
      </c>
      <c r="V946" s="49" t="str">
        <f t="shared" si="283"/>
        <v/>
      </c>
      <c r="W946" s="63" t="str">
        <f t="shared" si="284"/>
        <v/>
      </c>
    </row>
    <row r="947" spans="1:23" ht="13.5" customHeight="1">
      <c r="A947" s="41" t="str">
        <f>IF('Time Series Inputs'!A947="","",'Time Series Inputs'!A947)</f>
        <v/>
      </c>
      <c r="B947" s="72" t="str">
        <f>IF('Time Series Inputs'!B947="","",'Time Series Inputs'!B947)</f>
        <v/>
      </c>
      <c r="C947" s="72" t="str">
        <f>IF('Time Series Inputs'!C947="","",'Time Series Inputs'!C947)</f>
        <v/>
      </c>
      <c r="D947" s="50" t="str">
        <f>IF(A947="","",'Apply Constraints'!A947)</f>
        <v/>
      </c>
      <c r="E947" s="71" t="str">
        <f t="shared" si="269"/>
        <v/>
      </c>
      <c r="F947" s="65" t="str">
        <f t="shared" si="270"/>
        <v/>
      </c>
      <c r="G947" s="65" t="str">
        <f t="shared" si="271"/>
        <v/>
      </c>
      <c r="H947" s="66" t="str">
        <f t="shared" si="272"/>
        <v/>
      </c>
      <c r="I947" s="67" t="str">
        <f t="shared" si="273"/>
        <v/>
      </c>
      <c r="J947" s="68" t="str">
        <f t="shared" si="266"/>
        <v/>
      </c>
      <c r="K947" s="69" t="str">
        <f t="shared" si="274"/>
        <v/>
      </c>
      <c r="L947" s="67" t="str">
        <f t="shared" si="275"/>
        <v/>
      </c>
      <c r="M947" s="50" t="str">
        <f t="shared" si="276"/>
        <v/>
      </c>
      <c r="N947" s="50" t="str">
        <f t="shared" si="277"/>
        <v/>
      </c>
      <c r="O947" s="50" t="str">
        <f t="shared" si="267"/>
        <v/>
      </c>
      <c r="P947" s="70" t="str">
        <f t="shared" si="278"/>
        <v/>
      </c>
      <c r="Q947" s="70" t="str">
        <f t="shared" si="279"/>
        <v/>
      </c>
      <c r="R947" s="69" t="str">
        <f t="shared" si="280"/>
        <v/>
      </c>
      <c r="S947" s="69" t="str">
        <f t="shared" si="281"/>
        <v/>
      </c>
      <c r="T947" s="69" t="str">
        <f t="shared" si="282"/>
        <v/>
      </c>
      <c r="U947" s="50" t="str">
        <f t="shared" si="268"/>
        <v/>
      </c>
      <c r="V947" s="49" t="str">
        <f t="shared" si="283"/>
        <v/>
      </c>
      <c r="W947" s="63" t="str">
        <f t="shared" si="284"/>
        <v/>
      </c>
    </row>
    <row r="948" spans="1:23" ht="13.5" customHeight="1">
      <c r="A948" s="41" t="str">
        <f>IF('Time Series Inputs'!A948="","",'Time Series Inputs'!A948)</f>
        <v/>
      </c>
      <c r="B948" s="72" t="str">
        <f>IF('Time Series Inputs'!B948="","",'Time Series Inputs'!B948)</f>
        <v/>
      </c>
      <c r="C948" s="72" t="str">
        <f>IF('Time Series Inputs'!C948="","",'Time Series Inputs'!C948)</f>
        <v/>
      </c>
      <c r="D948" s="50" t="str">
        <f>IF(A948="","",'Apply Constraints'!A948)</f>
        <v/>
      </c>
      <c r="E948" s="71" t="str">
        <f t="shared" si="269"/>
        <v/>
      </c>
      <c r="F948" s="65" t="str">
        <f t="shared" si="270"/>
        <v/>
      </c>
      <c r="G948" s="65" t="str">
        <f t="shared" si="271"/>
        <v/>
      </c>
      <c r="H948" s="66" t="str">
        <f t="shared" si="272"/>
        <v/>
      </c>
      <c r="I948" s="67" t="str">
        <f t="shared" si="273"/>
        <v/>
      </c>
      <c r="J948" s="68" t="str">
        <f t="shared" si="266"/>
        <v/>
      </c>
      <c r="K948" s="69" t="str">
        <f t="shared" si="274"/>
        <v/>
      </c>
      <c r="L948" s="67" t="str">
        <f t="shared" si="275"/>
        <v/>
      </c>
      <c r="M948" s="50" t="str">
        <f t="shared" si="276"/>
        <v/>
      </c>
      <c r="N948" s="50" t="str">
        <f t="shared" si="277"/>
        <v/>
      </c>
      <c r="O948" s="50" t="str">
        <f t="shared" si="267"/>
        <v/>
      </c>
      <c r="P948" s="70" t="str">
        <f t="shared" si="278"/>
        <v/>
      </c>
      <c r="Q948" s="70" t="str">
        <f t="shared" si="279"/>
        <v/>
      </c>
      <c r="R948" s="69" t="str">
        <f t="shared" si="280"/>
        <v/>
      </c>
      <c r="S948" s="69" t="str">
        <f t="shared" si="281"/>
        <v/>
      </c>
      <c r="T948" s="69" t="str">
        <f t="shared" si="282"/>
        <v/>
      </c>
      <c r="U948" s="50" t="str">
        <f t="shared" si="268"/>
        <v/>
      </c>
      <c r="V948" s="49" t="str">
        <f t="shared" si="283"/>
        <v/>
      </c>
      <c r="W948" s="63" t="str">
        <f t="shared" si="284"/>
        <v/>
      </c>
    </row>
    <row r="949" spans="1:23" ht="13.5" customHeight="1">
      <c r="A949" s="41" t="str">
        <f>IF('Time Series Inputs'!A949="","",'Time Series Inputs'!A949)</f>
        <v/>
      </c>
      <c r="B949" s="72" t="str">
        <f>IF('Time Series Inputs'!B949="","",'Time Series Inputs'!B949)</f>
        <v/>
      </c>
      <c r="C949" s="72" t="str">
        <f>IF('Time Series Inputs'!C949="","",'Time Series Inputs'!C949)</f>
        <v/>
      </c>
      <c r="D949" s="50" t="str">
        <f>IF(A949="","",'Apply Constraints'!A949)</f>
        <v/>
      </c>
      <c r="E949" s="71" t="str">
        <f t="shared" si="269"/>
        <v/>
      </c>
      <c r="F949" s="65" t="str">
        <f t="shared" si="270"/>
        <v/>
      </c>
      <c r="G949" s="65" t="str">
        <f t="shared" si="271"/>
        <v/>
      </c>
      <c r="H949" s="66" t="str">
        <f t="shared" si="272"/>
        <v/>
      </c>
      <c r="I949" s="67" t="str">
        <f t="shared" si="273"/>
        <v/>
      </c>
      <c r="J949" s="68" t="str">
        <f t="shared" si="266"/>
        <v/>
      </c>
      <c r="K949" s="69" t="str">
        <f t="shared" si="274"/>
        <v/>
      </c>
      <c r="L949" s="67" t="str">
        <f t="shared" si="275"/>
        <v/>
      </c>
      <c r="M949" s="50" t="str">
        <f t="shared" si="276"/>
        <v/>
      </c>
      <c r="N949" s="50" t="str">
        <f t="shared" si="277"/>
        <v/>
      </c>
      <c r="O949" s="50" t="str">
        <f t="shared" si="267"/>
        <v/>
      </c>
      <c r="P949" s="70" t="str">
        <f t="shared" si="278"/>
        <v/>
      </c>
      <c r="Q949" s="70" t="str">
        <f t="shared" si="279"/>
        <v/>
      </c>
      <c r="R949" s="69" t="str">
        <f t="shared" si="280"/>
        <v/>
      </c>
      <c r="S949" s="69" t="str">
        <f t="shared" si="281"/>
        <v/>
      </c>
      <c r="T949" s="69" t="str">
        <f t="shared" si="282"/>
        <v/>
      </c>
      <c r="U949" s="50" t="str">
        <f t="shared" si="268"/>
        <v/>
      </c>
      <c r="V949" s="49" t="str">
        <f t="shared" si="283"/>
        <v/>
      </c>
      <c r="W949" s="63" t="str">
        <f t="shared" si="284"/>
        <v/>
      </c>
    </row>
    <row r="950" spans="1:23" ht="13.5" customHeight="1">
      <c r="A950" s="41" t="str">
        <f>IF('Time Series Inputs'!A950="","",'Time Series Inputs'!A950)</f>
        <v/>
      </c>
      <c r="B950" s="72" t="str">
        <f>IF('Time Series Inputs'!B950="","",'Time Series Inputs'!B950)</f>
        <v/>
      </c>
      <c r="C950" s="72" t="str">
        <f>IF('Time Series Inputs'!C950="","",'Time Series Inputs'!C950)</f>
        <v/>
      </c>
      <c r="D950" s="50" t="str">
        <f>IF(A950="","",'Apply Constraints'!A950)</f>
        <v/>
      </c>
      <c r="E950" s="71" t="str">
        <f t="shared" si="269"/>
        <v/>
      </c>
      <c r="F950" s="65" t="str">
        <f t="shared" si="270"/>
        <v/>
      </c>
      <c r="G950" s="65" t="str">
        <f t="shared" si="271"/>
        <v/>
      </c>
      <c r="H950" s="66" t="str">
        <f t="shared" si="272"/>
        <v/>
      </c>
      <c r="I950" s="67" t="str">
        <f t="shared" si="273"/>
        <v/>
      </c>
      <c r="J950" s="68" t="str">
        <f t="shared" si="266"/>
        <v/>
      </c>
      <c r="K950" s="69" t="str">
        <f t="shared" si="274"/>
        <v/>
      </c>
      <c r="L950" s="67" t="str">
        <f t="shared" si="275"/>
        <v/>
      </c>
      <c r="M950" s="50" t="str">
        <f t="shared" si="276"/>
        <v/>
      </c>
      <c r="N950" s="50" t="str">
        <f t="shared" si="277"/>
        <v/>
      </c>
      <c r="O950" s="50" t="str">
        <f t="shared" si="267"/>
        <v/>
      </c>
      <c r="P950" s="70" t="str">
        <f t="shared" si="278"/>
        <v/>
      </c>
      <c r="Q950" s="70" t="str">
        <f t="shared" si="279"/>
        <v/>
      </c>
      <c r="R950" s="69" t="str">
        <f t="shared" si="280"/>
        <v/>
      </c>
      <c r="S950" s="69" t="str">
        <f t="shared" si="281"/>
        <v/>
      </c>
      <c r="T950" s="69" t="str">
        <f t="shared" si="282"/>
        <v/>
      </c>
      <c r="U950" s="50" t="str">
        <f t="shared" si="268"/>
        <v/>
      </c>
      <c r="V950" s="49" t="str">
        <f t="shared" si="283"/>
        <v/>
      </c>
      <c r="W950" s="63" t="str">
        <f t="shared" si="284"/>
        <v/>
      </c>
    </row>
    <row r="951" spans="1:23" ht="13.5" customHeight="1">
      <c r="A951" s="41" t="str">
        <f>IF('Time Series Inputs'!A951="","",'Time Series Inputs'!A951)</f>
        <v/>
      </c>
      <c r="B951" s="72" t="str">
        <f>IF('Time Series Inputs'!B951="","",'Time Series Inputs'!B951)</f>
        <v/>
      </c>
      <c r="C951" s="72" t="str">
        <f>IF('Time Series Inputs'!C951="","",'Time Series Inputs'!C951)</f>
        <v/>
      </c>
      <c r="D951" s="50" t="str">
        <f>IF(A951="","",'Apply Constraints'!A951)</f>
        <v/>
      </c>
      <c r="E951" s="71" t="str">
        <f t="shared" si="269"/>
        <v/>
      </c>
      <c r="F951" s="65" t="str">
        <f t="shared" si="270"/>
        <v/>
      </c>
      <c r="G951" s="65" t="str">
        <f t="shared" si="271"/>
        <v/>
      </c>
      <c r="H951" s="66" t="str">
        <f t="shared" si="272"/>
        <v/>
      </c>
      <c r="I951" s="67" t="str">
        <f t="shared" si="273"/>
        <v/>
      </c>
      <c r="J951" s="68" t="str">
        <f t="shared" si="266"/>
        <v/>
      </c>
      <c r="K951" s="69" t="str">
        <f t="shared" si="274"/>
        <v/>
      </c>
      <c r="L951" s="67" t="str">
        <f t="shared" si="275"/>
        <v/>
      </c>
      <c r="M951" s="50" t="str">
        <f t="shared" si="276"/>
        <v/>
      </c>
      <c r="N951" s="50" t="str">
        <f t="shared" si="277"/>
        <v/>
      </c>
      <c r="O951" s="50" t="str">
        <f t="shared" si="267"/>
        <v/>
      </c>
      <c r="P951" s="70" t="str">
        <f t="shared" si="278"/>
        <v/>
      </c>
      <c r="Q951" s="70" t="str">
        <f t="shared" si="279"/>
        <v/>
      </c>
      <c r="R951" s="69" t="str">
        <f t="shared" si="280"/>
        <v/>
      </c>
      <c r="S951" s="69" t="str">
        <f t="shared" si="281"/>
        <v/>
      </c>
      <c r="T951" s="69" t="str">
        <f t="shared" si="282"/>
        <v/>
      </c>
      <c r="U951" s="50" t="str">
        <f t="shared" si="268"/>
        <v/>
      </c>
      <c r="V951" s="49" t="str">
        <f t="shared" si="283"/>
        <v/>
      </c>
      <c r="W951" s="63" t="str">
        <f t="shared" si="284"/>
        <v/>
      </c>
    </row>
    <row r="952" spans="1:23" ht="13.5" customHeight="1">
      <c r="A952" s="41" t="str">
        <f>IF('Time Series Inputs'!A952="","",'Time Series Inputs'!A952)</f>
        <v/>
      </c>
      <c r="B952" s="72" t="str">
        <f>IF('Time Series Inputs'!B952="","",'Time Series Inputs'!B952)</f>
        <v/>
      </c>
      <c r="C952" s="72" t="str">
        <f>IF('Time Series Inputs'!C952="","",'Time Series Inputs'!C952)</f>
        <v/>
      </c>
      <c r="D952" s="50" t="str">
        <f>IF(A952="","",'Apply Constraints'!A952)</f>
        <v/>
      </c>
      <c r="E952" s="71" t="str">
        <f t="shared" si="269"/>
        <v/>
      </c>
      <c r="F952" s="65" t="str">
        <f t="shared" si="270"/>
        <v/>
      </c>
      <c r="G952" s="65" t="str">
        <f t="shared" si="271"/>
        <v/>
      </c>
      <c r="H952" s="66" t="str">
        <f t="shared" si="272"/>
        <v/>
      </c>
      <c r="I952" s="67" t="str">
        <f t="shared" si="273"/>
        <v/>
      </c>
      <c r="J952" s="68" t="str">
        <f t="shared" si="266"/>
        <v/>
      </c>
      <c r="K952" s="69" t="str">
        <f t="shared" si="274"/>
        <v/>
      </c>
      <c r="L952" s="67" t="str">
        <f t="shared" si="275"/>
        <v/>
      </c>
      <c r="M952" s="50" t="str">
        <f t="shared" si="276"/>
        <v/>
      </c>
      <c r="N952" s="50" t="str">
        <f t="shared" si="277"/>
        <v/>
      </c>
      <c r="O952" s="50" t="str">
        <f t="shared" si="267"/>
        <v/>
      </c>
      <c r="P952" s="70" t="str">
        <f t="shared" si="278"/>
        <v/>
      </c>
      <c r="Q952" s="70" t="str">
        <f t="shared" si="279"/>
        <v/>
      </c>
      <c r="R952" s="69" t="str">
        <f t="shared" si="280"/>
        <v/>
      </c>
      <c r="S952" s="69" t="str">
        <f t="shared" si="281"/>
        <v/>
      </c>
      <c r="T952" s="69" t="str">
        <f t="shared" si="282"/>
        <v/>
      </c>
      <c r="U952" s="50" t="str">
        <f t="shared" si="268"/>
        <v/>
      </c>
      <c r="V952" s="49" t="str">
        <f t="shared" si="283"/>
        <v/>
      </c>
      <c r="W952" s="63" t="str">
        <f t="shared" si="284"/>
        <v/>
      </c>
    </row>
    <row r="953" spans="1:23" ht="13.5" customHeight="1">
      <c r="A953" s="41" t="str">
        <f>IF('Time Series Inputs'!A953="","",'Time Series Inputs'!A953)</f>
        <v/>
      </c>
      <c r="B953" s="72" t="str">
        <f>IF('Time Series Inputs'!B953="","",'Time Series Inputs'!B953)</f>
        <v/>
      </c>
      <c r="C953" s="72" t="str">
        <f>IF('Time Series Inputs'!C953="","",'Time Series Inputs'!C953)</f>
        <v/>
      </c>
      <c r="D953" s="50" t="str">
        <f>IF(A953="","",'Apply Constraints'!A953)</f>
        <v/>
      </c>
      <c r="E953" s="71" t="str">
        <f t="shared" si="269"/>
        <v/>
      </c>
      <c r="F953" s="65" t="str">
        <f t="shared" si="270"/>
        <v/>
      </c>
      <c r="G953" s="65" t="str">
        <f t="shared" si="271"/>
        <v/>
      </c>
      <c r="H953" s="66" t="str">
        <f t="shared" si="272"/>
        <v/>
      </c>
      <c r="I953" s="67" t="str">
        <f t="shared" si="273"/>
        <v/>
      </c>
      <c r="J953" s="68" t="str">
        <f t="shared" si="266"/>
        <v/>
      </c>
      <c r="K953" s="69" t="str">
        <f t="shared" si="274"/>
        <v/>
      </c>
      <c r="L953" s="67" t="str">
        <f t="shared" si="275"/>
        <v/>
      </c>
      <c r="M953" s="50" t="str">
        <f t="shared" si="276"/>
        <v/>
      </c>
      <c r="N953" s="50" t="str">
        <f t="shared" si="277"/>
        <v/>
      </c>
      <c r="O953" s="50" t="str">
        <f t="shared" si="267"/>
        <v/>
      </c>
      <c r="P953" s="70" t="str">
        <f t="shared" si="278"/>
        <v/>
      </c>
      <c r="Q953" s="70" t="str">
        <f t="shared" si="279"/>
        <v/>
      </c>
      <c r="R953" s="69" t="str">
        <f t="shared" si="280"/>
        <v/>
      </c>
      <c r="S953" s="69" t="str">
        <f t="shared" si="281"/>
        <v/>
      </c>
      <c r="T953" s="69" t="str">
        <f t="shared" si="282"/>
        <v/>
      </c>
      <c r="U953" s="50" t="str">
        <f t="shared" si="268"/>
        <v/>
      </c>
      <c r="V953" s="49" t="str">
        <f t="shared" si="283"/>
        <v/>
      </c>
      <c r="W953" s="63" t="str">
        <f t="shared" si="284"/>
        <v/>
      </c>
    </row>
    <row r="954" spans="1:23" ht="13.5" customHeight="1">
      <c r="A954" s="41" t="str">
        <f>IF('Time Series Inputs'!A954="","",'Time Series Inputs'!A954)</f>
        <v/>
      </c>
      <c r="B954" s="72" t="str">
        <f>IF('Time Series Inputs'!B954="","",'Time Series Inputs'!B954)</f>
        <v/>
      </c>
      <c r="C954" s="72" t="str">
        <f>IF('Time Series Inputs'!C954="","",'Time Series Inputs'!C954)</f>
        <v/>
      </c>
      <c r="D954" s="50" t="str">
        <f>IF(A954="","",'Apply Constraints'!A954)</f>
        <v/>
      </c>
      <c r="E954" s="71" t="str">
        <f t="shared" si="269"/>
        <v/>
      </c>
      <c r="F954" s="65" t="str">
        <f t="shared" si="270"/>
        <v/>
      </c>
      <c r="G954" s="65" t="str">
        <f t="shared" si="271"/>
        <v/>
      </c>
      <c r="H954" s="66" t="str">
        <f t="shared" si="272"/>
        <v/>
      </c>
      <c r="I954" s="67" t="str">
        <f t="shared" si="273"/>
        <v/>
      </c>
      <c r="J954" s="68" t="str">
        <f t="shared" si="266"/>
        <v/>
      </c>
      <c r="K954" s="69" t="str">
        <f t="shared" si="274"/>
        <v/>
      </c>
      <c r="L954" s="67" t="str">
        <f t="shared" si="275"/>
        <v/>
      </c>
      <c r="M954" s="50" t="str">
        <f t="shared" si="276"/>
        <v/>
      </c>
      <c r="N954" s="50" t="str">
        <f t="shared" si="277"/>
        <v/>
      </c>
      <c r="O954" s="50" t="str">
        <f t="shared" si="267"/>
        <v/>
      </c>
      <c r="P954" s="70" t="str">
        <f t="shared" si="278"/>
        <v/>
      </c>
      <c r="Q954" s="70" t="str">
        <f t="shared" si="279"/>
        <v/>
      </c>
      <c r="R954" s="69" t="str">
        <f t="shared" si="280"/>
        <v/>
      </c>
      <c r="S954" s="69" t="str">
        <f t="shared" si="281"/>
        <v/>
      </c>
      <c r="T954" s="69" t="str">
        <f t="shared" si="282"/>
        <v/>
      </c>
      <c r="U954" s="50" t="str">
        <f t="shared" si="268"/>
        <v/>
      </c>
      <c r="V954" s="49" t="str">
        <f t="shared" si="283"/>
        <v/>
      </c>
      <c r="W954" s="63" t="str">
        <f t="shared" si="284"/>
        <v/>
      </c>
    </row>
    <row r="955" spans="1:23" ht="13.5" customHeight="1">
      <c r="A955" s="41" t="str">
        <f>IF('Time Series Inputs'!A955="","",'Time Series Inputs'!A955)</f>
        <v/>
      </c>
      <c r="B955" s="72" t="str">
        <f>IF('Time Series Inputs'!B955="","",'Time Series Inputs'!B955)</f>
        <v/>
      </c>
      <c r="C955" s="72" t="str">
        <f>IF('Time Series Inputs'!C955="","",'Time Series Inputs'!C955)</f>
        <v/>
      </c>
      <c r="D955" s="50" t="str">
        <f>IF(A955="","",'Apply Constraints'!A955)</f>
        <v/>
      </c>
      <c r="E955" s="71" t="str">
        <f t="shared" si="269"/>
        <v/>
      </c>
      <c r="F955" s="65" t="str">
        <f t="shared" si="270"/>
        <v/>
      </c>
      <c r="G955" s="65" t="str">
        <f t="shared" si="271"/>
        <v/>
      </c>
      <c r="H955" s="66" t="str">
        <f t="shared" si="272"/>
        <v/>
      </c>
      <c r="I955" s="67" t="str">
        <f t="shared" si="273"/>
        <v/>
      </c>
      <c r="J955" s="68" t="str">
        <f t="shared" si="266"/>
        <v/>
      </c>
      <c r="K955" s="69" t="str">
        <f t="shared" si="274"/>
        <v/>
      </c>
      <c r="L955" s="67" t="str">
        <f t="shared" si="275"/>
        <v/>
      </c>
      <c r="M955" s="50" t="str">
        <f t="shared" si="276"/>
        <v/>
      </c>
      <c r="N955" s="50" t="str">
        <f t="shared" si="277"/>
        <v/>
      </c>
      <c r="O955" s="50" t="str">
        <f t="shared" si="267"/>
        <v/>
      </c>
      <c r="P955" s="70" t="str">
        <f t="shared" si="278"/>
        <v/>
      </c>
      <c r="Q955" s="70" t="str">
        <f t="shared" si="279"/>
        <v/>
      </c>
      <c r="R955" s="69" t="str">
        <f t="shared" si="280"/>
        <v/>
      </c>
      <c r="S955" s="69" t="str">
        <f t="shared" si="281"/>
        <v/>
      </c>
      <c r="T955" s="69" t="str">
        <f t="shared" si="282"/>
        <v/>
      </c>
      <c r="U955" s="50" t="str">
        <f t="shared" si="268"/>
        <v/>
      </c>
      <c r="V955" s="49" t="str">
        <f t="shared" si="283"/>
        <v/>
      </c>
      <c r="W955" s="63" t="str">
        <f t="shared" si="284"/>
        <v/>
      </c>
    </row>
    <row r="956" spans="1:23" ht="13.5" customHeight="1">
      <c r="A956" s="41" t="str">
        <f>IF('Time Series Inputs'!A956="","",'Time Series Inputs'!A956)</f>
        <v/>
      </c>
      <c r="B956" s="72" t="str">
        <f>IF('Time Series Inputs'!B956="","",'Time Series Inputs'!B956)</f>
        <v/>
      </c>
      <c r="C956" s="72" t="str">
        <f>IF('Time Series Inputs'!C956="","",'Time Series Inputs'!C956)</f>
        <v/>
      </c>
      <c r="D956" s="50" t="str">
        <f>IF(A956="","",'Apply Constraints'!A956)</f>
        <v/>
      </c>
      <c r="E956" s="71" t="str">
        <f t="shared" si="269"/>
        <v/>
      </c>
      <c r="F956" s="65" t="str">
        <f t="shared" si="270"/>
        <v/>
      </c>
      <c r="G956" s="65" t="str">
        <f t="shared" si="271"/>
        <v/>
      </c>
      <c r="H956" s="66" t="str">
        <f t="shared" si="272"/>
        <v/>
      </c>
      <c r="I956" s="67" t="str">
        <f t="shared" si="273"/>
        <v/>
      </c>
      <c r="J956" s="68" t="str">
        <f t="shared" si="266"/>
        <v/>
      </c>
      <c r="K956" s="69" t="str">
        <f t="shared" si="274"/>
        <v/>
      </c>
      <c r="L956" s="67" t="str">
        <f t="shared" si="275"/>
        <v/>
      </c>
      <c r="M956" s="50" t="str">
        <f t="shared" si="276"/>
        <v/>
      </c>
      <c r="N956" s="50" t="str">
        <f t="shared" si="277"/>
        <v/>
      </c>
      <c r="O956" s="50" t="str">
        <f t="shared" si="267"/>
        <v/>
      </c>
      <c r="P956" s="70" t="str">
        <f t="shared" si="278"/>
        <v/>
      </c>
      <c r="Q956" s="70" t="str">
        <f t="shared" si="279"/>
        <v/>
      </c>
      <c r="R956" s="69" t="str">
        <f t="shared" si="280"/>
        <v/>
      </c>
      <c r="S956" s="69" t="str">
        <f t="shared" si="281"/>
        <v/>
      </c>
      <c r="T956" s="69" t="str">
        <f t="shared" si="282"/>
        <v/>
      </c>
      <c r="U956" s="50" t="str">
        <f t="shared" si="268"/>
        <v/>
      </c>
      <c r="V956" s="49" t="str">
        <f t="shared" si="283"/>
        <v/>
      </c>
      <c r="W956" s="63" t="str">
        <f t="shared" si="284"/>
        <v/>
      </c>
    </row>
    <row r="957" spans="1:23" ht="13.5" customHeight="1">
      <c r="A957" s="41" t="str">
        <f>IF('Time Series Inputs'!A957="","",'Time Series Inputs'!A957)</f>
        <v/>
      </c>
      <c r="B957" s="72" t="str">
        <f>IF('Time Series Inputs'!B957="","",'Time Series Inputs'!B957)</f>
        <v/>
      </c>
      <c r="C957" s="72" t="str">
        <f>IF('Time Series Inputs'!C957="","",'Time Series Inputs'!C957)</f>
        <v/>
      </c>
      <c r="D957" s="50" t="str">
        <f>IF(A957="","",'Apply Constraints'!A957)</f>
        <v/>
      </c>
      <c r="E957" s="71" t="str">
        <f t="shared" si="269"/>
        <v/>
      </c>
      <c r="F957" s="65" t="str">
        <f t="shared" si="270"/>
        <v/>
      </c>
      <c r="G957" s="65" t="str">
        <f t="shared" si="271"/>
        <v/>
      </c>
      <c r="H957" s="66" t="str">
        <f t="shared" si="272"/>
        <v/>
      </c>
      <c r="I957" s="67" t="str">
        <f t="shared" si="273"/>
        <v/>
      </c>
      <c r="J957" s="68" t="str">
        <f t="shared" si="266"/>
        <v/>
      </c>
      <c r="K957" s="69" t="str">
        <f t="shared" si="274"/>
        <v/>
      </c>
      <c r="L957" s="67" t="str">
        <f t="shared" si="275"/>
        <v/>
      </c>
      <c r="M957" s="50" t="str">
        <f t="shared" si="276"/>
        <v/>
      </c>
      <c r="N957" s="50" t="str">
        <f t="shared" si="277"/>
        <v/>
      </c>
      <c r="O957" s="50" t="str">
        <f t="shared" si="267"/>
        <v/>
      </c>
      <c r="P957" s="70" t="str">
        <f t="shared" si="278"/>
        <v/>
      </c>
      <c r="Q957" s="70" t="str">
        <f t="shared" si="279"/>
        <v/>
      </c>
      <c r="R957" s="69" t="str">
        <f t="shared" si="280"/>
        <v/>
      </c>
      <c r="S957" s="69" t="str">
        <f t="shared" si="281"/>
        <v/>
      </c>
      <c r="T957" s="69" t="str">
        <f t="shared" si="282"/>
        <v/>
      </c>
      <c r="U957" s="50" t="str">
        <f t="shared" si="268"/>
        <v/>
      </c>
      <c r="V957" s="49" t="str">
        <f t="shared" si="283"/>
        <v/>
      </c>
      <c r="W957" s="63" t="str">
        <f t="shared" si="284"/>
        <v/>
      </c>
    </row>
    <row r="958" spans="1:23" ht="13.5" customHeight="1">
      <c r="A958" s="41" t="str">
        <f>IF('Time Series Inputs'!A958="","",'Time Series Inputs'!A958)</f>
        <v/>
      </c>
      <c r="B958" s="72" t="str">
        <f>IF('Time Series Inputs'!B958="","",'Time Series Inputs'!B958)</f>
        <v/>
      </c>
      <c r="C958" s="72" t="str">
        <f>IF('Time Series Inputs'!C958="","",'Time Series Inputs'!C958)</f>
        <v/>
      </c>
      <c r="D958" s="50" t="str">
        <f>IF(A958="","",'Apply Constraints'!A958)</f>
        <v/>
      </c>
      <c r="E958" s="71" t="str">
        <f t="shared" si="269"/>
        <v/>
      </c>
      <c r="F958" s="65" t="str">
        <f t="shared" si="270"/>
        <v/>
      </c>
      <c r="G958" s="65" t="str">
        <f t="shared" si="271"/>
        <v/>
      </c>
      <c r="H958" s="66" t="str">
        <f t="shared" si="272"/>
        <v/>
      </c>
      <c r="I958" s="67" t="str">
        <f t="shared" si="273"/>
        <v/>
      </c>
      <c r="J958" s="68" t="str">
        <f t="shared" si="266"/>
        <v/>
      </c>
      <c r="K958" s="69" t="str">
        <f t="shared" si="274"/>
        <v/>
      </c>
      <c r="L958" s="67" t="str">
        <f t="shared" si="275"/>
        <v/>
      </c>
      <c r="M958" s="50" t="str">
        <f t="shared" si="276"/>
        <v/>
      </c>
      <c r="N958" s="50" t="str">
        <f t="shared" si="277"/>
        <v/>
      </c>
      <c r="O958" s="50" t="str">
        <f t="shared" si="267"/>
        <v/>
      </c>
      <c r="P958" s="70" t="str">
        <f t="shared" si="278"/>
        <v/>
      </c>
      <c r="Q958" s="70" t="str">
        <f t="shared" si="279"/>
        <v/>
      </c>
      <c r="R958" s="69" t="str">
        <f t="shared" si="280"/>
        <v/>
      </c>
      <c r="S958" s="69" t="str">
        <f t="shared" si="281"/>
        <v/>
      </c>
      <c r="T958" s="69" t="str">
        <f t="shared" si="282"/>
        <v/>
      </c>
      <c r="U958" s="50" t="str">
        <f t="shared" si="268"/>
        <v/>
      </c>
      <c r="V958" s="49" t="str">
        <f t="shared" si="283"/>
        <v/>
      </c>
      <c r="W958" s="63" t="str">
        <f t="shared" si="284"/>
        <v/>
      </c>
    </row>
    <row r="959" spans="1:23" ht="13.5" customHeight="1">
      <c r="A959" s="41" t="str">
        <f>IF('Time Series Inputs'!A959="","",'Time Series Inputs'!A959)</f>
        <v/>
      </c>
      <c r="B959" s="72" t="str">
        <f>IF('Time Series Inputs'!B959="","",'Time Series Inputs'!B959)</f>
        <v/>
      </c>
      <c r="C959" s="72" t="str">
        <f>IF('Time Series Inputs'!C959="","",'Time Series Inputs'!C959)</f>
        <v/>
      </c>
      <c r="D959" s="50" t="str">
        <f>IF(A959="","",'Apply Constraints'!A959)</f>
        <v/>
      </c>
      <c r="E959" s="71" t="str">
        <f t="shared" si="269"/>
        <v/>
      </c>
      <c r="F959" s="65" t="str">
        <f t="shared" si="270"/>
        <v/>
      </c>
      <c r="G959" s="65" t="str">
        <f t="shared" si="271"/>
        <v/>
      </c>
      <c r="H959" s="66" t="str">
        <f t="shared" si="272"/>
        <v/>
      </c>
      <c r="I959" s="67" t="str">
        <f t="shared" si="273"/>
        <v/>
      </c>
      <c r="J959" s="68" t="str">
        <f t="shared" si="266"/>
        <v/>
      </c>
      <c r="K959" s="69" t="str">
        <f t="shared" si="274"/>
        <v/>
      </c>
      <c r="L959" s="67" t="str">
        <f t="shared" si="275"/>
        <v/>
      </c>
      <c r="M959" s="50" t="str">
        <f t="shared" si="276"/>
        <v/>
      </c>
      <c r="N959" s="50" t="str">
        <f t="shared" si="277"/>
        <v/>
      </c>
      <c r="O959" s="50" t="str">
        <f t="shared" si="267"/>
        <v/>
      </c>
      <c r="P959" s="70" t="str">
        <f t="shared" si="278"/>
        <v/>
      </c>
      <c r="Q959" s="70" t="str">
        <f t="shared" si="279"/>
        <v/>
      </c>
      <c r="R959" s="69" t="str">
        <f t="shared" si="280"/>
        <v/>
      </c>
      <c r="S959" s="69" t="str">
        <f t="shared" si="281"/>
        <v/>
      </c>
      <c r="T959" s="69" t="str">
        <f t="shared" si="282"/>
        <v/>
      </c>
      <c r="U959" s="50" t="str">
        <f t="shared" si="268"/>
        <v/>
      </c>
      <c r="V959" s="49" t="str">
        <f t="shared" si="283"/>
        <v/>
      </c>
      <c r="W959" s="63" t="str">
        <f t="shared" si="284"/>
        <v/>
      </c>
    </row>
    <row r="960" spans="1:23" ht="13.5" customHeight="1">
      <c r="A960" s="41" t="str">
        <f>IF('Time Series Inputs'!A960="","",'Time Series Inputs'!A960)</f>
        <v/>
      </c>
      <c r="B960" s="72" t="str">
        <f>IF('Time Series Inputs'!B960="","",'Time Series Inputs'!B960)</f>
        <v/>
      </c>
      <c r="C960" s="72" t="str">
        <f>IF('Time Series Inputs'!C960="","",'Time Series Inputs'!C960)</f>
        <v/>
      </c>
      <c r="D960" s="50" t="str">
        <f>IF(A960="","",'Apply Constraints'!A960)</f>
        <v/>
      </c>
      <c r="E960" s="71" t="str">
        <f t="shared" si="269"/>
        <v/>
      </c>
      <c r="F960" s="65" t="str">
        <f t="shared" si="270"/>
        <v/>
      </c>
      <c r="G960" s="65" t="str">
        <f t="shared" si="271"/>
        <v/>
      </c>
      <c r="H960" s="66" t="str">
        <f t="shared" si="272"/>
        <v/>
      </c>
      <c r="I960" s="67" t="str">
        <f t="shared" si="273"/>
        <v/>
      </c>
      <c r="J960" s="68" t="str">
        <f t="shared" si="266"/>
        <v/>
      </c>
      <c r="K960" s="69" t="str">
        <f t="shared" si="274"/>
        <v/>
      </c>
      <c r="L960" s="67" t="str">
        <f t="shared" si="275"/>
        <v/>
      </c>
      <c r="M960" s="50" t="str">
        <f t="shared" si="276"/>
        <v/>
      </c>
      <c r="N960" s="50" t="str">
        <f t="shared" si="277"/>
        <v/>
      </c>
      <c r="O960" s="50" t="str">
        <f t="shared" si="267"/>
        <v/>
      </c>
      <c r="P960" s="70" t="str">
        <f t="shared" si="278"/>
        <v/>
      </c>
      <c r="Q960" s="70" t="str">
        <f t="shared" si="279"/>
        <v/>
      </c>
      <c r="R960" s="69" t="str">
        <f t="shared" si="280"/>
        <v/>
      </c>
      <c r="S960" s="69" t="str">
        <f t="shared" si="281"/>
        <v/>
      </c>
      <c r="T960" s="69" t="str">
        <f t="shared" si="282"/>
        <v/>
      </c>
      <c r="U960" s="50" t="str">
        <f t="shared" si="268"/>
        <v/>
      </c>
      <c r="V960" s="49" t="str">
        <f t="shared" si="283"/>
        <v/>
      </c>
      <c r="W960" s="63" t="str">
        <f t="shared" si="284"/>
        <v/>
      </c>
    </row>
    <row r="961" spans="1:23" ht="13.5" customHeight="1">
      <c r="A961" s="41" t="str">
        <f>IF('Time Series Inputs'!A961="","",'Time Series Inputs'!A961)</f>
        <v/>
      </c>
      <c r="B961" s="72" t="str">
        <f>IF('Time Series Inputs'!B961="","",'Time Series Inputs'!B961)</f>
        <v/>
      </c>
      <c r="C961" s="72" t="str">
        <f>IF('Time Series Inputs'!C961="","",'Time Series Inputs'!C961)</f>
        <v/>
      </c>
      <c r="D961" s="50" t="str">
        <f>IF(A961="","",'Apply Constraints'!A961)</f>
        <v/>
      </c>
      <c r="E961" s="71" t="str">
        <f t="shared" si="269"/>
        <v/>
      </c>
      <c r="F961" s="65" t="str">
        <f t="shared" si="270"/>
        <v/>
      </c>
      <c r="G961" s="65" t="str">
        <f t="shared" si="271"/>
        <v/>
      </c>
      <c r="H961" s="66" t="str">
        <f t="shared" si="272"/>
        <v/>
      </c>
      <c r="I961" s="67" t="str">
        <f t="shared" si="273"/>
        <v/>
      </c>
      <c r="J961" s="68" t="str">
        <f t="shared" si="266"/>
        <v/>
      </c>
      <c r="K961" s="69" t="str">
        <f t="shared" si="274"/>
        <v/>
      </c>
      <c r="L961" s="67" t="str">
        <f t="shared" si="275"/>
        <v/>
      </c>
      <c r="M961" s="50" t="str">
        <f t="shared" si="276"/>
        <v/>
      </c>
      <c r="N961" s="50" t="str">
        <f t="shared" si="277"/>
        <v/>
      </c>
      <c r="O961" s="50" t="str">
        <f t="shared" si="267"/>
        <v/>
      </c>
      <c r="P961" s="70" t="str">
        <f t="shared" si="278"/>
        <v/>
      </c>
      <c r="Q961" s="70" t="str">
        <f t="shared" si="279"/>
        <v/>
      </c>
      <c r="R961" s="69" t="str">
        <f t="shared" si="280"/>
        <v/>
      </c>
      <c r="S961" s="69" t="str">
        <f t="shared" si="281"/>
        <v/>
      </c>
      <c r="T961" s="69" t="str">
        <f t="shared" si="282"/>
        <v/>
      </c>
      <c r="U961" s="50" t="str">
        <f t="shared" si="268"/>
        <v/>
      </c>
      <c r="V961" s="49" t="str">
        <f t="shared" si="283"/>
        <v/>
      </c>
      <c r="W961" s="63" t="str">
        <f t="shared" si="284"/>
        <v/>
      </c>
    </row>
    <row r="962" spans="1:23" ht="13.5" customHeight="1">
      <c r="A962" s="41" t="str">
        <f>IF('Time Series Inputs'!A962="","",'Time Series Inputs'!A962)</f>
        <v/>
      </c>
      <c r="B962" s="72" t="str">
        <f>IF('Time Series Inputs'!B962="","",'Time Series Inputs'!B962)</f>
        <v/>
      </c>
      <c r="C962" s="72" t="str">
        <f>IF('Time Series Inputs'!C962="","",'Time Series Inputs'!C962)</f>
        <v/>
      </c>
      <c r="D962" s="50" t="str">
        <f>IF(A962="","",'Apply Constraints'!A962)</f>
        <v/>
      </c>
      <c r="E962" s="71" t="str">
        <f t="shared" si="269"/>
        <v/>
      </c>
      <c r="F962" s="65" t="str">
        <f t="shared" si="270"/>
        <v/>
      </c>
      <c r="G962" s="65" t="str">
        <f t="shared" si="271"/>
        <v/>
      </c>
      <c r="H962" s="66" t="str">
        <f t="shared" si="272"/>
        <v/>
      </c>
      <c r="I962" s="67" t="str">
        <f t="shared" si="273"/>
        <v/>
      </c>
      <c r="J962" s="68" t="str">
        <f t="shared" ref="J962:J1000" si="285">IF(B962="","", -F962* (1-(1-ANNUAL_FEE)^(1/252)))</f>
        <v/>
      </c>
      <c r="K962" s="69" t="str">
        <f t="shared" si="274"/>
        <v/>
      </c>
      <c r="L962" s="67" t="str">
        <f t="shared" si="275"/>
        <v/>
      </c>
      <c r="M962" s="50" t="str">
        <f t="shared" si="276"/>
        <v/>
      </c>
      <c r="N962" s="50" t="str">
        <f t="shared" si="277"/>
        <v/>
      </c>
      <c r="O962" s="50" t="str">
        <f t="shared" ref="O962:O1000" si="286">IF(A962="","",IF(D962=N962,0,IF(D962&gt;N962,(D962-N962)/(1+BID_OFFER_SPREAD/2*D962),(D962-N962)/(1-BID_OFFER_SPREAD/2*D962))*(K962/(1-N962))))</f>
        <v/>
      </c>
      <c r="P962" s="70" t="str">
        <f t="shared" si="278"/>
        <v/>
      </c>
      <c r="Q962" s="70" t="str">
        <f t="shared" si="279"/>
        <v/>
      </c>
      <c r="R962" s="69" t="str">
        <f t="shared" si="280"/>
        <v/>
      </c>
      <c r="S962" s="69" t="str">
        <f t="shared" si="281"/>
        <v/>
      </c>
      <c r="T962" s="69" t="str">
        <f t="shared" si="282"/>
        <v/>
      </c>
      <c r="U962" s="50" t="str">
        <f t="shared" ref="U962:U1000" si="287">IF(E962="","",T962/(T962+S962))</f>
        <v/>
      </c>
      <c r="V962" s="49" t="str">
        <f t="shared" si="283"/>
        <v/>
      </c>
      <c r="W962" s="63" t="str">
        <f t="shared" si="284"/>
        <v/>
      </c>
    </row>
    <row r="963" spans="1:23" ht="13.5" customHeight="1">
      <c r="A963" s="41" t="str">
        <f>IF('Time Series Inputs'!A963="","",'Time Series Inputs'!A963)</f>
        <v/>
      </c>
      <c r="B963" s="72" t="str">
        <f>IF('Time Series Inputs'!B963="","",'Time Series Inputs'!B963)</f>
        <v/>
      </c>
      <c r="C963" s="72" t="str">
        <f>IF('Time Series Inputs'!C963="","",'Time Series Inputs'!C963)</f>
        <v/>
      </c>
      <c r="D963" s="50" t="str">
        <f>IF(A963="","",'Apply Constraints'!A963)</f>
        <v/>
      </c>
      <c r="E963" s="71" t="str">
        <f t="shared" ref="E963:E1000" si="288">IF(B963="","",(U962*B963/B962/(1+U962*(B963/B962-1))))</f>
        <v/>
      </c>
      <c r="F963" s="65" t="str">
        <f t="shared" ref="F963:F1000" si="289">IF(B963="","",Q962*B963+S962)</f>
        <v/>
      </c>
      <c r="G963" s="65" t="str">
        <f t="shared" ref="G963:G1000" si="290">IF(B963="","", E963*F963)</f>
        <v/>
      </c>
      <c r="H963" s="66" t="str">
        <f t="shared" ref="H963:H1000" si="291">IF(B963="","", F963 - Q962*B963)</f>
        <v/>
      </c>
      <c r="I963" s="67" t="str">
        <f t="shared" ref="I963:I1000" si="292">IF(B963="","", G963/B963)</f>
        <v/>
      </c>
      <c r="J963" s="68" t="str">
        <f t="shared" si="285"/>
        <v/>
      </c>
      <c r="K963" s="69" t="str">
        <f t="shared" ref="K963:K1000" si="293">IF(B963="","", H963+J963)</f>
        <v/>
      </c>
      <c r="L963" s="67" t="str">
        <f t="shared" ref="L963:L1000" si="294">IF(B963="","", K963+G963)</f>
        <v/>
      </c>
      <c r="M963" s="50" t="str">
        <f t="shared" ref="M963:M1000" si="295">IF(B963="","", L963*D963*(1-ANNUAL_FEE)^(1/252))</f>
        <v/>
      </c>
      <c r="N963" s="50" t="str">
        <f t="shared" ref="N963:N1000" si="296">IF(B963="","", G963/L963)</f>
        <v/>
      </c>
      <c r="O963" s="50" t="str">
        <f t="shared" si="286"/>
        <v/>
      </c>
      <c r="P963" s="70" t="str">
        <f t="shared" ref="P963:P1000" si="297">IF(B963="","", O963/B963)</f>
        <v/>
      </c>
      <c r="Q963" s="70" t="str">
        <f t="shared" ref="Q963:Q1000" si="298">IF(B963="","", P963+I963)</f>
        <v/>
      </c>
      <c r="R963" s="69" t="str">
        <f t="shared" ref="R963:R1000" si="299">IF(A963="","",IF(P963&gt;0,-P963*B963*(1+BID_OFFER_SPREAD/2),-P963*B963*(1-BID_OFFER_SPREAD/2)))</f>
        <v/>
      </c>
      <c r="S963" s="69" t="str">
        <f t="shared" ref="S963:S1000" si="300">IF(B963="","", K963+R963)</f>
        <v/>
      </c>
      <c r="T963" s="69" t="str">
        <f t="shared" ref="T963:T1000" si="301">IF(B963="","", Q963*B963)</f>
        <v/>
      </c>
      <c r="U963" s="50" t="str">
        <f t="shared" si="287"/>
        <v/>
      </c>
      <c r="V963" s="49" t="str">
        <f t="shared" ref="V963:V1000" si="302">IF(B963="","", IF(U963=D963,"Correct", "Error"))</f>
        <v/>
      </c>
      <c r="W963" s="63" t="str">
        <f t="shared" ref="W963:W1000" si="303">IF(B963="","", S963+T963)</f>
        <v/>
      </c>
    </row>
    <row r="964" spans="1:23" ht="13.5" customHeight="1">
      <c r="A964" s="41" t="str">
        <f>IF('Time Series Inputs'!A964="","",'Time Series Inputs'!A964)</f>
        <v/>
      </c>
      <c r="B964" s="72" t="str">
        <f>IF('Time Series Inputs'!B964="","",'Time Series Inputs'!B964)</f>
        <v/>
      </c>
      <c r="C964" s="72" t="str">
        <f>IF('Time Series Inputs'!C964="","",'Time Series Inputs'!C964)</f>
        <v/>
      </c>
      <c r="D964" s="50" t="str">
        <f>IF(A964="","",'Apply Constraints'!A964)</f>
        <v/>
      </c>
      <c r="E964" s="71" t="str">
        <f t="shared" si="288"/>
        <v/>
      </c>
      <c r="F964" s="65" t="str">
        <f t="shared" si="289"/>
        <v/>
      </c>
      <c r="G964" s="65" t="str">
        <f t="shared" si="290"/>
        <v/>
      </c>
      <c r="H964" s="66" t="str">
        <f t="shared" si="291"/>
        <v/>
      </c>
      <c r="I964" s="67" t="str">
        <f t="shared" si="292"/>
        <v/>
      </c>
      <c r="J964" s="68" t="str">
        <f t="shared" si="285"/>
        <v/>
      </c>
      <c r="K964" s="69" t="str">
        <f t="shared" si="293"/>
        <v/>
      </c>
      <c r="L964" s="67" t="str">
        <f t="shared" si="294"/>
        <v/>
      </c>
      <c r="M964" s="50" t="str">
        <f t="shared" si="295"/>
        <v/>
      </c>
      <c r="N964" s="50" t="str">
        <f t="shared" si="296"/>
        <v/>
      </c>
      <c r="O964" s="50" t="str">
        <f t="shared" si="286"/>
        <v/>
      </c>
      <c r="P964" s="70" t="str">
        <f t="shared" si="297"/>
        <v/>
      </c>
      <c r="Q964" s="70" t="str">
        <f t="shared" si="298"/>
        <v/>
      </c>
      <c r="R964" s="69" t="str">
        <f t="shared" si="299"/>
        <v/>
      </c>
      <c r="S964" s="69" t="str">
        <f t="shared" si="300"/>
        <v/>
      </c>
      <c r="T964" s="69" t="str">
        <f t="shared" si="301"/>
        <v/>
      </c>
      <c r="U964" s="50" t="str">
        <f t="shared" si="287"/>
        <v/>
      </c>
      <c r="V964" s="49" t="str">
        <f t="shared" si="302"/>
        <v/>
      </c>
      <c r="W964" s="63" t="str">
        <f t="shared" si="303"/>
        <v/>
      </c>
    </row>
    <row r="965" spans="1:23" ht="13.5" customHeight="1">
      <c r="A965" s="41" t="str">
        <f>IF('Time Series Inputs'!A965="","",'Time Series Inputs'!A965)</f>
        <v/>
      </c>
      <c r="B965" s="72" t="str">
        <f>IF('Time Series Inputs'!B965="","",'Time Series Inputs'!B965)</f>
        <v/>
      </c>
      <c r="C965" s="72" t="str">
        <f>IF('Time Series Inputs'!C965="","",'Time Series Inputs'!C965)</f>
        <v/>
      </c>
      <c r="D965" s="50" t="str">
        <f>IF(A965="","",'Apply Constraints'!A965)</f>
        <v/>
      </c>
      <c r="E965" s="71" t="str">
        <f t="shared" si="288"/>
        <v/>
      </c>
      <c r="F965" s="65" t="str">
        <f t="shared" si="289"/>
        <v/>
      </c>
      <c r="G965" s="65" t="str">
        <f t="shared" si="290"/>
        <v/>
      </c>
      <c r="H965" s="66" t="str">
        <f t="shared" si="291"/>
        <v/>
      </c>
      <c r="I965" s="67" t="str">
        <f t="shared" si="292"/>
        <v/>
      </c>
      <c r="J965" s="68" t="str">
        <f t="shared" si="285"/>
        <v/>
      </c>
      <c r="K965" s="69" t="str">
        <f t="shared" si="293"/>
        <v/>
      </c>
      <c r="L965" s="67" t="str">
        <f t="shared" si="294"/>
        <v/>
      </c>
      <c r="M965" s="50" t="str">
        <f t="shared" si="295"/>
        <v/>
      </c>
      <c r="N965" s="50" t="str">
        <f t="shared" si="296"/>
        <v/>
      </c>
      <c r="O965" s="50" t="str">
        <f t="shared" si="286"/>
        <v/>
      </c>
      <c r="P965" s="70" t="str">
        <f t="shared" si="297"/>
        <v/>
      </c>
      <c r="Q965" s="70" t="str">
        <f t="shared" si="298"/>
        <v/>
      </c>
      <c r="R965" s="69" t="str">
        <f t="shared" si="299"/>
        <v/>
      </c>
      <c r="S965" s="69" t="str">
        <f t="shared" si="300"/>
        <v/>
      </c>
      <c r="T965" s="69" t="str">
        <f t="shared" si="301"/>
        <v/>
      </c>
      <c r="U965" s="50" t="str">
        <f t="shared" si="287"/>
        <v/>
      </c>
      <c r="V965" s="49" t="str">
        <f t="shared" si="302"/>
        <v/>
      </c>
      <c r="W965" s="63" t="str">
        <f t="shared" si="303"/>
        <v/>
      </c>
    </row>
    <row r="966" spans="1:23" ht="13.5" customHeight="1">
      <c r="A966" s="41" t="str">
        <f>IF('Time Series Inputs'!A966="","",'Time Series Inputs'!A966)</f>
        <v/>
      </c>
      <c r="B966" s="72" t="str">
        <f>IF('Time Series Inputs'!B966="","",'Time Series Inputs'!B966)</f>
        <v/>
      </c>
      <c r="C966" s="72" t="str">
        <f>IF('Time Series Inputs'!C966="","",'Time Series Inputs'!C966)</f>
        <v/>
      </c>
      <c r="D966" s="50" t="str">
        <f>IF(A966="","",'Apply Constraints'!A966)</f>
        <v/>
      </c>
      <c r="E966" s="71" t="str">
        <f t="shared" si="288"/>
        <v/>
      </c>
      <c r="F966" s="65" t="str">
        <f t="shared" si="289"/>
        <v/>
      </c>
      <c r="G966" s="65" t="str">
        <f t="shared" si="290"/>
        <v/>
      </c>
      <c r="H966" s="66" t="str">
        <f t="shared" si="291"/>
        <v/>
      </c>
      <c r="I966" s="67" t="str">
        <f t="shared" si="292"/>
        <v/>
      </c>
      <c r="J966" s="68" t="str">
        <f t="shared" si="285"/>
        <v/>
      </c>
      <c r="K966" s="69" t="str">
        <f t="shared" si="293"/>
        <v/>
      </c>
      <c r="L966" s="67" t="str">
        <f t="shared" si="294"/>
        <v/>
      </c>
      <c r="M966" s="50" t="str">
        <f t="shared" si="295"/>
        <v/>
      </c>
      <c r="N966" s="50" t="str">
        <f t="shared" si="296"/>
        <v/>
      </c>
      <c r="O966" s="50" t="str">
        <f t="shared" si="286"/>
        <v/>
      </c>
      <c r="P966" s="70" t="str">
        <f t="shared" si="297"/>
        <v/>
      </c>
      <c r="Q966" s="70" t="str">
        <f t="shared" si="298"/>
        <v/>
      </c>
      <c r="R966" s="69" t="str">
        <f t="shared" si="299"/>
        <v/>
      </c>
      <c r="S966" s="69" t="str">
        <f t="shared" si="300"/>
        <v/>
      </c>
      <c r="T966" s="69" t="str">
        <f t="shared" si="301"/>
        <v/>
      </c>
      <c r="U966" s="50" t="str">
        <f t="shared" si="287"/>
        <v/>
      </c>
      <c r="V966" s="49" t="str">
        <f t="shared" si="302"/>
        <v/>
      </c>
      <c r="W966" s="63" t="str">
        <f t="shared" si="303"/>
        <v/>
      </c>
    </row>
    <row r="967" spans="1:23" ht="13.5" customHeight="1">
      <c r="A967" s="41" t="str">
        <f>IF('Time Series Inputs'!A967="","",'Time Series Inputs'!A967)</f>
        <v/>
      </c>
      <c r="B967" s="72" t="str">
        <f>IF('Time Series Inputs'!B967="","",'Time Series Inputs'!B967)</f>
        <v/>
      </c>
      <c r="C967" s="72" t="str">
        <f>IF('Time Series Inputs'!C967="","",'Time Series Inputs'!C967)</f>
        <v/>
      </c>
      <c r="D967" s="50" t="str">
        <f>IF(A967="","",'Apply Constraints'!A967)</f>
        <v/>
      </c>
      <c r="E967" s="71" t="str">
        <f t="shared" si="288"/>
        <v/>
      </c>
      <c r="F967" s="65" t="str">
        <f t="shared" si="289"/>
        <v/>
      </c>
      <c r="G967" s="65" t="str">
        <f t="shared" si="290"/>
        <v/>
      </c>
      <c r="H967" s="66" t="str">
        <f t="shared" si="291"/>
        <v/>
      </c>
      <c r="I967" s="67" t="str">
        <f t="shared" si="292"/>
        <v/>
      </c>
      <c r="J967" s="68" t="str">
        <f t="shared" si="285"/>
        <v/>
      </c>
      <c r="K967" s="69" t="str">
        <f t="shared" si="293"/>
        <v/>
      </c>
      <c r="L967" s="67" t="str">
        <f t="shared" si="294"/>
        <v/>
      </c>
      <c r="M967" s="50" t="str">
        <f t="shared" si="295"/>
        <v/>
      </c>
      <c r="N967" s="50" t="str">
        <f t="shared" si="296"/>
        <v/>
      </c>
      <c r="O967" s="50" t="str">
        <f t="shared" si="286"/>
        <v/>
      </c>
      <c r="P967" s="70" t="str">
        <f t="shared" si="297"/>
        <v/>
      </c>
      <c r="Q967" s="70" t="str">
        <f t="shared" si="298"/>
        <v/>
      </c>
      <c r="R967" s="69" t="str">
        <f t="shared" si="299"/>
        <v/>
      </c>
      <c r="S967" s="69" t="str">
        <f t="shared" si="300"/>
        <v/>
      </c>
      <c r="T967" s="69" t="str">
        <f t="shared" si="301"/>
        <v/>
      </c>
      <c r="U967" s="50" t="str">
        <f t="shared" si="287"/>
        <v/>
      </c>
      <c r="V967" s="49" t="str">
        <f t="shared" si="302"/>
        <v/>
      </c>
      <c r="W967" s="63" t="str">
        <f t="shared" si="303"/>
        <v/>
      </c>
    </row>
    <row r="968" spans="1:23" ht="13.5" customHeight="1">
      <c r="A968" s="41" t="str">
        <f>IF('Time Series Inputs'!A968="","",'Time Series Inputs'!A968)</f>
        <v/>
      </c>
      <c r="B968" s="72" t="str">
        <f>IF('Time Series Inputs'!B968="","",'Time Series Inputs'!B968)</f>
        <v/>
      </c>
      <c r="C968" s="72" t="str">
        <f>IF('Time Series Inputs'!C968="","",'Time Series Inputs'!C968)</f>
        <v/>
      </c>
      <c r="D968" s="50" t="str">
        <f>IF(A968="","",'Apply Constraints'!A968)</f>
        <v/>
      </c>
      <c r="E968" s="71" t="str">
        <f t="shared" si="288"/>
        <v/>
      </c>
      <c r="F968" s="65" t="str">
        <f t="shared" si="289"/>
        <v/>
      </c>
      <c r="G968" s="65" t="str">
        <f t="shared" si="290"/>
        <v/>
      </c>
      <c r="H968" s="66" t="str">
        <f t="shared" si="291"/>
        <v/>
      </c>
      <c r="I968" s="67" t="str">
        <f t="shared" si="292"/>
        <v/>
      </c>
      <c r="J968" s="68" t="str">
        <f t="shared" si="285"/>
        <v/>
      </c>
      <c r="K968" s="69" t="str">
        <f t="shared" si="293"/>
        <v/>
      </c>
      <c r="L968" s="67" t="str">
        <f t="shared" si="294"/>
        <v/>
      </c>
      <c r="M968" s="50" t="str">
        <f t="shared" si="295"/>
        <v/>
      </c>
      <c r="N968" s="50" t="str">
        <f t="shared" si="296"/>
        <v/>
      </c>
      <c r="O968" s="50" t="str">
        <f t="shared" si="286"/>
        <v/>
      </c>
      <c r="P968" s="70" t="str">
        <f t="shared" si="297"/>
        <v/>
      </c>
      <c r="Q968" s="70" t="str">
        <f t="shared" si="298"/>
        <v/>
      </c>
      <c r="R968" s="69" t="str">
        <f t="shared" si="299"/>
        <v/>
      </c>
      <c r="S968" s="69" t="str">
        <f t="shared" si="300"/>
        <v/>
      </c>
      <c r="T968" s="69" t="str">
        <f t="shared" si="301"/>
        <v/>
      </c>
      <c r="U968" s="50" t="str">
        <f t="shared" si="287"/>
        <v/>
      </c>
      <c r="V968" s="49" t="str">
        <f t="shared" si="302"/>
        <v/>
      </c>
      <c r="W968" s="63" t="str">
        <f t="shared" si="303"/>
        <v/>
      </c>
    </row>
    <row r="969" spans="1:23" ht="13.5" customHeight="1">
      <c r="A969" s="41" t="str">
        <f>IF('Time Series Inputs'!A969="","",'Time Series Inputs'!A969)</f>
        <v/>
      </c>
      <c r="B969" s="72" t="str">
        <f>IF('Time Series Inputs'!B969="","",'Time Series Inputs'!B969)</f>
        <v/>
      </c>
      <c r="C969" s="72" t="str">
        <f>IF('Time Series Inputs'!C969="","",'Time Series Inputs'!C969)</f>
        <v/>
      </c>
      <c r="D969" s="50" t="str">
        <f>IF(A969="","",'Apply Constraints'!A969)</f>
        <v/>
      </c>
      <c r="E969" s="71" t="str">
        <f t="shared" si="288"/>
        <v/>
      </c>
      <c r="F969" s="65" t="str">
        <f t="shared" si="289"/>
        <v/>
      </c>
      <c r="G969" s="65" t="str">
        <f t="shared" si="290"/>
        <v/>
      </c>
      <c r="H969" s="66" t="str">
        <f t="shared" si="291"/>
        <v/>
      </c>
      <c r="I969" s="67" t="str">
        <f t="shared" si="292"/>
        <v/>
      </c>
      <c r="J969" s="68" t="str">
        <f t="shared" si="285"/>
        <v/>
      </c>
      <c r="K969" s="69" t="str">
        <f t="shared" si="293"/>
        <v/>
      </c>
      <c r="L969" s="67" t="str">
        <f t="shared" si="294"/>
        <v/>
      </c>
      <c r="M969" s="50" t="str">
        <f t="shared" si="295"/>
        <v/>
      </c>
      <c r="N969" s="50" t="str">
        <f t="shared" si="296"/>
        <v/>
      </c>
      <c r="O969" s="50" t="str">
        <f t="shared" si="286"/>
        <v/>
      </c>
      <c r="P969" s="70" t="str">
        <f t="shared" si="297"/>
        <v/>
      </c>
      <c r="Q969" s="70" t="str">
        <f t="shared" si="298"/>
        <v/>
      </c>
      <c r="R969" s="69" t="str">
        <f t="shared" si="299"/>
        <v/>
      </c>
      <c r="S969" s="69" t="str">
        <f t="shared" si="300"/>
        <v/>
      </c>
      <c r="T969" s="69" t="str">
        <f t="shared" si="301"/>
        <v/>
      </c>
      <c r="U969" s="50" t="str">
        <f t="shared" si="287"/>
        <v/>
      </c>
      <c r="V969" s="49" t="str">
        <f t="shared" si="302"/>
        <v/>
      </c>
      <c r="W969" s="63" t="str">
        <f t="shared" si="303"/>
        <v/>
      </c>
    </row>
    <row r="970" spans="1:23" ht="13.5" customHeight="1">
      <c r="A970" s="41" t="str">
        <f>IF('Time Series Inputs'!A970="","",'Time Series Inputs'!A970)</f>
        <v/>
      </c>
      <c r="B970" s="72" t="str">
        <f>IF('Time Series Inputs'!B970="","",'Time Series Inputs'!B970)</f>
        <v/>
      </c>
      <c r="C970" s="72" t="str">
        <f>IF('Time Series Inputs'!C970="","",'Time Series Inputs'!C970)</f>
        <v/>
      </c>
      <c r="D970" s="50" t="str">
        <f>IF(A970="","",'Apply Constraints'!A970)</f>
        <v/>
      </c>
      <c r="E970" s="71" t="str">
        <f t="shared" si="288"/>
        <v/>
      </c>
      <c r="F970" s="65" t="str">
        <f t="shared" si="289"/>
        <v/>
      </c>
      <c r="G970" s="65" t="str">
        <f t="shared" si="290"/>
        <v/>
      </c>
      <c r="H970" s="66" t="str">
        <f t="shared" si="291"/>
        <v/>
      </c>
      <c r="I970" s="67" t="str">
        <f t="shared" si="292"/>
        <v/>
      </c>
      <c r="J970" s="68" t="str">
        <f t="shared" si="285"/>
        <v/>
      </c>
      <c r="K970" s="69" t="str">
        <f t="shared" si="293"/>
        <v/>
      </c>
      <c r="L970" s="67" t="str">
        <f t="shared" si="294"/>
        <v/>
      </c>
      <c r="M970" s="50" t="str">
        <f t="shared" si="295"/>
        <v/>
      </c>
      <c r="N970" s="50" t="str">
        <f t="shared" si="296"/>
        <v/>
      </c>
      <c r="O970" s="50" t="str">
        <f t="shared" si="286"/>
        <v/>
      </c>
      <c r="P970" s="70" t="str">
        <f t="shared" si="297"/>
        <v/>
      </c>
      <c r="Q970" s="70" t="str">
        <f t="shared" si="298"/>
        <v/>
      </c>
      <c r="R970" s="69" t="str">
        <f t="shared" si="299"/>
        <v/>
      </c>
      <c r="S970" s="69" t="str">
        <f t="shared" si="300"/>
        <v/>
      </c>
      <c r="T970" s="69" t="str">
        <f t="shared" si="301"/>
        <v/>
      </c>
      <c r="U970" s="50" t="str">
        <f t="shared" si="287"/>
        <v/>
      </c>
      <c r="V970" s="49" t="str">
        <f t="shared" si="302"/>
        <v/>
      </c>
      <c r="W970" s="63" t="str">
        <f t="shared" si="303"/>
        <v/>
      </c>
    </row>
    <row r="971" spans="1:23" ht="13.5" customHeight="1">
      <c r="A971" s="41" t="str">
        <f>IF('Time Series Inputs'!A971="","",'Time Series Inputs'!A971)</f>
        <v/>
      </c>
      <c r="B971" s="72" t="str">
        <f>IF('Time Series Inputs'!B971="","",'Time Series Inputs'!B971)</f>
        <v/>
      </c>
      <c r="C971" s="72" t="str">
        <f>IF('Time Series Inputs'!C971="","",'Time Series Inputs'!C971)</f>
        <v/>
      </c>
      <c r="D971" s="50" t="str">
        <f>IF(A971="","",'Apply Constraints'!A971)</f>
        <v/>
      </c>
      <c r="E971" s="71" t="str">
        <f t="shared" si="288"/>
        <v/>
      </c>
      <c r="F971" s="65" t="str">
        <f t="shared" si="289"/>
        <v/>
      </c>
      <c r="G971" s="65" t="str">
        <f t="shared" si="290"/>
        <v/>
      </c>
      <c r="H971" s="66" t="str">
        <f t="shared" si="291"/>
        <v/>
      </c>
      <c r="I971" s="67" t="str">
        <f t="shared" si="292"/>
        <v/>
      </c>
      <c r="J971" s="68" t="str">
        <f t="shared" si="285"/>
        <v/>
      </c>
      <c r="K971" s="69" t="str">
        <f t="shared" si="293"/>
        <v/>
      </c>
      <c r="L971" s="67" t="str">
        <f t="shared" si="294"/>
        <v/>
      </c>
      <c r="M971" s="50" t="str">
        <f t="shared" si="295"/>
        <v/>
      </c>
      <c r="N971" s="50" t="str">
        <f t="shared" si="296"/>
        <v/>
      </c>
      <c r="O971" s="50" t="str">
        <f t="shared" si="286"/>
        <v/>
      </c>
      <c r="P971" s="70" t="str">
        <f t="shared" si="297"/>
        <v/>
      </c>
      <c r="Q971" s="70" t="str">
        <f t="shared" si="298"/>
        <v/>
      </c>
      <c r="R971" s="69" t="str">
        <f t="shared" si="299"/>
        <v/>
      </c>
      <c r="S971" s="69" t="str">
        <f t="shared" si="300"/>
        <v/>
      </c>
      <c r="T971" s="69" t="str">
        <f t="shared" si="301"/>
        <v/>
      </c>
      <c r="U971" s="50" t="str">
        <f t="shared" si="287"/>
        <v/>
      </c>
      <c r="V971" s="49" t="str">
        <f t="shared" si="302"/>
        <v/>
      </c>
      <c r="W971" s="63" t="str">
        <f t="shared" si="303"/>
        <v/>
      </c>
    </row>
    <row r="972" spans="1:23" ht="13.5" customHeight="1">
      <c r="A972" s="41" t="str">
        <f>IF('Time Series Inputs'!A972="","",'Time Series Inputs'!A972)</f>
        <v/>
      </c>
      <c r="B972" s="72" t="str">
        <f>IF('Time Series Inputs'!B972="","",'Time Series Inputs'!B972)</f>
        <v/>
      </c>
      <c r="C972" s="72" t="str">
        <f>IF('Time Series Inputs'!C972="","",'Time Series Inputs'!C972)</f>
        <v/>
      </c>
      <c r="D972" s="50" t="str">
        <f>IF(A972="","",'Apply Constraints'!A972)</f>
        <v/>
      </c>
      <c r="E972" s="71" t="str">
        <f t="shared" si="288"/>
        <v/>
      </c>
      <c r="F972" s="65" t="str">
        <f t="shared" si="289"/>
        <v/>
      </c>
      <c r="G972" s="65" t="str">
        <f t="shared" si="290"/>
        <v/>
      </c>
      <c r="H972" s="66" t="str">
        <f t="shared" si="291"/>
        <v/>
      </c>
      <c r="I972" s="67" t="str">
        <f t="shared" si="292"/>
        <v/>
      </c>
      <c r="J972" s="68" t="str">
        <f t="shared" si="285"/>
        <v/>
      </c>
      <c r="K972" s="69" t="str">
        <f t="shared" si="293"/>
        <v/>
      </c>
      <c r="L972" s="67" t="str">
        <f t="shared" si="294"/>
        <v/>
      </c>
      <c r="M972" s="50" t="str">
        <f t="shared" si="295"/>
        <v/>
      </c>
      <c r="N972" s="50" t="str">
        <f t="shared" si="296"/>
        <v/>
      </c>
      <c r="O972" s="50" t="str">
        <f t="shared" si="286"/>
        <v/>
      </c>
      <c r="P972" s="70" t="str">
        <f t="shared" si="297"/>
        <v/>
      </c>
      <c r="Q972" s="70" t="str">
        <f t="shared" si="298"/>
        <v/>
      </c>
      <c r="R972" s="69" t="str">
        <f t="shared" si="299"/>
        <v/>
      </c>
      <c r="S972" s="69" t="str">
        <f t="shared" si="300"/>
        <v/>
      </c>
      <c r="T972" s="69" t="str">
        <f t="shared" si="301"/>
        <v/>
      </c>
      <c r="U972" s="50" t="str">
        <f t="shared" si="287"/>
        <v/>
      </c>
      <c r="V972" s="49" t="str">
        <f t="shared" si="302"/>
        <v/>
      </c>
      <c r="W972" s="63" t="str">
        <f t="shared" si="303"/>
        <v/>
      </c>
    </row>
    <row r="973" spans="1:23" ht="13.5" customHeight="1">
      <c r="A973" s="41" t="str">
        <f>IF('Time Series Inputs'!A973="","",'Time Series Inputs'!A973)</f>
        <v/>
      </c>
      <c r="B973" s="72" t="str">
        <f>IF('Time Series Inputs'!B973="","",'Time Series Inputs'!B973)</f>
        <v/>
      </c>
      <c r="C973" s="72" t="str">
        <f>IF('Time Series Inputs'!C973="","",'Time Series Inputs'!C973)</f>
        <v/>
      </c>
      <c r="D973" s="50" t="str">
        <f>IF(A973="","",'Apply Constraints'!A973)</f>
        <v/>
      </c>
      <c r="E973" s="71" t="str">
        <f t="shared" si="288"/>
        <v/>
      </c>
      <c r="F973" s="65" t="str">
        <f t="shared" si="289"/>
        <v/>
      </c>
      <c r="G973" s="65" t="str">
        <f t="shared" si="290"/>
        <v/>
      </c>
      <c r="H973" s="66" t="str">
        <f t="shared" si="291"/>
        <v/>
      </c>
      <c r="I973" s="67" t="str">
        <f t="shared" si="292"/>
        <v/>
      </c>
      <c r="J973" s="68" t="str">
        <f t="shared" si="285"/>
        <v/>
      </c>
      <c r="K973" s="69" t="str">
        <f t="shared" si="293"/>
        <v/>
      </c>
      <c r="L973" s="67" t="str">
        <f t="shared" si="294"/>
        <v/>
      </c>
      <c r="M973" s="50" t="str">
        <f t="shared" si="295"/>
        <v/>
      </c>
      <c r="N973" s="50" t="str">
        <f t="shared" si="296"/>
        <v/>
      </c>
      <c r="O973" s="50" t="str">
        <f t="shared" si="286"/>
        <v/>
      </c>
      <c r="P973" s="70" t="str">
        <f t="shared" si="297"/>
        <v/>
      </c>
      <c r="Q973" s="70" t="str">
        <f t="shared" si="298"/>
        <v/>
      </c>
      <c r="R973" s="69" t="str">
        <f t="shared" si="299"/>
        <v/>
      </c>
      <c r="S973" s="69" t="str">
        <f t="shared" si="300"/>
        <v/>
      </c>
      <c r="T973" s="69" t="str">
        <f t="shared" si="301"/>
        <v/>
      </c>
      <c r="U973" s="50" t="str">
        <f t="shared" si="287"/>
        <v/>
      </c>
      <c r="V973" s="49" t="str">
        <f t="shared" si="302"/>
        <v/>
      </c>
      <c r="W973" s="63" t="str">
        <f t="shared" si="303"/>
        <v/>
      </c>
    </row>
    <row r="974" spans="1:23" ht="13.5" customHeight="1">
      <c r="A974" s="41" t="str">
        <f>IF('Time Series Inputs'!A974="","",'Time Series Inputs'!A974)</f>
        <v/>
      </c>
      <c r="B974" s="72" t="str">
        <f>IF('Time Series Inputs'!B974="","",'Time Series Inputs'!B974)</f>
        <v/>
      </c>
      <c r="C974" s="72" t="str">
        <f>IF('Time Series Inputs'!C974="","",'Time Series Inputs'!C974)</f>
        <v/>
      </c>
      <c r="D974" s="50" t="str">
        <f>IF(A974="","",'Apply Constraints'!A974)</f>
        <v/>
      </c>
      <c r="E974" s="71" t="str">
        <f t="shared" si="288"/>
        <v/>
      </c>
      <c r="F974" s="65" t="str">
        <f t="shared" si="289"/>
        <v/>
      </c>
      <c r="G974" s="65" t="str">
        <f t="shared" si="290"/>
        <v/>
      </c>
      <c r="H974" s="66" t="str">
        <f t="shared" si="291"/>
        <v/>
      </c>
      <c r="I974" s="67" t="str">
        <f t="shared" si="292"/>
        <v/>
      </c>
      <c r="J974" s="68" t="str">
        <f t="shared" si="285"/>
        <v/>
      </c>
      <c r="K974" s="69" t="str">
        <f t="shared" si="293"/>
        <v/>
      </c>
      <c r="L974" s="67" t="str">
        <f t="shared" si="294"/>
        <v/>
      </c>
      <c r="M974" s="50" t="str">
        <f t="shared" si="295"/>
        <v/>
      </c>
      <c r="N974" s="50" t="str">
        <f t="shared" si="296"/>
        <v/>
      </c>
      <c r="O974" s="50" t="str">
        <f t="shared" si="286"/>
        <v/>
      </c>
      <c r="P974" s="70" t="str">
        <f t="shared" si="297"/>
        <v/>
      </c>
      <c r="Q974" s="70" t="str">
        <f t="shared" si="298"/>
        <v/>
      </c>
      <c r="R974" s="69" t="str">
        <f t="shared" si="299"/>
        <v/>
      </c>
      <c r="S974" s="69" t="str">
        <f t="shared" si="300"/>
        <v/>
      </c>
      <c r="T974" s="69" t="str">
        <f t="shared" si="301"/>
        <v/>
      </c>
      <c r="U974" s="50" t="str">
        <f t="shared" si="287"/>
        <v/>
      </c>
      <c r="V974" s="49" t="str">
        <f t="shared" si="302"/>
        <v/>
      </c>
      <c r="W974" s="63" t="str">
        <f t="shared" si="303"/>
        <v/>
      </c>
    </row>
    <row r="975" spans="1:23" ht="13.5" customHeight="1">
      <c r="A975" s="41" t="str">
        <f>IF('Time Series Inputs'!A975="","",'Time Series Inputs'!A975)</f>
        <v/>
      </c>
      <c r="B975" s="72" t="str">
        <f>IF('Time Series Inputs'!B975="","",'Time Series Inputs'!B975)</f>
        <v/>
      </c>
      <c r="C975" s="72" t="str">
        <f>IF('Time Series Inputs'!C975="","",'Time Series Inputs'!C975)</f>
        <v/>
      </c>
      <c r="D975" s="50" t="str">
        <f>IF(A975="","",'Apply Constraints'!A975)</f>
        <v/>
      </c>
      <c r="E975" s="71" t="str">
        <f t="shared" si="288"/>
        <v/>
      </c>
      <c r="F975" s="65" t="str">
        <f t="shared" si="289"/>
        <v/>
      </c>
      <c r="G975" s="65" t="str">
        <f t="shared" si="290"/>
        <v/>
      </c>
      <c r="H975" s="66" t="str">
        <f t="shared" si="291"/>
        <v/>
      </c>
      <c r="I975" s="67" t="str">
        <f t="shared" si="292"/>
        <v/>
      </c>
      <c r="J975" s="68" t="str">
        <f t="shared" si="285"/>
        <v/>
      </c>
      <c r="K975" s="69" t="str">
        <f t="shared" si="293"/>
        <v/>
      </c>
      <c r="L975" s="67" t="str">
        <f t="shared" si="294"/>
        <v/>
      </c>
      <c r="M975" s="50" t="str">
        <f t="shared" si="295"/>
        <v/>
      </c>
      <c r="N975" s="50" t="str">
        <f t="shared" si="296"/>
        <v/>
      </c>
      <c r="O975" s="50" t="str">
        <f t="shared" si="286"/>
        <v/>
      </c>
      <c r="P975" s="70" t="str">
        <f t="shared" si="297"/>
        <v/>
      </c>
      <c r="Q975" s="70" t="str">
        <f t="shared" si="298"/>
        <v/>
      </c>
      <c r="R975" s="69" t="str">
        <f t="shared" si="299"/>
        <v/>
      </c>
      <c r="S975" s="69" t="str">
        <f t="shared" si="300"/>
        <v/>
      </c>
      <c r="T975" s="69" t="str">
        <f t="shared" si="301"/>
        <v/>
      </c>
      <c r="U975" s="50" t="str">
        <f t="shared" si="287"/>
        <v/>
      </c>
      <c r="V975" s="49" t="str">
        <f t="shared" si="302"/>
        <v/>
      </c>
      <c r="W975" s="63" t="str">
        <f t="shared" si="303"/>
        <v/>
      </c>
    </row>
    <row r="976" spans="1:23" ht="13.5" customHeight="1">
      <c r="A976" s="41" t="str">
        <f>IF('Time Series Inputs'!A976="","",'Time Series Inputs'!A976)</f>
        <v/>
      </c>
      <c r="B976" s="72" t="str">
        <f>IF('Time Series Inputs'!B976="","",'Time Series Inputs'!B976)</f>
        <v/>
      </c>
      <c r="C976" s="72" t="str">
        <f>IF('Time Series Inputs'!C976="","",'Time Series Inputs'!C976)</f>
        <v/>
      </c>
      <c r="D976" s="50" t="str">
        <f>IF(A976="","",'Apply Constraints'!A976)</f>
        <v/>
      </c>
      <c r="E976" s="71" t="str">
        <f t="shared" si="288"/>
        <v/>
      </c>
      <c r="F976" s="65" t="str">
        <f t="shared" si="289"/>
        <v/>
      </c>
      <c r="G976" s="65" t="str">
        <f t="shared" si="290"/>
        <v/>
      </c>
      <c r="H976" s="66" t="str">
        <f t="shared" si="291"/>
        <v/>
      </c>
      <c r="I976" s="67" t="str">
        <f t="shared" si="292"/>
        <v/>
      </c>
      <c r="J976" s="68" t="str">
        <f t="shared" si="285"/>
        <v/>
      </c>
      <c r="K976" s="69" t="str">
        <f t="shared" si="293"/>
        <v/>
      </c>
      <c r="L976" s="67" t="str">
        <f t="shared" si="294"/>
        <v/>
      </c>
      <c r="M976" s="50" t="str">
        <f t="shared" si="295"/>
        <v/>
      </c>
      <c r="N976" s="50" t="str">
        <f t="shared" si="296"/>
        <v/>
      </c>
      <c r="O976" s="50" t="str">
        <f t="shared" si="286"/>
        <v/>
      </c>
      <c r="P976" s="70" t="str">
        <f t="shared" si="297"/>
        <v/>
      </c>
      <c r="Q976" s="70" t="str">
        <f t="shared" si="298"/>
        <v/>
      </c>
      <c r="R976" s="69" t="str">
        <f t="shared" si="299"/>
        <v/>
      </c>
      <c r="S976" s="69" t="str">
        <f t="shared" si="300"/>
        <v/>
      </c>
      <c r="T976" s="69" t="str">
        <f t="shared" si="301"/>
        <v/>
      </c>
      <c r="U976" s="50" t="str">
        <f t="shared" si="287"/>
        <v/>
      </c>
      <c r="V976" s="49" t="str">
        <f t="shared" si="302"/>
        <v/>
      </c>
      <c r="W976" s="63" t="str">
        <f t="shared" si="303"/>
        <v/>
      </c>
    </row>
    <row r="977" spans="1:23" ht="13.5" customHeight="1">
      <c r="A977" s="41" t="str">
        <f>IF('Time Series Inputs'!A977="","",'Time Series Inputs'!A977)</f>
        <v/>
      </c>
      <c r="B977" s="72" t="str">
        <f>IF('Time Series Inputs'!B977="","",'Time Series Inputs'!B977)</f>
        <v/>
      </c>
      <c r="C977" s="72" t="str">
        <f>IF('Time Series Inputs'!C977="","",'Time Series Inputs'!C977)</f>
        <v/>
      </c>
      <c r="D977" s="50" t="str">
        <f>IF(A977="","",'Apply Constraints'!A977)</f>
        <v/>
      </c>
      <c r="E977" s="71" t="str">
        <f t="shared" si="288"/>
        <v/>
      </c>
      <c r="F977" s="65" t="str">
        <f t="shared" si="289"/>
        <v/>
      </c>
      <c r="G977" s="65" t="str">
        <f t="shared" si="290"/>
        <v/>
      </c>
      <c r="H977" s="66" t="str">
        <f t="shared" si="291"/>
        <v/>
      </c>
      <c r="I977" s="67" t="str">
        <f t="shared" si="292"/>
        <v/>
      </c>
      <c r="J977" s="68" t="str">
        <f t="shared" si="285"/>
        <v/>
      </c>
      <c r="K977" s="69" t="str">
        <f t="shared" si="293"/>
        <v/>
      </c>
      <c r="L977" s="67" t="str">
        <f t="shared" si="294"/>
        <v/>
      </c>
      <c r="M977" s="50" t="str">
        <f t="shared" si="295"/>
        <v/>
      </c>
      <c r="N977" s="50" t="str">
        <f t="shared" si="296"/>
        <v/>
      </c>
      <c r="O977" s="50" t="str">
        <f t="shared" si="286"/>
        <v/>
      </c>
      <c r="P977" s="70" t="str">
        <f t="shared" si="297"/>
        <v/>
      </c>
      <c r="Q977" s="70" t="str">
        <f t="shared" si="298"/>
        <v/>
      </c>
      <c r="R977" s="69" t="str">
        <f t="shared" si="299"/>
        <v/>
      </c>
      <c r="S977" s="69" t="str">
        <f t="shared" si="300"/>
        <v/>
      </c>
      <c r="T977" s="69" t="str">
        <f t="shared" si="301"/>
        <v/>
      </c>
      <c r="U977" s="50" t="str">
        <f t="shared" si="287"/>
        <v/>
      </c>
      <c r="V977" s="49" t="str">
        <f t="shared" si="302"/>
        <v/>
      </c>
      <c r="W977" s="63" t="str">
        <f t="shared" si="303"/>
        <v/>
      </c>
    </row>
    <row r="978" spans="1:23" ht="13.5" customHeight="1">
      <c r="A978" s="41" t="str">
        <f>IF('Time Series Inputs'!A978="","",'Time Series Inputs'!A978)</f>
        <v/>
      </c>
      <c r="B978" s="72" t="str">
        <f>IF('Time Series Inputs'!B978="","",'Time Series Inputs'!B978)</f>
        <v/>
      </c>
      <c r="C978" s="72" t="str">
        <f>IF('Time Series Inputs'!C978="","",'Time Series Inputs'!C978)</f>
        <v/>
      </c>
      <c r="D978" s="50" t="str">
        <f>IF(A978="","",'Apply Constraints'!A978)</f>
        <v/>
      </c>
      <c r="E978" s="71" t="str">
        <f t="shared" si="288"/>
        <v/>
      </c>
      <c r="F978" s="65" t="str">
        <f t="shared" si="289"/>
        <v/>
      </c>
      <c r="G978" s="65" t="str">
        <f t="shared" si="290"/>
        <v/>
      </c>
      <c r="H978" s="66" t="str">
        <f t="shared" si="291"/>
        <v/>
      </c>
      <c r="I978" s="67" t="str">
        <f t="shared" si="292"/>
        <v/>
      </c>
      <c r="J978" s="68" t="str">
        <f t="shared" si="285"/>
        <v/>
      </c>
      <c r="K978" s="69" t="str">
        <f t="shared" si="293"/>
        <v/>
      </c>
      <c r="L978" s="67" t="str">
        <f t="shared" si="294"/>
        <v/>
      </c>
      <c r="M978" s="50" t="str">
        <f t="shared" si="295"/>
        <v/>
      </c>
      <c r="N978" s="50" t="str">
        <f t="shared" si="296"/>
        <v/>
      </c>
      <c r="O978" s="50" t="str">
        <f t="shared" si="286"/>
        <v/>
      </c>
      <c r="P978" s="70" t="str">
        <f t="shared" si="297"/>
        <v/>
      </c>
      <c r="Q978" s="70" t="str">
        <f t="shared" si="298"/>
        <v/>
      </c>
      <c r="R978" s="69" t="str">
        <f t="shared" si="299"/>
        <v/>
      </c>
      <c r="S978" s="69" t="str">
        <f t="shared" si="300"/>
        <v/>
      </c>
      <c r="T978" s="69" t="str">
        <f t="shared" si="301"/>
        <v/>
      </c>
      <c r="U978" s="50" t="str">
        <f t="shared" si="287"/>
        <v/>
      </c>
      <c r="V978" s="49" t="str">
        <f t="shared" si="302"/>
        <v/>
      </c>
      <c r="W978" s="63" t="str">
        <f t="shared" si="303"/>
        <v/>
      </c>
    </row>
    <row r="979" spans="1:23" ht="13.5" customHeight="1">
      <c r="A979" s="41" t="str">
        <f>IF('Time Series Inputs'!A979="","",'Time Series Inputs'!A979)</f>
        <v/>
      </c>
      <c r="B979" s="72" t="str">
        <f>IF('Time Series Inputs'!B979="","",'Time Series Inputs'!B979)</f>
        <v/>
      </c>
      <c r="C979" s="72" t="str">
        <f>IF('Time Series Inputs'!C979="","",'Time Series Inputs'!C979)</f>
        <v/>
      </c>
      <c r="D979" s="50" t="str">
        <f>IF(A979="","",'Apply Constraints'!A979)</f>
        <v/>
      </c>
      <c r="E979" s="71" t="str">
        <f t="shared" si="288"/>
        <v/>
      </c>
      <c r="F979" s="65" t="str">
        <f t="shared" si="289"/>
        <v/>
      </c>
      <c r="G979" s="65" t="str">
        <f t="shared" si="290"/>
        <v/>
      </c>
      <c r="H979" s="66" t="str">
        <f t="shared" si="291"/>
        <v/>
      </c>
      <c r="I979" s="67" t="str">
        <f t="shared" si="292"/>
        <v/>
      </c>
      <c r="J979" s="68" t="str">
        <f t="shared" si="285"/>
        <v/>
      </c>
      <c r="K979" s="69" t="str">
        <f t="shared" si="293"/>
        <v/>
      </c>
      <c r="L979" s="67" t="str">
        <f t="shared" si="294"/>
        <v/>
      </c>
      <c r="M979" s="50" t="str">
        <f t="shared" si="295"/>
        <v/>
      </c>
      <c r="N979" s="50" t="str">
        <f t="shared" si="296"/>
        <v/>
      </c>
      <c r="O979" s="50" t="str">
        <f t="shared" si="286"/>
        <v/>
      </c>
      <c r="P979" s="70" t="str">
        <f t="shared" si="297"/>
        <v/>
      </c>
      <c r="Q979" s="70" t="str">
        <f t="shared" si="298"/>
        <v/>
      </c>
      <c r="R979" s="69" t="str">
        <f t="shared" si="299"/>
        <v/>
      </c>
      <c r="S979" s="69" t="str">
        <f t="shared" si="300"/>
        <v/>
      </c>
      <c r="T979" s="69" t="str">
        <f t="shared" si="301"/>
        <v/>
      </c>
      <c r="U979" s="50" t="str">
        <f t="shared" si="287"/>
        <v/>
      </c>
      <c r="V979" s="49" t="str">
        <f t="shared" si="302"/>
        <v/>
      </c>
      <c r="W979" s="63" t="str">
        <f t="shared" si="303"/>
        <v/>
      </c>
    </row>
    <row r="980" spans="1:23" ht="13.5" customHeight="1">
      <c r="A980" s="41" t="str">
        <f>IF('Time Series Inputs'!A980="","",'Time Series Inputs'!A980)</f>
        <v/>
      </c>
      <c r="B980" s="72" t="str">
        <f>IF('Time Series Inputs'!B980="","",'Time Series Inputs'!B980)</f>
        <v/>
      </c>
      <c r="C980" s="72" t="str">
        <f>IF('Time Series Inputs'!C980="","",'Time Series Inputs'!C980)</f>
        <v/>
      </c>
      <c r="D980" s="50" t="str">
        <f>IF(A980="","",'Apply Constraints'!A980)</f>
        <v/>
      </c>
      <c r="E980" s="71" t="str">
        <f t="shared" si="288"/>
        <v/>
      </c>
      <c r="F980" s="65" t="str">
        <f t="shared" si="289"/>
        <v/>
      </c>
      <c r="G980" s="65" t="str">
        <f t="shared" si="290"/>
        <v/>
      </c>
      <c r="H980" s="66" t="str">
        <f t="shared" si="291"/>
        <v/>
      </c>
      <c r="I980" s="67" t="str">
        <f t="shared" si="292"/>
        <v/>
      </c>
      <c r="J980" s="68" t="str">
        <f t="shared" si="285"/>
        <v/>
      </c>
      <c r="K980" s="69" t="str">
        <f t="shared" si="293"/>
        <v/>
      </c>
      <c r="L980" s="67" t="str">
        <f t="shared" si="294"/>
        <v/>
      </c>
      <c r="M980" s="50" t="str">
        <f t="shared" si="295"/>
        <v/>
      </c>
      <c r="N980" s="50" t="str">
        <f t="shared" si="296"/>
        <v/>
      </c>
      <c r="O980" s="50" t="str">
        <f t="shared" si="286"/>
        <v/>
      </c>
      <c r="P980" s="70" t="str">
        <f t="shared" si="297"/>
        <v/>
      </c>
      <c r="Q980" s="70" t="str">
        <f t="shared" si="298"/>
        <v/>
      </c>
      <c r="R980" s="69" t="str">
        <f t="shared" si="299"/>
        <v/>
      </c>
      <c r="S980" s="69" t="str">
        <f t="shared" si="300"/>
        <v/>
      </c>
      <c r="T980" s="69" t="str">
        <f t="shared" si="301"/>
        <v/>
      </c>
      <c r="U980" s="50" t="str">
        <f t="shared" si="287"/>
        <v/>
      </c>
      <c r="V980" s="49" t="str">
        <f t="shared" si="302"/>
        <v/>
      </c>
      <c r="W980" s="63" t="str">
        <f t="shared" si="303"/>
        <v/>
      </c>
    </row>
    <row r="981" spans="1:23" ht="13.5" customHeight="1">
      <c r="A981" s="41" t="str">
        <f>IF('Time Series Inputs'!A981="","",'Time Series Inputs'!A981)</f>
        <v/>
      </c>
      <c r="B981" s="72" t="str">
        <f>IF('Time Series Inputs'!B981="","",'Time Series Inputs'!B981)</f>
        <v/>
      </c>
      <c r="C981" s="72" t="str">
        <f>IF('Time Series Inputs'!C981="","",'Time Series Inputs'!C981)</f>
        <v/>
      </c>
      <c r="D981" s="50" t="str">
        <f>IF(A981="","",'Apply Constraints'!A981)</f>
        <v/>
      </c>
      <c r="E981" s="71" t="str">
        <f t="shared" si="288"/>
        <v/>
      </c>
      <c r="F981" s="65" t="str">
        <f t="shared" si="289"/>
        <v/>
      </c>
      <c r="G981" s="65" t="str">
        <f t="shared" si="290"/>
        <v/>
      </c>
      <c r="H981" s="66" t="str">
        <f t="shared" si="291"/>
        <v/>
      </c>
      <c r="I981" s="67" t="str">
        <f t="shared" si="292"/>
        <v/>
      </c>
      <c r="J981" s="68" t="str">
        <f t="shared" si="285"/>
        <v/>
      </c>
      <c r="K981" s="69" t="str">
        <f t="shared" si="293"/>
        <v/>
      </c>
      <c r="L981" s="67" t="str">
        <f t="shared" si="294"/>
        <v/>
      </c>
      <c r="M981" s="50" t="str">
        <f t="shared" si="295"/>
        <v/>
      </c>
      <c r="N981" s="50" t="str">
        <f t="shared" si="296"/>
        <v/>
      </c>
      <c r="O981" s="50" t="str">
        <f t="shared" si="286"/>
        <v/>
      </c>
      <c r="P981" s="70" t="str">
        <f t="shared" si="297"/>
        <v/>
      </c>
      <c r="Q981" s="70" t="str">
        <f t="shared" si="298"/>
        <v/>
      </c>
      <c r="R981" s="69" t="str">
        <f t="shared" si="299"/>
        <v/>
      </c>
      <c r="S981" s="69" t="str">
        <f t="shared" si="300"/>
        <v/>
      </c>
      <c r="T981" s="69" t="str">
        <f t="shared" si="301"/>
        <v/>
      </c>
      <c r="U981" s="50" t="str">
        <f t="shared" si="287"/>
        <v/>
      </c>
      <c r="V981" s="49" t="str">
        <f t="shared" si="302"/>
        <v/>
      </c>
      <c r="W981" s="63" t="str">
        <f t="shared" si="303"/>
        <v/>
      </c>
    </row>
    <row r="982" spans="1:23" ht="13.5" customHeight="1">
      <c r="A982" s="41" t="str">
        <f>IF('Time Series Inputs'!A982="","",'Time Series Inputs'!A982)</f>
        <v/>
      </c>
      <c r="B982" s="72" t="str">
        <f>IF('Time Series Inputs'!B982="","",'Time Series Inputs'!B982)</f>
        <v/>
      </c>
      <c r="C982" s="72" t="str">
        <f>IF('Time Series Inputs'!C982="","",'Time Series Inputs'!C982)</f>
        <v/>
      </c>
      <c r="D982" s="50" t="str">
        <f>IF(A982="","",'Apply Constraints'!A982)</f>
        <v/>
      </c>
      <c r="E982" s="71" t="str">
        <f t="shared" si="288"/>
        <v/>
      </c>
      <c r="F982" s="65" t="str">
        <f t="shared" si="289"/>
        <v/>
      </c>
      <c r="G982" s="65" t="str">
        <f t="shared" si="290"/>
        <v/>
      </c>
      <c r="H982" s="66" t="str">
        <f t="shared" si="291"/>
        <v/>
      </c>
      <c r="I982" s="67" t="str">
        <f t="shared" si="292"/>
        <v/>
      </c>
      <c r="J982" s="68" t="str">
        <f t="shared" si="285"/>
        <v/>
      </c>
      <c r="K982" s="69" t="str">
        <f t="shared" si="293"/>
        <v/>
      </c>
      <c r="L982" s="67" t="str">
        <f t="shared" si="294"/>
        <v/>
      </c>
      <c r="M982" s="50" t="str">
        <f t="shared" si="295"/>
        <v/>
      </c>
      <c r="N982" s="50" t="str">
        <f t="shared" si="296"/>
        <v/>
      </c>
      <c r="O982" s="50" t="str">
        <f t="shared" si="286"/>
        <v/>
      </c>
      <c r="P982" s="70" t="str">
        <f t="shared" si="297"/>
        <v/>
      </c>
      <c r="Q982" s="70" t="str">
        <f t="shared" si="298"/>
        <v/>
      </c>
      <c r="R982" s="69" t="str">
        <f t="shared" si="299"/>
        <v/>
      </c>
      <c r="S982" s="69" t="str">
        <f t="shared" si="300"/>
        <v/>
      </c>
      <c r="T982" s="69" t="str">
        <f t="shared" si="301"/>
        <v/>
      </c>
      <c r="U982" s="50" t="str">
        <f t="shared" si="287"/>
        <v/>
      </c>
      <c r="V982" s="49" t="str">
        <f t="shared" si="302"/>
        <v/>
      </c>
      <c r="W982" s="63" t="str">
        <f t="shared" si="303"/>
        <v/>
      </c>
    </row>
    <row r="983" spans="1:23" ht="13.5" customHeight="1">
      <c r="A983" s="41" t="str">
        <f>IF('Time Series Inputs'!A983="","",'Time Series Inputs'!A983)</f>
        <v/>
      </c>
      <c r="B983" s="72" t="str">
        <f>IF('Time Series Inputs'!B983="","",'Time Series Inputs'!B983)</f>
        <v/>
      </c>
      <c r="C983" s="72" t="str">
        <f>IF('Time Series Inputs'!C983="","",'Time Series Inputs'!C983)</f>
        <v/>
      </c>
      <c r="D983" s="50" t="str">
        <f>IF(A983="","",'Apply Constraints'!A983)</f>
        <v/>
      </c>
      <c r="E983" s="71" t="str">
        <f t="shared" si="288"/>
        <v/>
      </c>
      <c r="F983" s="65" t="str">
        <f t="shared" si="289"/>
        <v/>
      </c>
      <c r="G983" s="65" t="str">
        <f t="shared" si="290"/>
        <v/>
      </c>
      <c r="H983" s="66" t="str">
        <f t="shared" si="291"/>
        <v/>
      </c>
      <c r="I983" s="67" t="str">
        <f t="shared" si="292"/>
        <v/>
      </c>
      <c r="J983" s="68" t="str">
        <f t="shared" si="285"/>
        <v/>
      </c>
      <c r="K983" s="69" t="str">
        <f t="shared" si="293"/>
        <v/>
      </c>
      <c r="L983" s="67" t="str">
        <f t="shared" si="294"/>
        <v/>
      </c>
      <c r="M983" s="50" t="str">
        <f t="shared" si="295"/>
        <v/>
      </c>
      <c r="N983" s="50" t="str">
        <f t="shared" si="296"/>
        <v/>
      </c>
      <c r="O983" s="50" t="str">
        <f t="shared" si="286"/>
        <v/>
      </c>
      <c r="P983" s="70" t="str">
        <f t="shared" si="297"/>
        <v/>
      </c>
      <c r="Q983" s="70" t="str">
        <f t="shared" si="298"/>
        <v/>
      </c>
      <c r="R983" s="69" t="str">
        <f t="shared" si="299"/>
        <v/>
      </c>
      <c r="S983" s="69" t="str">
        <f t="shared" si="300"/>
        <v/>
      </c>
      <c r="T983" s="69" t="str">
        <f t="shared" si="301"/>
        <v/>
      </c>
      <c r="U983" s="50" t="str">
        <f t="shared" si="287"/>
        <v/>
      </c>
      <c r="V983" s="49" t="str">
        <f t="shared" si="302"/>
        <v/>
      </c>
      <c r="W983" s="63" t="str">
        <f t="shared" si="303"/>
        <v/>
      </c>
    </row>
    <row r="984" spans="1:23" ht="13.5" customHeight="1">
      <c r="A984" s="41" t="str">
        <f>IF('Time Series Inputs'!A984="","",'Time Series Inputs'!A984)</f>
        <v/>
      </c>
      <c r="B984" s="72" t="str">
        <f>IF('Time Series Inputs'!B984="","",'Time Series Inputs'!B984)</f>
        <v/>
      </c>
      <c r="C984" s="72" t="str">
        <f>IF('Time Series Inputs'!C984="","",'Time Series Inputs'!C984)</f>
        <v/>
      </c>
      <c r="D984" s="50" t="str">
        <f>IF(A984="","",'Apply Constraints'!A984)</f>
        <v/>
      </c>
      <c r="E984" s="71" t="str">
        <f t="shared" si="288"/>
        <v/>
      </c>
      <c r="F984" s="65" t="str">
        <f t="shared" si="289"/>
        <v/>
      </c>
      <c r="G984" s="65" t="str">
        <f t="shared" si="290"/>
        <v/>
      </c>
      <c r="H984" s="66" t="str">
        <f t="shared" si="291"/>
        <v/>
      </c>
      <c r="I984" s="67" t="str">
        <f t="shared" si="292"/>
        <v/>
      </c>
      <c r="J984" s="68" t="str">
        <f t="shared" si="285"/>
        <v/>
      </c>
      <c r="K984" s="69" t="str">
        <f t="shared" si="293"/>
        <v/>
      </c>
      <c r="L984" s="67" t="str">
        <f t="shared" si="294"/>
        <v/>
      </c>
      <c r="M984" s="50" t="str">
        <f t="shared" si="295"/>
        <v/>
      </c>
      <c r="N984" s="50" t="str">
        <f t="shared" si="296"/>
        <v/>
      </c>
      <c r="O984" s="50" t="str">
        <f t="shared" si="286"/>
        <v/>
      </c>
      <c r="P984" s="70" t="str">
        <f t="shared" si="297"/>
        <v/>
      </c>
      <c r="Q984" s="70" t="str">
        <f t="shared" si="298"/>
        <v/>
      </c>
      <c r="R984" s="69" t="str">
        <f t="shared" si="299"/>
        <v/>
      </c>
      <c r="S984" s="69" t="str">
        <f t="shared" si="300"/>
        <v/>
      </c>
      <c r="T984" s="69" t="str">
        <f t="shared" si="301"/>
        <v/>
      </c>
      <c r="U984" s="50" t="str">
        <f t="shared" si="287"/>
        <v/>
      </c>
      <c r="V984" s="49" t="str">
        <f t="shared" si="302"/>
        <v/>
      </c>
      <c r="W984" s="63" t="str">
        <f t="shared" si="303"/>
        <v/>
      </c>
    </row>
    <row r="985" spans="1:23" ht="13.5" customHeight="1">
      <c r="A985" s="41" t="str">
        <f>IF('Time Series Inputs'!A985="","",'Time Series Inputs'!A985)</f>
        <v/>
      </c>
      <c r="B985" s="72" t="str">
        <f>IF('Time Series Inputs'!B985="","",'Time Series Inputs'!B985)</f>
        <v/>
      </c>
      <c r="C985" s="72" t="str">
        <f>IF('Time Series Inputs'!C985="","",'Time Series Inputs'!C985)</f>
        <v/>
      </c>
      <c r="D985" s="50" t="str">
        <f>IF(A985="","",'Apply Constraints'!A985)</f>
        <v/>
      </c>
      <c r="E985" s="71" t="str">
        <f t="shared" si="288"/>
        <v/>
      </c>
      <c r="F985" s="65" t="str">
        <f t="shared" si="289"/>
        <v/>
      </c>
      <c r="G985" s="65" t="str">
        <f t="shared" si="290"/>
        <v/>
      </c>
      <c r="H985" s="66" t="str">
        <f t="shared" si="291"/>
        <v/>
      </c>
      <c r="I985" s="67" t="str">
        <f t="shared" si="292"/>
        <v/>
      </c>
      <c r="J985" s="68" t="str">
        <f t="shared" si="285"/>
        <v/>
      </c>
      <c r="K985" s="69" t="str">
        <f t="shared" si="293"/>
        <v/>
      </c>
      <c r="L985" s="67" t="str">
        <f t="shared" si="294"/>
        <v/>
      </c>
      <c r="M985" s="50" t="str">
        <f t="shared" si="295"/>
        <v/>
      </c>
      <c r="N985" s="50" t="str">
        <f t="shared" si="296"/>
        <v/>
      </c>
      <c r="O985" s="50" t="str">
        <f t="shared" si="286"/>
        <v/>
      </c>
      <c r="P985" s="70" t="str">
        <f t="shared" si="297"/>
        <v/>
      </c>
      <c r="Q985" s="70" t="str">
        <f t="shared" si="298"/>
        <v/>
      </c>
      <c r="R985" s="69" t="str">
        <f t="shared" si="299"/>
        <v/>
      </c>
      <c r="S985" s="69" t="str">
        <f t="shared" si="300"/>
        <v/>
      </c>
      <c r="T985" s="69" t="str">
        <f t="shared" si="301"/>
        <v/>
      </c>
      <c r="U985" s="50" t="str">
        <f t="shared" si="287"/>
        <v/>
      </c>
      <c r="V985" s="49" t="str">
        <f t="shared" si="302"/>
        <v/>
      </c>
      <c r="W985" s="63" t="str">
        <f t="shared" si="303"/>
        <v/>
      </c>
    </row>
    <row r="986" spans="1:23" ht="13.5" customHeight="1">
      <c r="A986" s="41" t="str">
        <f>IF('Time Series Inputs'!A986="","",'Time Series Inputs'!A986)</f>
        <v/>
      </c>
      <c r="B986" s="72" t="str">
        <f>IF('Time Series Inputs'!B986="","",'Time Series Inputs'!B986)</f>
        <v/>
      </c>
      <c r="C986" s="72" t="str">
        <f>IF('Time Series Inputs'!C986="","",'Time Series Inputs'!C986)</f>
        <v/>
      </c>
      <c r="D986" s="50" t="str">
        <f>IF(A986="","",'Apply Constraints'!A986)</f>
        <v/>
      </c>
      <c r="E986" s="71" t="str">
        <f t="shared" si="288"/>
        <v/>
      </c>
      <c r="F986" s="65" t="str">
        <f t="shared" si="289"/>
        <v/>
      </c>
      <c r="G986" s="65" t="str">
        <f t="shared" si="290"/>
        <v/>
      </c>
      <c r="H986" s="66" t="str">
        <f t="shared" si="291"/>
        <v/>
      </c>
      <c r="I986" s="67" t="str">
        <f t="shared" si="292"/>
        <v/>
      </c>
      <c r="J986" s="68" t="str">
        <f t="shared" si="285"/>
        <v/>
      </c>
      <c r="K986" s="69" t="str">
        <f t="shared" si="293"/>
        <v/>
      </c>
      <c r="L986" s="67" t="str">
        <f t="shared" si="294"/>
        <v/>
      </c>
      <c r="M986" s="50" t="str">
        <f t="shared" si="295"/>
        <v/>
      </c>
      <c r="N986" s="50" t="str">
        <f t="shared" si="296"/>
        <v/>
      </c>
      <c r="O986" s="50" t="str">
        <f t="shared" si="286"/>
        <v/>
      </c>
      <c r="P986" s="70" t="str">
        <f t="shared" si="297"/>
        <v/>
      </c>
      <c r="Q986" s="70" t="str">
        <f t="shared" si="298"/>
        <v/>
      </c>
      <c r="R986" s="69" t="str">
        <f t="shared" si="299"/>
        <v/>
      </c>
      <c r="S986" s="69" t="str">
        <f t="shared" si="300"/>
        <v/>
      </c>
      <c r="T986" s="69" t="str">
        <f t="shared" si="301"/>
        <v/>
      </c>
      <c r="U986" s="50" t="str">
        <f t="shared" si="287"/>
        <v/>
      </c>
      <c r="V986" s="49" t="str">
        <f t="shared" si="302"/>
        <v/>
      </c>
      <c r="W986" s="63" t="str">
        <f t="shared" si="303"/>
        <v/>
      </c>
    </row>
    <row r="987" spans="1:23" ht="13.5" customHeight="1">
      <c r="A987" s="41" t="str">
        <f>IF('Time Series Inputs'!A987="","",'Time Series Inputs'!A987)</f>
        <v/>
      </c>
      <c r="B987" s="72" t="str">
        <f>IF('Time Series Inputs'!B987="","",'Time Series Inputs'!B987)</f>
        <v/>
      </c>
      <c r="C987" s="72" t="str">
        <f>IF('Time Series Inputs'!C987="","",'Time Series Inputs'!C987)</f>
        <v/>
      </c>
      <c r="D987" s="50" t="str">
        <f>IF(A987="","",'Apply Constraints'!A987)</f>
        <v/>
      </c>
      <c r="E987" s="71" t="str">
        <f t="shared" si="288"/>
        <v/>
      </c>
      <c r="F987" s="65" t="str">
        <f t="shared" si="289"/>
        <v/>
      </c>
      <c r="G987" s="65" t="str">
        <f t="shared" si="290"/>
        <v/>
      </c>
      <c r="H987" s="66" t="str">
        <f t="shared" si="291"/>
        <v/>
      </c>
      <c r="I987" s="67" t="str">
        <f t="shared" si="292"/>
        <v/>
      </c>
      <c r="J987" s="68" t="str">
        <f t="shared" si="285"/>
        <v/>
      </c>
      <c r="K987" s="69" t="str">
        <f t="shared" si="293"/>
        <v/>
      </c>
      <c r="L987" s="67" t="str">
        <f t="shared" si="294"/>
        <v/>
      </c>
      <c r="M987" s="50" t="str">
        <f t="shared" si="295"/>
        <v/>
      </c>
      <c r="N987" s="50" t="str">
        <f t="shared" si="296"/>
        <v/>
      </c>
      <c r="O987" s="50" t="str">
        <f t="shared" si="286"/>
        <v/>
      </c>
      <c r="P987" s="70" t="str">
        <f t="shared" si="297"/>
        <v/>
      </c>
      <c r="Q987" s="70" t="str">
        <f t="shared" si="298"/>
        <v/>
      </c>
      <c r="R987" s="69" t="str">
        <f t="shared" si="299"/>
        <v/>
      </c>
      <c r="S987" s="69" t="str">
        <f t="shared" si="300"/>
        <v/>
      </c>
      <c r="T987" s="69" t="str">
        <f t="shared" si="301"/>
        <v/>
      </c>
      <c r="U987" s="50" t="str">
        <f t="shared" si="287"/>
        <v/>
      </c>
      <c r="V987" s="49" t="str">
        <f t="shared" si="302"/>
        <v/>
      </c>
      <c r="W987" s="63" t="str">
        <f t="shared" si="303"/>
        <v/>
      </c>
    </row>
    <row r="988" spans="1:23" ht="13.5" customHeight="1">
      <c r="A988" s="41" t="str">
        <f>IF('Time Series Inputs'!A988="","",'Time Series Inputs'!A988)</f>
        <v/>
      </c>
      <c r="B988" s="72" t="str">
        <f>IF('Time Series Inputs'!B988="","",'Time Series Inputs'!B988)</f>
        <v/>
      </c>
      <c r="C988" s="72" t="str">
        <f>IF('Time Series Inputs'!C988="","",'Time Series Inputs'!C988)</f>
        <v/>
      </c>
      <c r="D988" s="50" t="str">
        <f>IF(A988="","",'Apply Constraints'!A988)</f>
        <v/>
      </c>
      <c r="E988" s="71" t="str">
        <f t="shared" si="288"/>
        <v/>
      </c>
      <c r="F988" s="65" t="str">
        <f t="shared" si="289"/>
        <v/>
      </c>
      <c r="G988" s="65" t="str">
        <f t="shared" si="290"/>
        <v/>
      </c>
      <c r="H988" s="66" t="str">
        <f t="shared" si="291"/>
        <v/>
      </c>
      <c r="I988" s="67" t="str">
        <f t="shared" si="292"/>
        <v/>
      </c>
      <c r="J988" s="68" t="str">
        <f t="shared" si="285"/>
        <v/>
      </c>
      <c r="K988" s="69" t="str">
        <f t="shared" si="293"/>
        <v/>
      </c>
      <c r="L988" s="67" t="str">
        <f t="shared" si="294"/>
        <v/>
      </c>
      <c r="M988" s="50" t="str">
        <f t="shared" si="295"/>
        <v/>
      </c>
      <c r="N988" s="50" t="str">
        <f t="shared" si="296"/>
        <v/>
      </c>
      <c r="O988" s="50" t="str">
        <f t="shared" si="286"/>
        <v/>
      </c>
      <c r="P988" s="70" t="str">
        <f t="shared" si="297"/>
        <v/>
      </c>
      <c r="Q988" s="70" t="str">
        <f t="shared" si="298"/>
        <v/>
      </c>
      <c r="R988" s="69" t="str">
        <f t="shared" si="299"/>
        <v/>
      </c>
      <c r="S988" s="69" t="str">
        <f t="shared" si="300"/>
        <v/>
      </c>
      <c r="T988" s="69" t="str">
        <f t="shared" si="301"/>
        <v/>
      </c>
      <c r="U988" s="50" t="str">
        <f t="shared" si="287"/>
        <v/>
      </c>
      <c r="V988" s="49" t="str">
        <f t="shared" si="302"/>
        <v/>
      </c>
      <c r="W988" s="63" t="str">
        <f t="shared" si="303"/>
        <v/>
      </c>
    </row>
    <row r="989" spans="1:23" ht="13.5" customHeight="1">
      <c r="A989" s="41" t="str">
        <f>IF('Time Series Inputs'!A989="","",'Time Series Inputs'!A989)</f>
        <v/>
      </c>
      <c r="B989" s="72" t="str">
        <f>IF('Time Series Inputs'!B989="","",'Time Series Inputs'!B989)</f>
        <v/>
      </c>
      <c r="C989" s="72" t="str">
        <f>IF('Time Series Inputs'!C989="","",'Time Series Inputs'!C989)</f>
        <v/>
      </c>
      <c r="D989" s="50" t="str">
        <f>IF(A989="","",'Apply Constraints'!A989)</f>
        <v/>
      </c>
      <c r="E989" s="71" t="str">
        <f t="shared" si="288"/>
        <v/>
      </c>
      <c r="F989" s="65" t="str">
        <f t="shared" si="289"/>
        <v/>
      </c>
      <c r="G989" s="65" t="str">
        <f t="shared" si="290"/>
        <v/>
      </c>
      <c r="H989" s="66" t="str">
        <f t="shared" si="291"/>
        <v/>
      </c>
      <c r="I989" s="67" t="str">
        <f t="shared" si="292"/>
        <v/>
      </c>
      <c r="J989" s="68" t="str">
        <f t="shared" si="285"/>
        <v/>
      </c>
      <c r="K989" s="69" t="str">
        <f t="shared" si="293"/>
        <v/>
      </c>
      <c r="L989" s="67" t="str">
        <f t="shared" si="294"/>
        <v/>
      </c>
      <c r="M989" s="50" t="str">
        <f t="shared" si="295"/>
        <v/>
      </c>
      <c r="N989" s="50" t="str">
        <f t="shared" si="296"/>
        <v/>
      </c>
      <c r="O989" s="50" t="str">
        <f t="shared" si="286"/>
        <v/>
      </c>
      <c r="P989" s="70" t="str">
        <f t="shared" si="297"/>
        <v/>
      </c>
      <c r="Q989" s="70" t="str">
        <f t="shared" si="298"/>
        <v/>
      </c>
      <c r="R989" s="69" t="str">
        <f t="shared" si="299"/>
        <v/>
      </c>
      <c r="S989" s="69" t="str">
        <f t="shared" si="300"/>
        <v/>
      </c>
      <c r="T989" s="69" t="str">
        <f t="shared" si="301"/>
        <v/>
      </c>
      <c r="U989" s="50" t="str">
        <f t="shared" si="287"/>
        <v/>
      </c>
      <c r="V989" s="49" t="str">
        <f t="shared" si="302"/>
        <v/>
      </c>
      <c r="W989" s="63" t="str">
        <f t="shared" si="303"/>
        <v/>
      </c>
    </row>
    <row r="990" spans="1:23" ht="13.5" customHeight="1">
      <c r="A990" s="41" t="str">
        <f>IF('Time Series Inputs'!A990="","",'Time Series Inputs'!A990)</f>
        <v/>
      </c>
      <c r="B990" s="72" t="str">
        <f>IF('Time Series Inputs'!B990="","",'Time Series Inputs'!B990)</f>
        <v/>
      </c>
      <c r="C990" s="72" t="str">
        <f>IF('Time Series Inputs'!C990="","",'Time Series Inputs'!C990)</f>
        <v/>
      </c>
      <c r="D990" s="50" t="str">
        <f>IF(A990="","",'Apply Constraints'!A990)</f>
        <v/>
      </c>
      <c r="E990" s="71" t="str">
        <f t="shared" si="288"/>
        <v/>
      </c>
      <c r="F990" s="65" t="str">
        <f t="shared" si="289"/>
        <v/>
      </c>
      <c r="G990" s="65" t="str">
        <f t="shared" si="290"/>
        <v/>
      </c>
      <c r="H990" s="66" t="str">
        <f t="shared" si="291"/>
        <v/>
      </c>
      <c r="I990" s="67" t="str">
        <f t="shared" si="292"/>
        <v/>
      </c>
      <c r="J990" s="68" t="str">
        <f t="shared" si="285"/>
        <v/>
      </c>
      <c r="K990" s="69" t="str">
        <f t="shared" si="293"/>
        <v/>
      </c>
      <c r="L990" s="67" t="str">
        <f t="shared" si="294"/>
        <v/>
      </c>
      <c r="M990" s="50" t="str">
        <f t="shared" si="295"/>
        <v/>
      </c>
      <c r="N990" s="50" t="str">
        <f t="shared" si="296"/>
        <v/>
      </c>
      <c r="O990" s="50" t="str">
        <f t="shared" si="286"/>
        <v/>
      </c>
      <c r="P990" s="70" t="str">
        <f t="shared" si="297"/>
        <v/>
      </c>
      <c r="Q990" s="70" t="str">
        <f t="shared" si="298"/>
        <v/>
      </c>
      <c r="R990" s="69" t="str">
        <f t="shared" si="299"/>
        <v/>
      </c>
      <c r="S990" s="69" t="str">
        <f t="shared" si="300"/>
        <v/>
      </c>
      <c r="T990" s="69" t="str">
        <f t="shared" si="301"/>
        <v/>
      </c>
      <c r="U990" s="50" t="str">
        <f t="shared" si="287"/>
        <v/>
      </c>
      <c r="V990" s="49" t="str">
        <f t="shared" si="302"/>
        <v/>
      </c>
      <c r="W990" s="63" t="str">
        <f t="shared" si="303"/>
        <v/>
      </c>
    </row>
    <row r="991" spans="1:23" ht="13.5" customHeight="1">
      <c r="A991" s="41" t="str">
        <f>IF('Time Series Inputs'!A991="","",'Time Series Inputs'!A991)</f>
        <v/>
      </c>
      <c r="B991" s="72" t="str">
        <f>IF('Time Series Inputs'!B991="","",'Time Series Inputs'!B991)</f>
        <v/>
      </c>
      <c r="C991" s="72" t="str">
        <f>IF('Time Series Inputs'!C991="","",'Time Series Inputs'!C991)</f>
        <v/>
      </c>
      <c r="D991" s="50" t="str">
        <f>IF(A991="","",'Apply Constraints'!A991)</f>
        <v/>
      </c>
      <c r="E991" s="71" t="str">
        <f t="shared" si="288"/>
        <v/>
      </c>
      <c r="F991" s="65" t="str">
        <f t="shared" si="289"/>
        <v/>
      </c>
      <c r="G991" s="65" t="str">
        <f t="shared" si="290"/>
        <v/>
      </c>
      <c r="H991" s="66" t="str">
        <f t="shared" si="291"/>
        <v/>
      </c>
      <c r="I991" s="67" t="str">
        <f t="shared" si="292"/>
        <v/>
      </c>
      <c r="J991" s="68" t="str">
        <f t="shared" si="285"/>
        <v/>
      </c>
      <c r="K991" s="69" t="str">
        <f t="shared" si="293"/>
        <v/>
      </c>
      <c r="L991" s="67" t="str">
        <f t="shared" si="294"/>
        <v/>
      </c>
      <c r="M991" s="50" t="str">
        <f t="shared" si="295"/>
        <v/>
      </c>
      <c r="N991" s="50" t="str">
        <f t="shared" si="296"/>
        <v/>
      </c>
      <c r="O991" s="50" t="str">
        <f t="shared" si="286"/>
        <v/>
      </c>
      <c r="P991" s="70" t="str">
        <f t="shared" si="297"/>
        <v/>
      </c>
      <c r="Q991" s="70" t="str">
        <f t="shared" si="298"/>
        <v/>
      </c>
      <c r="R991" s="69" t="str">
        <f t="shared" si="299"/>
        <v/>
      </c>
      <c r="S991" s="69" t="str">
        <f t="shared" si="300"/>
        <v/>
      </c>
      <c r="T991" s="69" t="str">
        <f t="shared" si="301"/>
        <v/>
      </c>
      <c r="U991" s="50" t="str">
        <f t="shared" si="287"/>
        <v/>
      </c>
      <c r="V991" s="49" t="str">
        <f t="shared" si="302"/>
        <v/>
      </c>
      <c r="W991" s="63" t="str">
        <f t="shared" si="303"/>
        <v/>
      </c>
    </row>
    <row r="992" spans="1:23" ht="13.5" customHeight="1">
      <c r="A992" s="41" t="str">
        <f>IF('Time Series Inputs'!A992="","",'Time Series Inputs'!A992)</f>
        <v/>
      </c>
      <c r="B992" s="72" t="str">
        <f>IF('Time Series Inputs'!B992="","",'Time Series Inputs'!B992)</f>
        <v/>
      </c>
      <c r="C992" s="72" t="str">
        <f>IF('Time Series Inputs'!C992="","",'Time Series Inputs'!C992)</f>
        <v/>
      </c>
      <c r="D992" s="50" t="str">
        <f>IF(A992="","",'Apply Constraints'!A992)</f>
        <v/>
      </c>
      <c r="E992" s="71" t="str">
        <f t="shared" si="288"/>
        <v/>
      </c>
      <c r="F992" s="65" t="str">
        <f t="shared" si="289"/>
        <v/>
      </c>
      <c r="G992" s="65" t="str">
        <f t="shared" si="290"/>
        <v/>
      </c>
      <c r="H992" s="66" t="str">
        <f t="shared" si="291"/>
        <v/>
      </c>
      <c r="I992" s="67" t="str">
        <f t="shared" si="292"/>
        <v/>
      </c>
      <c r="J992" s="68" t="str">
        <f t="shared" si="285"/>
        <v/>
      </c>
      <c r="K992" s="69" t="str">
        <f t="shared" si="293"/>
        <v/>
      </c>
      <c r="L992" s="67" t="str">
        <f t="shared" si="294"/>
        <v/>
      </c>
      <c r="M992" s="50" t="str">
        <f t="shared" si="295"/>
        <v/>
      </c>
      <c r="N992" s="50" t="str">
        <f t="shared" si="296"/>
        <v/>
      </c>
      <c r="O992" s="50" t="str">
        <f t="shared" si="286"/>
        <v/>
      </c>
      <c r="P992" s="70" t="str">
        <f t="shared" si="297"/>
        <v/>
      </c>
      <c r="Q992" s="70" t="str">
        <f t="shared" si="298"/>
        <v/>
      </c>
      <c r="R992" s="69" t="str">
        <f t="shared" si="299"/>
        <v/>
      </c>
      <c r="S992" s="69" t="str">
        <f t="shared" si="300"/>
        <v/>
      </c>
      <c r="T992" s="69" t="str">
        <f t="shared" si="301"/>
        <v/>
      </c>
      <c r="U992" s="50" t="str">
        <f t="shared" si="287"/>
        <v/>
      </c>
      <c r="V992" s="49" t="str">
        <f t="shared" si="302"/>
        <v/>
      </c>
      <c r="W992" s="63" t="str">
        <f t="shared" si="303"/>
        <v/>
      </c>
    </row>
    <row r="993" spans="1:23" ht="13.5" customHeight="1">
      <c r="A993" s="41" t="str">
        <f>IF('Time Series Inputs'!A993="","",'Time Series Inputs'!A993)</f>
        <v/>
      </c>
      <c r="B993" s="72" t="str">
        <f>IF('Time Series Inputs'!B993="","",'Time Series Inputs'!B993)</f>
        <v/>
      </c>
      <c r="C993" s="72" t="str">
        <f>IF('Time Series Inputs'!C993="","",'Time Series Inputs'!C993)</f>
        <v/>
      </c>
      <c r="D993" s="50" t="str">
        <f>IF(A993="","",'Apply Constraints'!A993)</f>
        <v/>
      </c>
      <c r="E993" s="71" t="str">
        <f t="shared" si="288"/>
        <v/>
      </c>
      <c r="F993" s="65" t="str">
        <f t="shared" si="289"/>
        <v/>
      </c>
      <c r="G993" s="65" t="str">
        <f t="shared" si="290"/>
        <v/>
      </c>
      <c r="H993" s="66" t="str">
        <f t="shared" si="291"/>
        <v/>
      </c>
      <c r="I993" s="67" t="str">
        <f t="shared" si="292"/>
        <v/>
      </c>
      <c r="J993" s="68" t="str">
        <f t="shared" si="285"/>
        <v/>
      </c>
      <c r="K993" s="69" t="str">
        <f t="shared" si="293"/>
        <v/>
      </c>
      <c r="L993" s="67" t="str">
        <f t="shared" si="294"/>
        <v/>
      </c>
      <c r="M993" s="50" t="str">
        <f t="shared" si="295"/>
        <v/>
      </c>
      <c r="N993" s="50" t="str">
        <f t="shared" si="296"/>
        <v/>
      </c>
      <c r="O993" s="50" t="str">
        <f t="shared" si="286"/>
        <v/>
      </c>
      <c r="P993" s="70" t="str">
        <f t="shared" si="297"/>
        <v/>
      </c>
      <c r="Q993" s="70" t="str">
        <f t="shared" si="298"/>
        <v/>
      </c>
      <c r="R993" s="69" t="str">
        <f t="shared" si="299"/>
        <v/>
      </c>
      <c r="S993" s="69" t="str">
        <f t="shared" si="300"/>
        <v/>
      </c>
      <c r="T993" s="69" t="str">
        <f t="shared" si="301"/>
        <v/>
      </c>
      <c r="U993" s="50" t="str">
        <f t="shared" si="287"/>
        <v/>
      </c>
      <c r="V993" s="49" t="str">
        <f t="shared" si="302"/>
        <v/>
      </c>
      <c r="W993" s="63" t="str">
        <f t="shared" si="303"/>
        <v/>
      </c>
    </row>
    <row r="994" spans="1:23" ht="13.5" customHeight="1">
      <c r="A994" s="41" t="str">
        <f>IF('Time Series Inputs'!A994="","",'Time Series Inputs'!A994)</f>
        <v/>
      </c>
      <c r="B994" s="72" t="str">
        <f>IF('Time Series Inputs'!B994="","",'Time Series Inputs'!B994)</f>
        <v/>
      </c>
      <c r="C994" s="72" t="str">
        <f>IF('Time Series Inputs'!C994="","",'Time Series Inputs'!C994)</f>
        <v/>
      </c>
      <c r="D994" s="50" t="str">
        <f>IF(A994="","",'Apply Constraints'!A994)</f>
        <v/>
      </c>
      <c r="E994" s="71" t="str">
        <f t="shared" si="288"/>
        <v/>
      </c>
      <c r="F994" s="65" t="str">
        <f t="shared" si="289"/>
        <v/>
      </c>
      <c r="G994" s="65" t="str">
        <f t="shared" si="290"/>
        <v/>
      </c>
      <c r="H994" s="66" t="str">
        <f t="shared" si="291"/>
        <v/>
      </c>
      <c r="I994" s="67" t="str">
        <f t="shared" si="292"/>
        <v/>
      </c>
      <c r="J994" s="68" t="str">
        <f t="shared" si="285"/>
        <v/>
      </c>
      <c r="K994" s="69" t="str">
        <f t="shared" si="293"/>
        <v/>
      </c>
      <c r="L994" s="67" t="str">
        <f t="shared" si="294"/>
        <v/>
      </c>
      <c r="M994" s="50" t="str">
        <f t="shared" si="295"/>
        <v/>
      </c>
      <c r="N994" s="50" t="str">
        <f t="shared" si="296"/>
        <v/>
      </c>
      <c r="O994" s="50" t="str">
        <f t="shared" si="286"/>
        <v/>
      </c>
      <c r="P994" s="70" t="str">
        <f t="shared" si="297"/>
        <v/>
      </c>
      <c r="Q994" s="70" t="str">
        <f t="shared" si="298"/>
        <v/>
      </c>
      <c r="R994" s="69" t="str">
        <f t="shared" si="299"/>
        <v/>
      </c>
      <c r="S994" s="69" t="str">
        <f t="shared" si="300"/>
        <v/>
      </c>
      <c r="T994" s="69" t="str">
        <f t="shared" si="301"/>
        <v/>
      </c>
      <c r="U994" s="50" t="str">
        <f t="shared" si="287"/>
        <v/>
      </c>
      <c r="V994" s="49" t="str">
        <f t="shared" si="302"/>
        <v/>
      </c>
      <c r="W994" s="63" t="str">
        <f t="shared" si="303"/>
        <v/>
      </c>
    </row>
    <row r="995" spans="1:23" ht="13.5" customHeight="1">
      <c r="A995" s="41" t="str">
        <f>IF('Time Series Inputs'!A995="","",'Time Series Inputs'!A995)</f>
        <v/>
      </c>
      <c r="B995" s="72" t="str">
        <f>IF('Time Series Inputs'!B995="","",'Time Series Inputs'!B995)</f>
        <v/>
      </c>
      <c r="C995" s="72" t="str">
        <f>IF('Time Series Inputs'!C995="","",'Time Series Inputs'!C995)</f>
        <v/>
      </c>
      <c r="D995" s="50" t="str">
        <f>IF(A995="","",'Apply Constraints'!A995)</f>
        <v/>
      </c>
      <c r="E995" s="71" t="str">
        <f t="shared" si="288"/>
        <v/>
      </c>
      <c r="F995" s="65" t="str">
        <f t="shared" si="289"/>
        <v/>
      </c>
      <c r="G995" s="65" t="str">
        <f t="shared" si="290"/>
        <v/>
      </c>
      <c r="H995" s="66" t="str">
        <f t="shared" si="291"/>
        <v/>
      </c>
      <c r="I995" s="67" t="str">
        <f t="shared" si="292"/>
        <v/>
      </c>
      <c r="J995" s="68" t="str">
        <f t="shared" si="285"/>
        <v/>
      </c>
      <c r="K995" s="69" t="str">
        <f t="shared" si="293"/>
        <v/>
      </c>
      <c r="L995" s="67" t="str">
        <f t="shared" si="294"/>
        <v/>
      </c>
      <c r="M995" s="50" t="str">
        <f t="shared" si="295"/>
        <v/>
      </c>
      <c r="N995" s="50" t="str">
        <f t="shared" si="296"/>
        <v/>
      </c>
      <c r="O995" s="50" t="str">
        <f t="shared" si="286"/>
        <v/>
      </c>
      <c r="P995" s="70" t="str">
        <f t="shared" si="297"/>
        <v/>
      </c>
      <c r="Q995" s="70" t="str">
        <f t="shared" si="298"/>
        <v/>
      </c>
      <c r="R995" s="69" t="str">
        <f t="shared" si="299"/>
        <v/>
      </c>
      <c r="S995" s="69" t="str">
        <f t="shared" si="300"/>
        <v/>
      </c>
      <c r="T995" s="69" t="str">
        <f t="shared" si="301"/>
        <v/>
      </c>
      <c r="U995" s="50" t="str">
        <f t="shared" si="287"/>
        <v/>
      </c>
      <c r="V995" s="49" t="str">
        <f t="shared" si="302"/>
        <v/>
      </c>
      <c r="W995" s="63" t="str">
        <f t="shared" si="303"/>
        <v/>
      </c>
    </row>
    <row r="996" spans="1:23" ht="13.5" customHeight="1">
      <c r="A996" s="41" t="str">
        <f>IF('Time Series Inputs'!A996="","",'Time Series Inputs'!A996)</f>
        <v/>
      </c>
      <c r="B996" s="72" t="str">
        <f>IF('Time Series Inputs'!B996="","",'Time Series Inputs'!B996)</f>
        <v/>
      </c>
      <c r="C996" s="72" t="str">
        <f>IF('Time Series Inputs'!C996="","",'Time Series Inputs'!C996)</f>
        <v/>
      </c>
      <c r="D996" s="50" t="str">
        <f>IF(A996="","",'Apply Constraints'!A996)</f>
        <v/>
      </c>
      <c r="E996" s="71" t="str">
        <f t="shared" si="288"/>
        <v/>
      </c>
      <c r="F996" s="65" t="str">
        <f t="shared" si="289"/>
        <v/>
      </c>
      <c r="G996" s="65" t="str">
        <f t="shared" si="290"/>
        <v/>
      </c>
      <c r="H996" s="66" t="str">
        <f t="shared" si="291"/>
        <v/>
      </c>
      <c r="I996" s="67" t="str">
        <f t="shared" si="292"/>
        <v/>
      </c>
      <c r="J996" s="68" t="str">
        <f t="shared" si="285"/>
        <v/>
      </c>
      <c r="K996" s="69" t="str">
        <f t="shared" si="293"/>
        <v/>
      </c>
      <c r="L996" s="67" t="str">
        <f t="shared" si="294"/>
        <v/>
      </c>
      <c r="M996" s="50" t="str">
        <f t="shared" si="295"/>
        <v/>
      </c>
      <c r="N996" s="50" t="str">
        <f t="shared" si="296"/>
        <v/>
      </c>
      <c r="O996" s="50" t="str">
        <f t="shared" si="286"/>
        <v/>
      </c>
      <c r="P996" s="70" t="str">
        <f t="shared" si="297"/>
        <v/>
      </c>
      <c r="Q996" s="70" t="str">
        <f t="shared" si="298"/>
        <v/>
      </c>
      <c r="R996" s="69" t="str">
        <f t="shared" si="299"/>
        <v/>
      </c>
      <c r="S996" s="69" t="str">
        <f t="shared" si="300"/>
        <v/>
      </c>
      <c r="T996" s="69" t="str">
        <f t="shared" si="301"/>
        <v/>
      </c>
      <c r="U996" s="50" t="str">
        <f t="shared" si="287"/>
        <v/>
      </c>
      <c r="V996" s="49" t="str">
        <f t="shared" si="302"/>
        <v/>
      </c>
      <c r="W996" s="63" t="str">
        <f t="shared" si="303"/>
        <v/>
      </c>
    </row>
    <row r="997" spans="1:23" ht="13.5" customHeight="1">
      <c r="A997" s="41" t="str">
        <f>IF('Time Series Inputs'!A997="","",'Time Series Inputs'!A997)</f>
        <v/>
      </c>
      <c r="B997" s="72" t="str">
        <f>IF('Time Series Inputs'!B997="","",'Time Series Inputs'!B997)</f>
        <v/>
      </c>
      <c r="C997" s="72" t="str">
        <f>IF('Time Series Inputs'!C997="","",'Time Series Inputs'!C997)</f>
        <v/>
      </c>
      <c r="D997" s="50" t="str">
        <f>IF(A997="","",'Apply Constraints'!A997)</f>
        <v/>
      </c>
      <c r="E997" s="71" t="str">
        <f t="shared" si="288"/>
        <v/>
      </c>
      <c r="F997" s="65" t="str">
        <f t="shared" si="289"/>
        <v/>
      </c>
      <c r="G997" s="65" t="str">
        <f t="shared" si="290"/>
        <v/>
      </c>
      <c r="H997" s="66" t="str">
        <f t="shared" si="291"/>
        <v/>
      </c>
      <c r="I997" s="67" t="str">
        <f t="shared" si="292"/>
        <v/>
      </c>
      <c r="J997" s="68" t="str">
        <f t="shared" si="285"/>
        <v/>
      </c>
      <c r="K997" s="69" t="str">
        <f t="shared" si="293"/>
        <v/>
      </c>
      <c r="L997" s="67" t="str">
        <f t="shared" si="294"/>
        <v/>
      </c>
      <c r="M997" s="50" t="str">
        <f t="shared" si="295"/>
        <v/>
      </c>
      <c r="N997" s="50" t="str">
        <f t="shared" si="296"/>
        <v/>
      </c>
      <c r="O997" s="50" t="str">
        <f t="shared" si="286"/>
        <v/>
      </c>
      <c r="P997" s="70" t="str">
        <f t="shared" si="297"/>
        <v/>
      </c>
      <c r="Q997" s="70" t="str">
        <f t="shared" si="298"/>
        <v/>
      </c>
      <c r="R997" s="69" t="str">
        <f t="shared" si="299"/>
        <v/>
      </c>
      <c r="S997" s="69" t="str">
        <f t="shared" si="300"/>
        <v/>
      </c>
      <c r="T997" s="69" t="str">
        <f t="shared" si="301"/>
        <v/>
      </c>
      <c r="U997" s="50" t="str">
        <f t="shared" si="287"/>
        <v/>
      </c>
      <c r="V997" s="49" t="str">
        <f t="shared" si="302"/>
        <v/>
      </c>
      <c r="W997" s="63" t="str">
        <f t="shared" si="303"/>
        <v/>
      </c>
    </row>
    <row r="998" spans="1:23" ht="13.5" customHeight="1">
      <c r="A998" s="41" t="str">
        <f>IF('Time Series Inputs'!A998="","",'Time Series Inputs'!A998)</f>
        <v/>
      </c>
      <c r="B998" s="72" t="str">
        <f>IF('Time Series Inputs'!B998="","",'Time Series Inputs'!B998)</f>
        <v/>
      </c>
      <c r="C998" s="72" t="str">
        <f>IF('Time Series Inputs'!C998="","",'Time Series Inputs'!C998)</f>
        <v/>
      </c>
      <c r="D998" s="50" t="str">
        <f>IF(A998="","",'Apply Constraints'!A998)</f>
        <v/>
      </c>
      <c r="E998" s="71" t="str">
        <f t="shared" si="288"/>
        <v/>
      </c>
      <c r="F998" s="65" t="str">
        <f t="shared" si="289"/>
        <v/>
      </c>
      <c r="G998" s="65" t="str">
        <f t="shared" si="290"/>
        <v/>
      </c>
      <c r="H998" s="66" t="str">
        <f t="shared" si="291"/>
        <v/>
      </c>
      <c r="I998" s="67" t="str">
        <f t="shared" si="292"/>
        <v/>
      </c>
      <c r="J998" s="68" t="str">
        <f t="shared" si="285"/>
        <v/>
      </c>
      <c r="K998" s="69" t="str">
        <f t="shared" si="293"/>
        <v/>
      </c>
      <c r="L998" s="67" t="str">
        <f t="shared" si="294"/>
        <v/>
      </c>
      <c r="M998" s="50" t="str">
        <f t="shared" si="295"/>
        <v/>
      </c>
      <c r="N998" s="50" t="str">
        <f t="shared" si="296"/>
        <v/>
      </c>
      <c r="O998" s="50" t="str">
        <f t="shared" si="286"/>
        <v/>
      </c>
      <c r="P998" s="70" t="str">
        <f t="shared" si="297"/>
        <v/>
      </c>
      <c r="Q998" s="70" t="str">
        <f t="shared" si="298"/>
        <v/>
      </c>
      <c r="R998" s="69" t="str">
        <f t="shared" si="299"/>
        <v/>
      </c>
      <c r="S998" s="69" t="str">
        <f t="shared" si="300"/>
        <v/>
      </c>
      <c r="T998" s="69" t="str">
        <f t="shared" si="301"/>
        <v/>
      </c>
      <c r="U998" s="50" t="str">
        <f t="shared" si="287"/>
        <v/>
      </c>
      <c r="V998" s="49" t="str">
        <f t="shared" si="302"/>
        <v/>
      </c>
      <c r="W998" s="63" t="str">
        <f t="shared" si="303"/>
        <v/>
      </c>
    </row>
    <row r="999" spans="1:23" ht="13.5" customHeight="1">
      <c r="A999" s="41" t="str">
        <f>IF('Time Series Inputs'!A999="","",'Time Series Inputs'!A999)</f>
        <v/>
      </c>
      <c r="B999" s="72" t="str">
        <f>IF('Time Series Inputs'!B999="","",'Time Series Inputs'!B999)</f>
        <v/>
      </c>
      <c r="C999" s="72" t="str">
        <f>IF('Time Series Inputs'!C999="","",'Time Series Inputs'!C999)</f>
        <v/>
      </c>
      <c r="D999" s="50" t="str">
        <f>IF(A999="","",'Apply Constraints'!A999)</f>
        <v/>
      </c>
      <c r="E999" s="71" t="str">
        <f t="shared" si="288"/>
        <v/>
      </c>
      <c r="F999" s="65" t="str">
        <f t="shared" si="289"/>
        <v/>
      </c>
      <c r="G999" s="65" t="str">
        <f t="shared" si="290"/>
        <v/>
      </c>
      <c r="H999" s="66" t="str">
        <f t="shared" si="291"/>
        <v/>
      </c>
      <c r="I999" s="67" t="str">
        <f t="shared" si="292"/>
        <v/>
      </c>
      <c r="J999" s="68" t="str">
        <f t="shared" si="285"/>
        <v/>
      </c>
      <c r="K999" s="69" t="str">
        <f t="shared" si="293"/>
        <v/>
      </c>
      <c r="L999" s="67" t="str">
        <f t="shared" si="294"/>
        <v/>
      </c>
      <c r="M999" s="50" t="str">
        <f t="shared" si="295"/>
        <v/>
      </c>
      <c r="N999" s="50" t="str">
        <f t="shared" si="296"/>
        <v/>
      </c>
      <c r="O999" s="50" t="str">
        <f t="shared" si="286"/>
        <v/>
      </c>
      <c r="P999" s="70" t="str">
        <f t="shared" si="297"/>
        <v/>
      </c>
      <c r="Q999" s="70" t="str">
        <f t="shared" si="298"/>
        <v/>
      </c>
      <c r="R999" s="69" t="str">
        <f t="shared" si="299"/>
        <v/>
      </c>
      <c r="S999" s="69" t="str">
        <f t="shared" si="300"/>
        <v/>
      </c>
      <c r="T999" s="69" t="str">
        <f t="shared" si="301"/>
        <v/>
      </c>
      <c r="U999" s="50" t="str">
        <f t="shared" si="287"/>
        <v/>
      </c>
      <c r="V999" s="49" t="str">
        <f t="shared" si="302"/>
        <v/>
      </c>
      <c r="W999" s="63" t="str">
        <f t="shared" si="303"/>
        <v/>
      </c>
    </row>
    <row r="1000" spans="1:23" ht="13.5" customHeight="1">
      <c r="A1000" s="41" t="str">
        <f>IF('Time Series Inputs'!A1000="","",'Time Series Inputs'!A1000)</f>
        <v/>
      </c>
      <c r="B1000" s="72" t="str">
        <f>IF('Time Series Inputs'!B1000="","",'Time Series Inputs'!B1000)</f>
        <v/>
      </c>
      <c r="C1000" s="72" t="str">
        <f>IF('Time Series Inputs'!C1000="","",'Time Series Inputs'!C1000)</f>
        <v/>
      </c>
      <c r="D1000" s="50" t="str">
        <f>IF(A1000="","",'Apply Constraints'!A1000)</f>
        <v/>
      </c>
      <c r="E1000" s="71" t="str">
        <f t="shared" si="288"/>
        <v/>
      </c>
      <c r="F1000" s="65" t="str">
        <f t="shared" si="289"/>
        <v/>
      </c>
      <c r="G1000" s="65" t="str">
        <f t="shared" si="290"/>
        <v/>
      </c>
      <c r="H1000" s="66" t="str">
        <f t="shared" si="291"/>
        <v/>
      </c>
      <c r="I1000" s="67" t="str">
        <f t="shared" si="292"/>
        <v/>
      </c>
      <c r="J1000" s="68" t="str">
        <f t="shared" si="285"/>
        <v/>
      </c>
      <c r="K1000" s="69" t="str">
        <f t="shared" si="293"/>
        <v/>
      </c>
      <c r="L1000" s="67" t="str">
        <f t="shared" si="294"/>
        <v/>
      </c>
      <c r="M1000" s="50" t="str">
        <f t="shared" si="295"/>
        <v/>
      </c>
      <c r="N1000" s="50" t="str">
        <f t="shared" si="296"/>
        <v/>
      </c>
      <c r="O1000" s="50" t="str">
        <f t="shared" si="286"/>
        <v/>
      </c>
      <c r="P1000" s="70" t="str">
        <f t="shared" si="297"/>
        <v/>
      </c>
      <c r="Q1000" s="70" t="str">
        <f t="shared" si="298"/>
        <v/>
      </c>
      <c r="R1000" s="69" t="str">
        <f t="shared" si="299"/>
        <v/>
      </c>
      <c r="S1000" s="69" t="str">
        <f t="shared" si="300"/>
        <v/>
      </c>
      <c r="T1000" s="69" t="str">
        <f t="shared" si="301"/>
        <v/>
      </c>
      <c r="U1000" s="50" t="str">
        <f t="shared" si="287"/>
        <v/>
      </c>
      <c r="V1000" s="49" t="str">
        <f t="shared" si="302"/>
        <v/>
      </c>
      <c r="W1000" s="63" t="str">
        <f t="shared" si="303"/>
        <v/>
      </c>
    </row>
    <row r="1001" spans="1:23" ht="13.5" hidden="1" customHeight="1">
      <c r="A1001" s="43"/>
      <c r="B1001" s="26"/>
      <c r="C1001" s="26"/>
      <c r="D1001" s="51"/>
      <c r="E1001" s="51"/>
      <c r="F1001" s="26"/>
      <c r="G1001" s="26"/>
      <c r="H1001" s="26"/>
      <c r="I1001" s="4"/>
      <c r="J1001" s="4"/>
      <c r="K1001" s="4"/>
      <c r="L1001" s="4"/>
      <c r="M1001" s="73"/>
      <c r="N1001" s="73"/>
      <c r="O1001" s="73"/>
      <c r="P1001" s="4"/>
      <c r="Q1001" s="4"/>
      <c r="R1001" s="4"/>
      <c r="S1001" s="4"/>
      <c r="T1001" s="4"/>
      <c r="U1001" s="73"/>
      <c r="V1001" s="4"/>
      <c r="W1001" s="26"/>
    </row>
  </sheetData>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V1000"/>
  <sheetViews>
    <sheetView workbookViewId="0"/>
  </sheetViews>
  <sheetFormatPr defaultColWidth="12.625" defaultRowHeight="15" customHeight="1"/>
  <cols>
    <col min="1" max="1" width="1.25" style="76" customWidth="1"/>
    <col min="2" max="2" width="61.875" style="76" customWidth="1"/>
    <col min="3" max="3" width="1.25" style="76" customWidth="1"/>
    <col min="4" max="22" width="10.5" style="76" hidden="1" customWidth="1"/>
  </cols>
  <sheetData>
    <row r="1" spans="1:22" ht="6" customHeight="1"/>
    <row r="2" spans="1:22" ht="13.5" customHeight="1">
      <c r="A2" s="4"/>
      <c r="B2" s="74" t="s">
        <v>63</v>
      </c>
      <c r="C2" s="4"/>
      <c r="D2" s="4"/>
      <c r="E2" s="4"/>
      <c r="F2" s="4"/>
      <c r="G2" s="4"/>
      <c r="H2" s="4"/>
      <c r="I2" s="4"/>
      <c r="J2" s="4"/>
      <c r="K2" s="4"/>
      <c r="L2" s="4"/>
      <c r="M2" s="4"/>
      <c r="N2" s="4"/>
      <c r="O2" s="4"/>
      <c r="P2" s="4"/>
      <c r="Q2" s="4"/>
      <c r="R2" s="4"/>
      <c r="S2" s="4"/>
      <c r="T2" s="4"/>
      <c r="U2" s="4"/>
      <c r="V2" s="4"/>
    </row>
    <row r="3" spans="1:22" ht="7.5" customHeight="1">
      <c r="A3" s="4"/>
      <c r="B3" s="74"/>
      <c r="C3" s="4"/>
      <c r="D3" s="4"/>
      <c r="E3" s="4"/>
      <c r="F3" s="4"/>
      <c r="G3" s="4"/>
      <c r="H3" s="4"/>
      <c r="I3" s="4"/>
      <c r="J3" s="4"/>
      <c r="K3" s="4"/>
      <c r="L3" s="4"/>
      <c r="M3" s="4"/>
      <c r="N3" s="4"/>
      <c r="O3" s="4"/>
      <c r="P3" s="4"/>
      <c r="Q3" s="4"/>
      <c r="R3" s="4"/>
      <c r="S3" s="4"/>
      <c r="T3" s="4"/>
      <c r="U3" s="4"/>
      <c r="V3" s="4"/>
    </row>
    <row r="4" spans="1:22" ht="13.5" customHeight="1">
      <c r="B4" s="75" t="s">
        <v>64</v>
      </c>
    </row>
    <row r="5" spans="1:22" ht="6" customHeight="1"/>
    <row r="6" spans="1:22" ht="13.5" customHeight="1"/>
    <row r="7" spans="1:22" ht="13.5" customHeight="1"/>
    <row r="8" spans="1:22" ht="13.5" customHeight="1"/>
    <row r="9" spans="1:22" ht="13.5" customHeight="1"/>
    <row r="10" spans="1:22" ht="13.5" customHeight="1"/>
    <row r="11" spans="1:22" ht="13.5" customHeight="1"/>
    <row r="12" spans="1:22" ht="13.5" customHeight="1"/>
    <row r="13" spans="1:22" ht="13.5" customHeight="1"/>
    <row r="14" spans="1:22" ht="13.5" customHeight="1"/>
    <row r="15" spans="1:22" ht="13.5" customHeight="1"/>
    <row r="16" spans="1:22"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249999999999999" bottom="1.0249999999999999" header="0" footer="0"/>
  <pageSetup paperSize="9" orientation="portrait"/>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Calculation Results</vt:lpstr>
      <vt:lpstr>Help</vt:lpstr>
      <vt:lpstr>Time Series Inputs</vt:lpstr>
      <vt:lpstr>Parameter Inputs</vt:lpstr>
      <vt:lpstr>Portfolio Restrictions Inputs</vt:lpstr>
      <vt:lpstr>Rule Recommendations</vt:lpstr>
      <vt:lpstr>Apply Constraints</vt:lpstr>
      <vt:lpstr>Performance Calculation</vt:lpstr>
      <vt:lpstr>Licence</vt:lpstr>
      <vt:lpstr>ANNUAL_FEE</vt:lpstr>
      <vt:lpstr>BID_OFFER_SPREAD</vt:lpstr>
      <vt:lpstr>FIRST_TRADE_DATE</vt:lpstr>
      <vt:lpstr>MAX_ALLOCATION</vt:lpstr>
      <vt:lpstr>MAXIMUM_SHORT</vt:lpstr>
      <vt:lpstr>STOP_LOSS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nouman shehzad</cp:lastModifiedBy>
  <dcterms:created xsi:type="dcterms:W3CDTF">2020-08-14T11:28:02Z</dcterms:created>
  <dcterms:modified xsi:type="dcterms:W3CDTF">2021-01-23T16:45:33Z</dcterms:modified>
</cp:coreProperties>
</file>