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惠普\Desktop\"/>
    </mc:Choice>
  </mc:AlternateContent>
  <xr:revisionPtr revIDLastSave="0" documentId="13_ncr:1_{5244F09C-DB1D-4CEC-99FF-1BFBA2A3B48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1" l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J16" i="1" l="1"/>
  <c r="J20" i="1"/>
  <c r="I20" i="1"/>
  <c r="J18" i="1"/>
  <c r="J17" i="1"/>
  <c r="I18" i="1"/>
  <c r="I17" i="1"/>
  <c r="I16" i="1"/>
  <c r="O3" i="1"/>
  <c r="O4" i="1"/>
  <c r="O5" i="1"/>
  <c r="O6" i="1"/>
  <c r="O7" i="1"/>
  <c r="O2" i="1"/>
  <c r="A21" i="1"/>
  <c r="B22" i="1"/>
  <c r="B21" i="1"/>
  <c r="A22" i="1"/>
  <c r="B20" i="1"/>
  <c r="A20" i="1"/>
  <c r="B19" i="1"/>
  <c r="A19" i="1"/>
  <c r="B16" i="1"/>
  <c r="A17" i="1"/>
  <c r="A16" i="1"/>
  <c r="E10" i="1"/>
  <c r="E9" i="1"/>
  <c r="E4" i="1"/>
  <c r="D2" i="1"/>
  <c r="B17" i="1"/>
  <c r="A10" i="1"/>
  <c r="A11" i="1"/>
  <c r="A12" i="1"/>
  <c r="A13" i="1"/>
  <c r="A14" i="1"/>
  <c r="A9" i="1"/>
  <c r="E3" i="1"/>
  <c r="E5" i="1"/>
  <c r="E6" i="1"/>
  <c r="E7" i="1"/>
  <c r="E2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<sst xmlns="http://schemas.openxmlformats.org/spreadsheetml/2006/main" count="9" uniqueCount="9">
  <si>
    <t>波长</t>
    <phoneticPr fontId="1" type="noConversion"/>
  </si>
  <si>
    <t>水</t>
    <phoneticPr fontId="1" type="noConversion"/>
  </si>
  <si>
    <t>玻璃</t>
    <phoneticPr fontId="1" type="noConversion"/>
  </si>
  <si>
    <t>波长^（-2.35）</t>
    <phoneticPr fontId="1" type="noConversion"/>
  </si>
  <si>
    <t>水折射率</t>
    <phoneticPr fontId="1" type="noConversion"/>
  </si>
  <si>
    <t>玻璃折射率</t>
    <phoneticPr fontId="1" type="noConversion"/>
  </si>
  <si>
    <t>C</t>
    <phoneticPr fontId="1" type="noConversion"/>
  </si>
  <si>
    <t>d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</si>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</sst>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5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EC-4A98-95A8-5C9D7B32EF22}"/>
              </c:ext>
            </c:extLst>
          </c:dPt>
          <c:xVal>
            <c:numRef>
              <c:f>Sheet1!$L$14:$L$94</c:f>
              <c:numCache>
                <c:formatCode>General</c:formatCode>
                <c:ptCount val="81"/>
                <c:pt idx="0">
                  <c:v>380</c:v>
                </c:pt>
                <c:pt idx="1">
                  <c:v>384</c:v>
                </c:pt>
                <c:pt idx="2">
                  <c:v>388</c:v>
                </c:pt>
                <c:pt idx="3">
                  <c:v>392</c:v>
                </c:pt>
                <c:pt idx="4">
                  <c:v>396</c:v>
                </c:pt>
                <c:pt idx="5">
                  <c:v>400</c:v>
                </c:pt>
                <c:pt idx="6">
                  <c:v>404</c:v>
                </c:pt>
                <c:pt idx="7">
                  <c:v>408</c:v>
                </c:pt>
                <c:pt idx="8">
                  <c:v>412</c:v>
                </c:pt>
                <c:pt idx="9">
                  <c:v>416</c:v>
                </c:pt>
                <c:pt idx="10">
                  <c:v>420</c:v>
                </c:pt>
                <c:pt idx="11">
                  <c:v>424</c:v>
                </c:pt>
                <c:pt idx="12">
                  <c:v>428</c:v>
                </c:pt>
                <c:pt idx="13">
                  <c:v>432</c:v>
                </c:pt>
                <c:pt idx="14">
                  <c:v>436</c:v>
                </c:pt>
                <c:pt idx="15">
                  <c:v>440</c:v>
                </c:pt>
                <c:pt idx="16">
                  <c:v>444</c:v>
                </c:pt>
                <c:pt idx="17">
                  <c:v>448</c:v>
                </c:pt>
                <c:pt idx="18">
                  <c:v>452</c:v>
                </c:pt>
                <c:pt idx="19">
                  <c:v>456</c:v>
                </c:pt>
                <c:pt idx="20">
                  <c:v>460</c:v>
                </c:pt>
                <c:pt idx="21">
                  <c:v>464</c:v>
                </c:pt>
                <c:pt idx="22">
                  <c:v>468</c:v>
                </c:pt>
                <c:pt idx="23">
                  <c:v>472</c:v>
                </c:pt>
                <c:pt idx="24">
                  <c:v>476</c:v>
                </c:pt>
                <c:pt idx="25">
                  <c:v>480</c:v>
                </c:pt>
                <c:pt idx="26">
                  <c:v>484</c:v>
                </c:pt>
                <c:pt idx="27">
                  <c:v>488</c:v>
                </c:pt>
                <c:pt idx="28">
                  <c:v>492</c:v>
                </c:pt>
                <c:pt idx="29">
                  <c:v>496</c:v>
                </c:pt>
                <c:pt idx="30">
                  <c:v>500</c:v>
                </c:pt>
                <c:pt idx="31">
                  <c:v>504</c:v>
                </c:pt>
                <c:pt idx="32">
                  <c:v>508</c:v>
                </c:pt>
                <c:pt idx="33">
                  <c:v>512</c:v>
                </c:pt>
                <c:pt idx="34">
                  <c:v>516</c:v>
                </c:pt>
                <c:pt idx="35">
                  <c:v>520</c:v>
                </c:pt>
                <c:pt idx="36">
                  <c:v>524</c:v>
                </c:pt>
                <c:pt idx="37">
                  <c:v>528</c:v>
                </c:pt>
                <c:pt idx="38">
                  <c:v>532</c:v>
                </c:pt>
                <c:pt idx="39">
                  <c:v>536</c:v>
                </c:pt>
                <c:pt idx="40">
                  <c:v>540</c:v>
                </c:pt>
                <c:pt idx="41">
                  <c:v>544</c:v>
                </c:pt>
                <c:pt idx="42">
                  <c:v>548</c:v>
                </c:pt>
                <c:pt idx="43">
                  <c:v>552</c:v>
                </c:pt>
                <c:pt idx="44">
                  <c:v>556</c:v>
                </c:pt>
                <c:pt idx="45">
                  <c:v>560</c:v>
                </c:pt>
                <c:pt idx="46">
                  <c:v>564</c:v>
                </c:pt>
                <c:pt idx="47">
                  <c:v>568</c:v>
                </c:pt>
                <c:pt idx="48">
                  <c:v>572</c:v>
                </c:pt>
                <c:pt idx="49">
                  <c:v>576</c:v>
                </c:pt>
                <c:pt idx="50">
                  <c:v>580</c:v>
                </c:pt>
                <c:pt idx="51">
                  <c:v>584</c:v>
                </c:pt>
                <c:pt idx="52">
                  <c:v>588</c:v>
                </c:pt>
                <c:pt idx="53">
                  <c:v>592</c:v>
                </c:pt>
                <c:pt idx="54">
                  <c:v>596</c:v>
                </c:pt>
                <c:pt idx="55">
                  <c:v>600</c:v>
                </c:pt>
                <c:pt idx="56">
                  <c:v>604</c:v>
                </c:pt>
                <c:pt idx="57">
                  <c:v>608</c:v>
                </c:pt>
                <c:pt idx="58">
                  <c:v>612</c:v>
                </c:pt>
                <c:pt idx="59">
                  <c:v>616</c:v>
                </c:pt>
                <c:pt idx="60">
                  <c:v>620</c:v>
                </c:pt>
                <c:pt idx="61">
                  <c:v>624</c:v>
                </c:pt>
                <c:pt idx="62">
                  <c:v>628</c:v>
                </c:pt>
                <c:pt idx="63">
                  <c:v>632</c:v>
                </c:pt>
                <c:pt idx="64">
                  <c:v>636</c:v>
                </c:pt>
                <c:pt idx="65">
                  <c:v>640</c:v>
                </c:pt>
                <c:pt idx="66">
                  <c:v>644</c:v>
                </c:pt>
                <c:pt idx="67">
                  <c:v>648</c:v>
                </c:pt>
                <c:pt idx="68">
                  <c:v>652</c:v>
                </c:pt>
                <c:pt idx="69">
                  <c:v>656</c:v>
                </c:pt>
                <c:pt idx="70">
                  <c:v>660</c:v>
                </c:pt>
                <c:pt idx="71">
                  <c:v>664</c:v>
                </c:pt>
                <c:pt idx="72">
                  <c:v>668</c:v>
                </c:pt>
                <c:pt idx="73">
                  <c:v>672</c:v>
                </c:pt>
                <c:pt idx="74">
                  <c:v>676</c:v>
                </c:pt>
                <c:pt idx="75">
                  <c:v>680</c:v>
                </c:pt>
                <c:pt idx="76">
                  <c:v>684</c:v>
                </c:pt>
                <c:pt idx="77">
                  <c:v>688</c:v>
                </c:pt>
                <c:pt idx="78">
                  <c:v>692</c:v>
                </c:pt>
                <c:pt idx="79">
                  <c:v>696</c:v>
                </c:pt>
                <c:pt idx="80">
                  <c:v>700</c:v>
                </c:pt>
              </c:numCache>
            </c:numRef>
          </c:xVal>
          <c:yVal>
            <c:numRef>
              <c:f>Sheet1!$N$14:$N$94</c:f>
              <c:numCache>
                <c:formatCode>General</c:formatCode>
                <c:ptCount val="81"/>
                <c:pt idx="0">
                  <c:v>1.3453006851499749</c:v>
                </c:pt>
                <c:pt idx="1">
                  <c:v>1.3448785182126812</c:v>
                </c:pt>
                <c:pt idx="2">
                  <c:v>1.3444708297543333</c:v>
                </c:pt>
                <c:pt idx="3">
                  <c:v>1.3440769815443518</c:v>
                </c:pt>
                <c:pt idx="4">
                  <c:v>1.3436963696062967</c:v>
                </c:pt>
                <c:pt idx="5">
                  <c:v>1.3433284220574944</c:v>
                </c:pt>
                <c:pt idx="6">
                  <c:v>1.3429725971048228</c:v>
                </c:pt>
                <c:pt idx="7">
                  <c:v>1.342628381183955</c:v>
                </c:pt>
                <c:pt idx="8">
                  <c:v>1.3422952872305078</c:v>
                </c:pt>
                <c:pt idx="9">
                  <c:v>1.3419728530725756</c:v>
                </c:pt>
                <c:pt idx="10">
                  <c:v>1.3416606399350581</c:v>
                </c:pt>
                <c:pt idx="11">
                  <c:v>1.3413582310470322</c:v>
                </c:pt>
                <c:pt idx="12">
                  <c:v>1.3410652303441788</c:v>
                </c:pt>
                <c:pt idx="13">
                  <c:v>1.3407812612589594</c:v>
                </c:pt>
                <c:pt idx="14">
                  <c:v>1.3405059655918661</c:v>
                </c:pt>
                <c:pt idx="15">
                  <c:v>1.3402390024576241</c:v>
                </c:pt>
                <c:pt idx="16">
                  <c:v>1.3399800473007484</c:v>
                </c:pt>
                <c:pt idx="17">
                  <c:v>1.3397287909753095</c:v>
                </c:pt>
                <c:pt idx="18">
                  <c:v>1.3394849388841981</c:v>
                </c:pt>
                <c:pt idx="19">
                  <c:v>1.3392482101735517</c:v>
                </c:pt>
                <c:pt idx="20">
                  <c:v>1.3390183369783653</c:v>
                </c:pt>
                <c:pt idx="21">
                  <c:v>1.3387950637156203</c:v>
                </c:pt>
                <c:pt idx="22">
                  <c:v>1.3385781464215629</c:v>
                </c:pt>
                <c:pt idx="23">
                  <c:v>1.3383673521300237</c:v>
                </c:pt>
                <c:pt idx="24">
                  <c:v>1.3381624582889164</c:v>
                </c:pt>
                <c:pt idx="25">
                  <c:v>1.3379632522122744</c:v>
                </c:pt>
                <c:pt idx="26">
                  <c:v>1.3377695305653845</c:v>
                </c:pt>
                <c:pt idx="27">
                  <c:v>1.3375810988807668</c:v>
                </c:pt>
                <c:pt idx="28">
                  <c:v>1.3373977711029199</c:v>
                </c:pt>
                <c:pt idx="29">
                  <c:v>1.3372193691599006</c:v>
                </c:pt>
                <c:pt idx="30">
                  <c:v>1.3370457225599601</c:v>
                </c:pt>
                <c:pt idx="31">
                  <c:v>1.3368766680115811</c:v>
                </c:pt>
                <c:pt idx="32">
                  <c:v>1.3367120490653883</c:v>
                </c:pt>
                <c:pt idx="33">
                  <c:v>1.336551715776513</c:v>
                </c:pt>
                <c:pt idx="34">
                  <c:v>1.336395524386091</c:v>
                </c:pt>
                <c:pt idx="35">
                  <c:v>1.3362433370206768</c:v>
                </c:pt>
                <c:pt idx="36">
                  <c:v>1.3360950214084351</c:v>
                </c:pt>
                <c:pt idx="37">
                  <c:v>1.3359504506110511</c:v>
                </c:pt>
                <c:pt idx="38">
                  <c:v>1.3358095027703851</c:v>
                </c:pt>
                <c:pt idx="39">
                  <c:v>1.3356720608689499</c:v>
                </c:pt>
                <c:pt idx="40">
                  <c:v>1.3355380125033627</c:v>
                </c:pt>
                <c:pt idx="41">
                  <c:v>1.3354072496699827</c:v>
                </c:pt>
                <c:pt idx="42">
                  <c:v>1.3352796685619901</c:v>
                </c:pt>
                <c:pt idx="43">
                  <c:v>1.3351551693772188</c:v>
                </c:pt>
                <c:pt idx="44">
                  <c:v>1.3350336561361027</c:v>
                </c:pt>
                <c:pt idx="45">
                  <c:v>1.3349150365091333</c:v>
                </c:pt>
                <c:pt idx="46">
                  <c:v>1.3347992216532667</c:v>
                </c:pt>
                <c:pt idx="47">
                  <c:v>1.33468612605676</c:v>
                </c:pt>
                <c:pt idx="48">
                  <c:v>1.3345756673919427</c:v>
                </c:pt>
                <c:pt idx="49">
                  <c:v>1.3344677663754694</c:v>
                </c:pt>
                <c:pt idx="50">
                  <c:v>1.3343623466356231</c:v>
                </c:pt>
                <c:pt idx="51">
                  <c:v>1.3342593345862652</c:v>
                </c:pt>
                <c:pt idx="52">
                  <c:v>1.3341586593070622</c:v>
                </c:pt>
                <c:pt idx="53">
                  <c:v>1.3340602524296319</c:v>
                </c:pt>
                <c:pt idx="54">
                  <c:v>1.3339640480292791</c:v>
                </c:pt>
                <c:pt idx="55">
                  <c:v>1.3338699825220151</c:v>
                </c:pt>
                <c:pt idx="56">
                  <c:v>1.3337779945665635</c:v>
                </c:pt>
                <c:pt idx="57">
                  <c:v>1.3336880249710885</c:v>
                </c:pt>
                <c:pt idx="58">
                  <c:v>1.3336000166043784</c:v>
                </c:pt>
                <c:pt idx="59">
                  <c:v>1.3335139143112531</c:v>
                </c:pt>
                <c:pt idx="60">
                  <c:v>1.333429664831965</c:v>
                </c:pt>
                <c:pt idx="61">
                  <c:v>1.3333472167253793</c:v>
                </c:pt>
                <c:pt idx="62">
                  <c:v>1.3332665202957363</c:v>
                </c:pt>
                <c:pt idx="63">
                  <c:v>1.3331875275228058</c:v>
                </c:pt>
                <c:pt idx="64">
                  <c:v>1.3331101919952566</c:v>
                </c:pt>
                <c:pt idx="65">
                  <c:v>1.3330344688470732</c:v>
                </c:pt>
                <c:pt idx="66">
                  <c:v>1.3329603146968636</c:v>
                </c:pt>
                <c:pt idx="67">
                  <c:v>1.3328876875899094</c:v>
                </c:pt>
                <c:pt idx="68">
                  <c:v>1.3328165469428168</c:v>
                </c:pt>
                <c:pt idx="69">
                  <c:v>1.3327468534906406</c:v>
                </c:pt>
                <c:pt idx="70">
                  <c:v>1.3326785692363496</c:v>
                </c:pt>
                <c:pt idx="71">
                  <c:v>1.332611657402526</c:v>
                </c:pt>
                <c:pt idx="72">
                  <c:v>1.3325460823851762</c:v>
                </c:pt>
                <c:pt idx="73">
                  <c:v>1.332481809709559</c:v>
                </c:pt>
                <c:pt idx="74">
                  <c:v>1.3324188059879234</c:v>
                </c:pt>
                <c:pt idx="75">
                  <c:v>1.33235703887907</c:v>
                </c:pt>
                <c:pt idx="76">
                  <c:v>1.3322964770496399</c:v>
                </c:pt>
                <c:pt idx="77">
                  <c:v>1.3322370901370544</c:v>
                </c:pt>
                <c:pt idx="78">
                  <c:v>1.3321788487140209</c:v>
                </c:pt>
                <c:pt idx="79">
                  <c:v>1.3321217242545342</c:v>
                </c:pt>
                <c:pt idx="80">
                  <c:v>1.3320656891012981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EC-4A98-95A8-5C9D7B32E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059408"/>
        <c:axId val="2630606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Sheet1!$L$14:$L$94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380</c:v>
                      </c:pt>
                      <c:pt idx="1">
                        <c:v>384</c:v>
                      </c:pt>
                      <c:pt idx="2">
                        <c:v>388</c:v>
                      </c:pt>
                      <c:pt idx="3">
                        <c:v>392</c:v>
                      </c:pt>
                      <c:pt idx="4">
                        <c:v>396</c:v>
                      </c:pt>
                      <c:pt idx="5">
                        <c:v>400</c:v>
                      </c:pt>
                      <c:pt idx="6">
                        <c:v>404</c:v>
                      </c:pt>
                      <c:pt idx="7">
                        <c:v>408</c:v>
                      </c:pt>
                      <c:pt idx="8">
                        <c:v>412</c:v>
                      </c:pt>
                      <c:pt idx="9">
                        <c:v>416</c:v>
                      </c:pt>
                      <c:pt idx="10">
                        <c:v>420</c:v>
                      </c:pt>
                      <c:pt idx="11">
                        <c:v>424</c:v>
                      </c:pt>
                      <c:pt idx="12">
                        <c:v>428</c:v>
                      </c:pt>
                      <c:pt idx="13">
                        <c:v>432</c:v>
                      </c:pt>
                      <c:pt idx="14">
                        <c:v>436</c:v>
                      </c:pt>
                      <c:pt idx="15">
                        <c:v>440</c:v>
                      </c:pt>
                      <c:pt idx="16">
                        <c:v>444</c:v>
                      </c:pt>
                      <c:pt idx="17">
                        <c:v>448</c:v>
                      </c:pt>
                      <c:pt idx="18">
                        <c:v>452</c:v>
                      </c:pt>
                      <c:pt idx="19">
                        <c:v>456</c:v>
                      </c:pt>
                      <c:pt idx="20">
                        <c:v>460</c:v>
                      </c:pt>
                      <c:pt idx="21">
                        <c:v>464</c:v>
                      </c:pt>
                      <c:pt idx="22">
                        <c:v>468</c:v>
                      </c:pt>
                      <c:pt idx="23">
                        <c:v>472</c:v>
                      </c:pt>
                      <c:pt idx="24">
                        <c:v>476</c:v>
                      </c:pt>
                      <c:pt idx="25">
                        <c:v>480</c:v>
                      </c:pt>
                      <c:pt idx="26">
                        <c:v>484</c:v>
                      </c:pt>
                      <c:pt idx="27">
                        <c:v>488</c:v>
                      </c:pt>
                      <c:pt idx="28">
                        <c:v>492</c:v>
                      </c:pt>
                      <c:pt idx="29">
                        <c:v>496</c:v>
                      </c:pt>
                      <c:pt idx="30">
                        <c:v>500</c:v>
                      </c:pt>
                      <c:pt idx="31">
                        <c:v>504</c:v>
                      </c:pt>
                      <c:pt idx="32">
                        <c:v>508</c:v>
                      </c:pt>
                      <c:pt idx="33">
                        <c:v>512</c:v>
                      </c:pt>
                      <c:pt idx="34">
                        <c:v>516</c:v>
                      </c:pt>
                      <c:pt idx="35">
                        <c:v>520</c:v>
                      </c:pt>
                      <c:pt idx="36">
                        <c:v>524</c:v>
                      </c:pt>
                      <c:pt idx="37">
                        <c:v>528</c:v>
                      </c:pt>
                      <c:pt idx="38">
                        <c:v>532</c:v>
                      </c:pt>
                      <c:pt idx="39">
                        <c:v>536</c:v>
                      </c:pt>
                      <c:pt idx="40">
                        <c:v>540</c:v>
                      </c:pt>
                      <c:pt idx="41">
                        <c:v>544</c:v>
                      </c:pt>
                      <c:pt idx="42">
                        <c:v>548</c:v>
                      </c:pt>
                      <c:pt idx="43">
                        <c:v>552</c:v>
                      </c:pt>
                      <c:pt idx="44">
                        <c:v>556</c:v>
                      </c:pt>
                      <c:pt idx="45">
                        <c:v>560</c:v>
                      </c:pt>
                      <c:pt idx="46">
                        <c:v>564</c:v>
                      </c:pt>
                      <c:pt idx="47">
                        <c:v>568</c:v>
                      </c:pt>
                      <c:pt idx="48">
                        <c:v>572</c:v>
                      </c:pt>
                      <c:pt idx="49">
                        <c:v>576</c:v>
                      </c:pt>
                      <c:pt idx="50">
                        <c:v>580</c:v>
                      </c:pt>
                      <c:pt idx="51">
                        <c:v>584</c:v>
                      </c:pt>
                      <c:pt idx="52">
                        <c:v>588</c:v>
                      </c:pt>
                      <c:pt idx="53">
                        <c:v>592</c:v>
                      </c:pt>
                      <c:pt idx="54">
                        <c:v>596</c:v>
                      </c:pt>
                      <c:pt idx="55">
                        <c:v>600</c:v>
                      </c:pt>
                      <c:pt idx="56">
                        <c:v>604</c:v>
                      </c:pt>
                      <c:pt idx="57">
                        <c:v>608</c:v>
                      </c:pt>
                      <c:pt idx="58">
                        <c:v>612</c:v>
                      </c:pt>
                      <c:pt idx="59">
                        <c:v>616</c:v>
                      </c:pt>
                      <c:pt idx="60">
                        <c:v>620</c:v>
                      </c:pt>
                      <c:pt idx="61">
                        <c:v>624</c:v>
                      </c:pt>
                      <c:pt idx="62">
                        <c:v>628</c:v>
                      </c:pt>
                      <c:pt idx="63">
                        <c:v>632</c:v>
                      </c:pt>
                      <c:pt idx="64">
                        <c:v>636</c:v>
                      </c:pt>
                      <c:pt idx="65">
                        <c:v>640</c:v>
                      </c:pt>
                      <c:pt idx="66">
                        <c:v>644</c:v>
                      </c:pt>
                      <c:pt idx="67">
                        <c:v>648</c:v>
                      </c:pt>
                      <c:pt idx="68">
                        <c:v>652</c:v>
                      </c:pt>
                      <c:pt idx="69">
                        <c:v>656</c:v>
                      </c:pt>
                      <c:pt idx="70">
                        <c:v>660</c:v>
                      </c:pt>
                      <c:pt idx="71">
                        <c:v>664</c:v>
                      </c:pt>
                      <c:pt idx="72">
                        <c:v>668</c:v>
                      </c:pt>
                      <c:pt idx="73">
                        <c:v>672</c:v>
                      </c:pt>
                      <c:pt idx="74">
                        <c:v>676</c:v>
                      </c:pt>
                      <c:pt idx="75">
                        <c:v>680</c:v>
                      </c:pt>
                      <c:pt idx="76">
                        <c:v>684</c:v>
                      </c:pt>
                      <c:pt idx="77">
                        <c:v>688</c:v>
                      </c:pt>
                      <c:pt idx="78">
                        <c:v>692</c:v>
                      </c:pt>
                      <c:pt idx="79">
                        <c:v>696</c:v>
                      </c:pt>
                      <c:pt idx="80">
                        <c:v>700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Sheet1!$M$14:$M$94</c15:sqref>
                        </c15:formulaRef>
                      </c:ext>
                    </c:extLst>
                    <c:numCache>
                      <c:formatCode>General</c:formatCode>
                      <c:ptCount val="81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8EC-4A98-95A8-5C9D7B32EF22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>
                <a:softEdge rad="0"/>
              </a:effectLst>
            </c:spPr>
          </c:marker>
          <c:xVal>
            <c:numRef>
              <c:f>Sheet1!$L$14:$L$94</c:f>
              <c:numCache>
                <c:formatCode>General</c:formatCode>
                <c:ptCount val="81"/>
                <c:pt idx="0">
                  <c:v>380</c:v>
                </c:pt>
                <c:pt idx="1">
                  <c:v>384</c:v>
                </c:pt>
                <c:pt idx="2">
                  <c:v>388</c:v>
                </c:pt>
                <c:pt idx="3">
                  <c:v>392</c:v>
                </c:pt>
                <c:pt idx="4">
                  <c:v>396</c:v>
                </c:pt>
                <c:pt idx="5">
                  <c:v>400</c:v>
                </c:pt>
                <c:pt idx="6">
                  <c:v>404</c:v>
                </c:pt>
                <c:pt idx="7">
                  <c:v>408</c:v>
                </c:pt>
                <c:pt idx="8">
                  <c:v>412</c:v>
                </c:pt>
                <c:pt idx="9">
                  <c:v>416</c:v>
                </c:pt>
                <c:pt idx="10">
                  <c:v>420</c:v>
                </c:pt>
                <c:pt idx="11">
                  <c:v>424</c:v>
                </c:pt>
                <c:pt idx="12">
                  <c:v>428</c:v>
                </c:pt>
                <c:pt idx="13">
                  <c:v>432</c:v>
                </c:pt>
                <c:pt idx="14">
                  <c:v>436</c:v>
                </c:pt>
                <c:pt idx="15">
                  <c:v>440</c:v>
                </c:pt>
                <c:pt idx="16">
                  <c:v>444</c:v>
                </c:pt>
                <c:pt idx="17">
                  <c:v>448</c:v>
                </c:pt>
                <c:pt idx="18">
                  <c:v>452</c:v>
                </c:pt>
                <c:pt idx="19">
                  <c:v>456</c:v>
                </c:pt>
                <c:pt idx="20">
                  <c:v>460</c:v>
                </c:pt>
                <c:pt idx="21">
                  <c:v>464</c:v>
                </c:pt>
                <c:pt idx="22">
                  <c:v>468</c:v>
                </c:pt>
                <c:pt idx="23">
                  <c:v>472</c:v>
                </c:pt>
                <c:pt idx="24">
                  <c:v>476</c:v>
                </c:pt>
                <c:pt idx="25">
                  <c:v>480</c:v>
                </c:pt>
                <c:pt idx="26">
                  <c:v>484</c:v>
                </c:pt>
                <c:pt idx="27">
                  <c:v>488</c:v>
                </c:pt>
                <c:pt idx="28">
                  <c:v>492</c:v>
                </c:pt>
                <c:pt idx="29">
                  <c:v>496</c:v>
                </c:pt>
                <c:pt idx="30">
                  <c:v>500</c:v>
                </c:pt>
                <c:pt idx="31">
                  <c:v>504</c:v>
                </c:pt>
                <c:pt idx="32">
                  <c:v>508</c:v>
                </c:pt>
                <c:pt idx="33">
                  <c:v>512</c:v>
                </c:pt>
                <c:pt idx="34">
                  <c:v>516</c:v>
                </c:pt>
                <c:pt idx="35">
                  <c:v>520</c:v>
                </c:pt>
                <c:pt idx="36">
                  <c:v>524</c:v>
                </c:pt>
                <c:pt idx="37">
                  <c:v>528</c:v>
                </c:pt>
                <c:pt idx="38">
                  <c:v>532</c:v>
                </c:pt>
                <c:pt idx="39">
                  <c:v>536</c:v>
                </c:pt>
                <c:pt idx="40">
                  <c:v>540</c:v>
                </c:pt>
                <c:pt idx="41">
                  <c:v>544</c:v>
                </c:pt>
                <c:pt idx="42">
                  <c:v>548</c:v>
                </c:pt>
                <c:pt idx="43">
                  <c:v>552</c:v>
                </c:pt>
                <c:pt idx="44">
                  <c:v>556</c:v>
                </c:pt>
                <c:pt idx="45">
                  <c:v>560</c:v>
                </c:pt>
                <c:pt idx="46">
                  <c:v>564</c:v>
                </c:pt>
                <c:pt idx="47">
                  <c:v>568</c:v>
                </c:pt>
                <c:pt idx="48">
                  <c:v>572</c:v>
                </c:pt>
                <c:pt idx="49">
                  <c:v>576</c:v>
                </c:pt>
                <c:pt idx="50">
                  <c:v>580</c:v>
                </c:pt>
                <c:pt idx="51">
                  <c:v>584</c:v>
                </c:pt>
                <c:pt idx="52">
                  <c:v>588</c:v>
                </c:pt>
                <c:pt idx="53">
                  <c:v>592</c:v>
                </c:pt>
                <c:pt idx="54">
                  <c:v>596</c:v>
                </c:pt>
                <c:pt idx="55">
                  <c:v>600</c:v>
                </c:pt>
                <c:pt idx="56">
                  <c:v>604</c:v>
                </c:pt>
                <c:pt idx="57">
                  <c:v>608</c:v>
                </c:pt>
                <c:pt idx="58">
                  <c:v>612</c:v>
                </c:pt>
                <c:pt idx="59">
                  <c:v>616</c:v>
                </c:pt>
                <c:pt idx="60">
                  <c:v>620</c:v>
                </c:pt>
                <c:pt idx="61">
                  <c:v>624</c:v>
                </c:pt>
                <c:pt idx="62">
                  <c:v>628</c:v>
                </c:pt>
                <c:pt idx="63">
                  <c:v>632</c:v>
                </c:pt>
                <c:pt idx="64">
                  <c:v>636</c:v>
                </c:pt>
                <c:pt idx="65">
                  <c:v>640</c:v>
                </c:pt>
                <c:pt idx="66">
                  <c:v>644</c:v>
                </c:pt>
                <c:pt idx="67">
                  <c:v>648</c:v>
                </c:pt>
                <c:pt idx="68">
                  <c:v>652</c:v>
                </c:pt>
                <c:pt idx="69">
                  <c:v>656</c:v>
                </c:pt>
                <c:pt idx="70">
                  <c:v>660</c:v>
                </c:pt>
                <c:pt idx="71">
                  <c:v>664</c:v>
                </c:pt>
                <c:pt idx="72">
                  <c:v>668</c:v>
                </c:pt>
                <c:pt idx="73">
                  <c:v>672</c:v>
                </c:pt>
                <c:pt idx="74">
                  <c:v>676</c:v>
                </c:pt>
                <c:pt idx="75">
                  <c:v>680</c:v>
                </c:pt>
                <c:pt idx="76">
                  <c:v>684</c:v>
                </c:pt>
                <c:pt idx="77">
                  <c:v>688</c:v>
                </c:pt>
                <c:pt idx="78">
                  <c:v>692</c:v>
                </c:pt>
                <c:pt idx="79">
                  <c:v>696</c:v>
                </c:pt>
                <c:pt idx="80">
                  <c:v>700</c:v>
                </c:pt>
              </c:numCache>
            </c:numRef>
          </c:xVal>
          <c:yVal>
            <c:numRef>
              <c:f>Sheet1!$O$14:$O$94</c:f>
              <c:numCache>
                <c:formatCode>General</c:formatCode>
                <c:ptCount val="81"/>
                <c:pt idx="0">
                  <c:v>1.3447336148693361</c:v>
                </c:pt>
                <c:pt idx="16">
                  <c:v>1.3408532379175981</c:v>
                </c:pt>
                <c:pt idx="32">
                  <c:v>1.3369636709079022</c:v>
                </c:pt>
                <c:pt idx="48">
                  <c:v>1.3343655338091993</c:v>
                </c:pt>
                <c:pt idx="64">
                  <c:v>1.333064940498905</c:v>
                </c:pt>
                <c:pt idx="80">
                  <c:v>1.3317633320016684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EC-4A98-95A8-5C9D7B32E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059408"/>
        <c:axId val="263060688"/>
      </c:scatterChart>
      <c:valAx>
        <c:axId val="26305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波长（</a:t>
                </a:r>
                <a:r>
                  <a:rPr lang="en-US" altLang="zh-CN"/>
                  <a:t>nm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060688"/>
        <c:crosses val="autoZero"/>
        <c:crossBetween val="midCat"/>
      </c:valAx>
      <c:valAx>
        <c:axId val="2630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折射率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05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400756</xdr:colOff>
      <xdr:row>0</xdr:row>
      <xdr:rowOff>166512</xdr:rowOff>
    </xdr:from>
    <xdr:to>
      <xdr:col>15</xdr:col>
      <xdr:colOff>423333</xdr:colOff>
      <xdr:row>22</xdr:row>
      <xdr:rowOff>33867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73C7419-2DE8-48D5-B42F-520DDF17B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6"/>
  <sheetViews>
    <sheetView tabSelected="1" topLeftCell="E1" zoomScale="135" workbookViewId="0">
      <selection activeCell="A25" sqref="A25"/>
    </sheetView>
  </sheetViews>
  <sheetFormatPr defaultRowHeight="13.8" x14ac:dyDescent="0.25"/>
  <cols>
    <col min="1" max="1" width="13.109375" bestFit="1" customWidth="1"/>
    <col min="4" max="4" width="13.109375" bestFit="1" customWidth="1"/>
    <col min="6" max="6" width="9.109375" bestFit="1" customWidth="1"/>
    <col min="11" max="11" width="15.77734375" customWidth="1"/>
  </cols>
  <sheetData>
    <row r="1" spans="1:15" x14ac:dyDescent="0.25">
      <c r="A1" t="s">
        <v>0</v>
      </c>
      <c r="B1" t="s">
        <v>1</v>
      </c>
      <c r="C1" t="s">
        <v>2</v>
      </c>
      <c r="K1" t="s">
        <v>3</v>
      </c>
      <c r="L1" t="s">
        <v>4</v>
      </c>
      <c r="M1" t="s">
        <v>5</v>
      </c>
    </row>
    <row r="2" spans="1:15" x14ac:dyDescent="0.25">
      <c r="A2">
        <v>380</v>
      </c>
      <c r="B2">
        <v>24.5</v>
      </c>
      <c r="C2">
        <v>38.799999999999997</v>
      </c>
      <c r="D2">
        <f>SIN((1/3+B2/180)*PI()/2)*2</f>
        <v>1.3447336148693361</v>
      </c>
      <c r="E2">
        <f>SIN((1/3+C2/180)*PI()/2)*2</f>
        <v>1.5185426146697616</v>
      </c>
      <c r="K2">
        <v>8.6598136776961351E-7</v>
      </c>
      <c r="L2">
        <v>1.3447336148693361</v>
      </c>
      <c r="M2">
        <v>1.5185426146697616</v>
      </c>
      <c r="O2">
        <f>L2-D16</f>
        <v>1.6800867876988868E-2</v>
      </c>
    </row>
    <row r="3" spans="1:15" x14ac:dyDescent="0.25">
      <c r="A3">
        <v>444</v>
      </c>
      <c r="B3">
        <v>24.2</v>
      </c>
      <c r="C3">
        <v>38.1</v>
      </c>
      <c r="D3">
        <f t="shared" ref="D3:D7" si="0">SIN((1/3+B3/180)*PI()/2)*2</f>
        <v>1.3408532379175981</v>
      </c>
      <c r="E3">
        <f t="shared" ref="E3:E7" si="1">SIN((1/3+C3/180)*PI()/2)*2</f>
        <v>1.5105636245703671</v>
      </c>
      <c r="K3">
        <v>6.0068947184836401E-7</v>
      </c>
      <c r="L3">
        <v>1.3408532379175981</v>
      </c>
      <c r="M3">
        <v>1.5105636245703671</v>
      </c>
      <c r="O3">
        <f t="shared" ref="O3:O7" si="2">L3-D17</f>
        <v>1.2920490925250938E-2</v>
      </c>
    </row>
    <row r="4" spans="1:15" x14ac:dyDescent="0.25">
      <c r="A4">
        <v>508</v>
      </c>
      <c r="B4">
        <v>23.9</v>
      </c>
      <c r="C4">
        <v>37.700000000000003</v>
      </c>
      <c r="D4">
        <f t="shared" si="0"/>
        <v>1.3369636709079022</v>
      </c>
      <c r="E4">
        <f>SIN((1/3+C4/180)*PI()/2)*2</f>
        <v>1.5059788746315748</v>
      </c>
      <c r="K4">
        <v>4.3774407464341518E-7</v>
      </c>
      <c r="L4">
        <v>1.3369636709079022</v>
      </c>
      <c r="M4">
        <v>1.5059788746315748</v>
      </c>
      <c r="O4">
        <f t="shared" si="2"/>
        <v>9.0309239155550447E-3</v>
      </c>
    </row>
    <row r="5" spans="1:15" x14ac:dyDescent="0.25">
      <c r="A5">
        <v>572</v>
      </c>
      <c r="B5">
        <v>23.7</v>
      </c>
      <c r="C5">
        <v>37.4</v>
      </c>
      <c r="D5">
        <f t="shared" si="0"/>
        <v>1.3343655338091993</v>
      </c>
      <c r="E5">
        <f t="shared" si="1"/>
        <v>1.5025282670070221</v>
      </c>
      <c r="K5">
        <v>3.3122211982887387E-7</v>
      </c>
      <c r="L5">
        <v>1.3343655338091993</v>
      </c>
      <c r="M5">
        <v>1.5025282670070221</v>
      </c>
      <c r="O5">
        <f t="shared" si="2"/>
        <v>6.4327868168521096E-3</v>
      </c>
    </row>
    <row r="6" spans="1:15" x14ac:dyDescent="0.25">
      <c r="A6">
        <v>636</v>
      </c>
      <c r="B6">
        <v>23.6</v>
      </c>
      <c r="C6">
        <v>37.200000000000003</v>
      </c>
      <c r="D6">
        <f t="shared" si="0"/>
        <v>1.333064940498905</v>
      </c>
      <c r="E6">
        <f t="shared" si="1"/>
        <v>1.5002221392609192</v>
      </c>
      <c r="K6">
        <v>2.5815216892641507E-7</v>
      </c>
      <c r="L6">
        <v>1.333064940498905</v>
      </c>
      <c r="M6">
        <v>1.5002221392609192</v>
      </c>
      <c r="O6">
        <f t="shared" si="2"/>
        <v>5.1321935065578028E-3</v>
      </c>
    </row>
    <row r="7" spans="1:15" x14ac:dyDescent="0.25">
      <c r="A7">
        <v>700</v>
      </c>
      <c r="B7">
        <v>23.5</v>
      </c>
      <c r="C7">
        <v>37</v>
      </c>
      <c r="D7">
        <f t="shared" si="0"/>
        <v>1.3317633320016684</v>
      </c>
      <c r="E7">
        <f t="shared" si="1"/>
        <v>1.4979114415780042</v>
      </c>
      <c r="K7">
        <v>2.0607229412836424E-7</v>
      </c>
      <c r="L7">
        <v>1.3317633320016684</v>
      </c>
      <c r="M7">
        <v>1.4979114415780042</v>
      </c>
      <c r="O7">
        <f t="shared" si="2"/>
        <v>3.8305850093212079E-3</v>
      </c>
    </row>
    <row r="9" spans="1:15" x14ac:dyDescent="0.25">
      <c r="A9">
        <f>A2^(-2.35)</f>
        <v>8.6598136776961351E-7</v>
      </c>
      <c r="E9">
        <f>COS((1/3+B7/180)*PI()/2)/6</f>
        <v>0.12434289584361659</v>
      </c>
    </row>
    <row r="10" spans="1:15" x14ac:dyDescent="0.25">
      <c r="A10">
        <f t="shared" ref="A10:A14" si="3">A3^(-2.35)</f>
        <v>6.0068947184836401E-7</v>
      </c>
      <c r="E10">
        <f>COS((1/3+C7/180)*PI()/2)/6</f>
        <v>0.11043667470262292</v>
      </c>
    </row>
    <row r="11" spans="1:15" x14ac:dyDescent="0.25">
      <c r="A11">
        <f t="shared" si="3"/>
        <v>4.3774407464341518E-7</v>
      </c>
    </row>
    <row r="12" spans="1:15" x14ac:dyDescent="0.25">
      <c r="A12">
        <f t="shared" si="3"/>
        <v>3.3122211982887387E-7</v>
      </c>
    </row>
    <row r="13" spans="1:15" x14ac:dyDescent="0.25">
      <c r="A13">
        <f t="shared" si="3"/>
        <v>2.5815216892641507E-7</v>
      </c>
    </row>
    <row r="14" spans="1:15" x14ac:dyDescent="0.25">
      <c r="A14">
        <f t="shared" si="3"/>
        <v>2.0607229412836424E-7</v>
      </c>
      <c r="L14">
        <v>380</v>
      </c>
      <c r="N14">
        <f>B25+A25*L14^(-2.35)</f>
        <v>1.3453006851499749</v>
      </c>
      <c r="O14">
        <v>1.3447336148693361</v>
      </c>
    </row>
    <row r="15" spans="1:15" x14ac:dyDescent="0.25">
      <c r="L15">
        <v>384</v>
      </c>
      <c r="N15">
        <f t="shared" ref="N15:N78" si="4">B26+A26*L15^(-2.35)</f>
        <v>1.3448785182126812</v>
      </c>
    </row>
    <row r="16" spans="1:15" x14ac:dyDescent="0.25">
      <c r="A16">
        <f>INDEX(LINEST(D2:D7,A9:A14,1,1),1,1)</f>
        <v>20055.787346048746</v>
      </c>
      <c r="B16">
        <f>INDEX(LINEST(E2:E7,A9:A14,1,1),1,1)</f>
        <v>30685.314040225869</v>
      </c>
      <c r="D16">
        <v>1.3279327469923472</v>
      </c>
      <c r="F16" t="s">
        <v>6</v>
      </c>
      <c r="G16">
        <v>656.27</v>
      </c>
      <c r="I16">
        <f>A16*G16^(-2.35)+A17</f>
        <v>1.33274220037173</v>
      </c>
      <c r="J16">
        <f>B16*G16^(-2.35)+B17</f>
        <v>1.4995085979033806</v>
      </c>
      <c r="L16">
        <v>388</v>
      </c>
      <c r="N16">
        <f t="shared" si="4"/>
        <v>1.3444708297543333</v>
      </c>
    </row>
    <row r="17" spans="1:15" x14ac:dyDescent="0.25">
      <c r="A17">
        <f>INDEX(LINEST(D2:D7,A9:A14,1,1),1,2)</f>
        <v>1.3279327469923472</v>
      </c>
      <c r="B17">
        <f>INDEX(LINEST(E2:E7,A9:A14,1,1),1,2)</f>
        <v>1.492150143968773</v>
      </c>
      <c r="D17">
        <v>1.3279327469923472</v>
      </c>
      <c r="F17" t="s">
        <v>7</v>
      </c>
      <c r="G17">
        <v>587.55999999999995</v>
      </c>
      <c r="I17">
        <f>A16*G17^(-2.35)+A17</f>
        <v>1.3341696213325478</v>
      </c>
      <c r="J17">
        <f>B16*G17^(-2.35)+B17</f>
        <v>1.5016925490838824</v>
      </c>
      <c r="L17">
        <v>392</v>
      </c>
      <c r="N17">
        <f t="shared" si="4"/>
        <v>1.3440769815443518</v>
      </c>
    </row>
    <row r="18" spans="1:15" x14ac:dyDescent="0.25">
      <c r="D18">
        <v>1.3279327469923472</v>
      </c>
      <c r="F18" t="s">
        <v>8</v>
      </c>
      <c r="G18">
        <v>486.13</v>
      </c>
      <c r="I18">
        <f>A16*G18^(-2.35)+A17</f>
        <v>1.3376685442630698</v>
      </c>
      <c r="J18">
        <f>B16*G18^(-2.35)+B17</f>
        <v>1.5070458940846594</v>
      </c>
      <c r="L18">
        <v>396</v>
      </c>
      <c r="N18">
        <f t="shared" si="4"/>
        <v>1.3436963696062967</v>
      </c>
    </row>
    <row r="19" spans="1:15" x14ac:dyDescent="0.25">
      <c r="A19">
        <f>INDEX(LINEST(D2:D7,A9:A14,1,1),2,2)</f>
        <v>5.156434965372218E-4</v>
      </c>
      <c r="B19">
        <f>INDEX(LINEST(E2:E7,A9:A14,1,1),2,2)</f>
        <v>3.44833922149717E-4</v>
      </c>
      <c r="D19">
        <v>1.3279327469923472</v>
      </c>
      <c r="L19">
        <v>400</v>
      </c>
      <c r="N19">
        <f t="shared" si="4"/>
        <v>1.3433284220574944</v>
      </c>
    </row>
    <row r="20" spans="1:15" x14ac:dyDescent="0.25">
      <c r="A20">
        <f>INDEX(LINEST(D2:D7,A9:A14,1,1),2,1)</f>
        <v>1024.0796657977878</v>
      </c>
      <c r="B20">
        <f>INDEX(LINEST(E2:E7,A9:A14,1,1),2,1)</f>
        <v>684.84798144900344</v>
      </c>
      <c r="D20">
        <v>1.3279327469923472</v>
      </c>
      <c r="I20">
        <f>(I17-1)/(I18-I16)</f>
        <v>67.833190029627133</v>
      </c>
      <c r="J20">
        <f>(J17-1)/(J18-J16)</f>
        <v>66.561342027396307</v>
      </c>
      <c r="L20">
        <v>404</v>
      </c>
      <c r="N20">
        <f t="shared" si="4"/>
        <v>1.3429725971048228</v>
      </c>
    </row>
    <row r="21" spans="1:15" x14ac:dyDescent="0.25">
      <c r="A21">
        <f>A19/A17</f>
        <v>3.8830543015458402E-4</v>
      </c>
      <c r="B21">
        <f>B19/B17</f>
        <v>2.3109867565507773E-4</v>
      </c>
      <c r="D21">
        <v>1.3279327469923472</v>
      </c>
      <c r="L21">
        <v>408</v>
      </c>
      <c r="N21">
        <f t="shared" si="4"/>
        <v>1.342628381183955</v>
      </c>
    </row>
    <row r="22" spans="1:15" x14ac:dyDescent="0.25">
      <c r="A22">
        <f>A20/A16</f>
        <v>5.106155386113749E-2</v>
      </c>
      <c r="B22">
        <f>B20/B16</f>
        <v>2.2318428305841201E-2</v>
      </c>
      <c r="D22">
        <v>1.3279327469923472</v>
      </c>
      <c r="L22">
        <v>412</v>
      </c>
      <c r="N22">
        <f t="shared" si="4"/>
        <v>1.3422952872305078</v>
      </c>
    </row>
    <row r="23" spans="1:15" x14ac:dyDescent="0.25">
      <c r="L23">
        <v>416</v>
      </c>
      <c r="N23">
        <f t="shared" si="4"/>
        <v>1.3419728530725756</v>
      </c>
    </row>
    <row r="24" spans="1:15" x14ac:dyDescent="0.25">
      <c r="L24">
        <v>420</v>
      </c>
      <c r="N24">
        <f t="shared" si="4"/>
        <v>1.3416606399350581</v>
      </c>
    </row>
    <row r="25" spans="1:15" x14ac:dyDescent="0.25">
      <c r="A25">
        <v>20055.787346048746</v>
      </c>
      <c r="B25">
        <v>1.3279327469923472</v>
      </c>
      <c r="L25">
        <v>424</v>
      </c>
      <c r="N25">
        <f t="shared" si="4"/>
        <v>1.3413582310470322</v>
      </c>
    </row>
    <row r="26" spans="1:15" x14ac:dyDescent="0.25">
      <c r="A26">
        <v>20055.787346048746</v>
      </c>
      <c r="B26">
        <v>1.3279327469923472</v>
      </c>
      <c r="L26">
        <v>428</v>
      </c>
      <c r="N26">
        <f t="shared" si="4"/>
        <v>1.3410652303441788</v>
      </c>
    </row>
    <row r="27" spans="1:15" x14ac:dyDescent="0.25">
      <c r="A27">
        <v>20055.787346048746</v>
      </c>
      <c r="B27">
        <v>1.3279327469923472</v>
      </c>
      <c r="L27">
        <v>432</v>
      </c>
      <c r="N27">
        <f t="shared" si="4"/>
        <v>1.3407812612589594</v>
      </c>
    </row>
    <row r="28" spans="1:15" x14ac:dyDescent="0.25">
      <c r="A28">
        <v>20055.787346048746</v>
      </c>
      <c r="B28">
        <v>1.3279327469923472</v>
      </c>
      <c r="L28">
        <v>436</v>
      </c>
      <c r="N28">
        <f t="shared" si="4"/>
        <v>1.3405059655918661</v>
      </c>
    </row>
    <row r="29" spans="1:15" x14ac:dyDescent="0.25">
      <c r="A29">
        <v>20055.787346048746</v>
      </c>
      <c r="B29">
        <v>1.3279327469923472</v>
      </c>
      <c r="L29">
        <v>440</v>
      </c>
      <c r="N29">
        <f t="shared" si="4"/>
        <v>1.3402390024576241</v>
      </c>
    </row>
    <row r="30" spans="1:15" x14ac:dyDescent="0.25">
      <c r="A30">
        <v>20055.787346048746</v>
      </c>
      <c r="B30">
        <v>1.3279327469923472</v>
      </c>
      <c r="L30">
        <v>444</v>
      </c>
      <c r="N30">
        <f t="shared" si="4"/>
        <v>1.3399800473007484</v>
      </c>
      <c r="O30">
        <v>1.3408532379175981</v>
      </c>
    </row>
    <row r="31" spans="1:15" x14ac:dyDescent="0.25">
      <c r="A31">
        <v>20055.787346048746</v>
      </c>
      <c r="B31">
        <v>1.3279327469923472</v>
      </c>
      <c r="L31">
        <v>448</v>
      </c>
      <c r="N31">
        <f t="shared" si="4"/>
        <v>1.3397287909753095</v>
      </c>
    </row>
    <row r="32" spans="1:15" x14ac:dyDescent="0.25">
      <c r="A32">
        <v>20055.787346048746</v>
      </c>
      <c r="B32">
        <v>1.3279327469923472</v>
      </c>
      <c r="L32">
        <v>452</v>
      </c>
      <c r="N32">
        <f t="shared" si="4"/>
        <v>1.3394849388841981</v>
      </c>
    </row>
    <row r="33" spans="1:15" x14ac:dyDescent="0.25">
      <c r="A33">
        <v>20055.787346048746</v>
      </c>
      <c r="B33">
        <v>1.3279327469923472</v>
      </c>
      <c r="L33">
        <v>456</v>
      </c>
      <c r="N33">
        <f t="shared" si="4"/>
        <v>1.3392482101735517</v>
      </c>
    </row>
    <row r="34" spans="1:15" x14ac:dyDescent="0.25">
      <c r="A34">
        <v>20055.787346048746</v>
      </c>
      <c r="B34">
        <v>1.3279327469923472</v>
      </c>
      <c r="L34">
        <v>460</v>
      </c>
      <c r="N34">
        <f t="shared" si="4"/>
        <v>1.3390183369783653</v>
      </c>
    </row>
    <row r="35" spans="1:15" x14ac:dyDescent="0.25">
      <c r="A35">
        <v>20055.787346048746</v>
      </c>
      <c r="B35">
        <v>1.3279327469923472</v>
      </c>
      <c r="L35">
        <v>464</v>
      </c>
      <c r="N35">
        <f t="shared" si="4"/>
        <v>1.3387950637156203</v>
      </c>
    </row>
    <row r="36" spans="1:15" x14ac:dyDescent="0.25">
      <c r="A36">
        <v>20055.787346048746</v>
      </c>
      <c r="B36">
        <v>1.3279327469923472</v>
      </c>
      <c r="L36">
        <v>468</v>
      </c>
      <c r="N36">
        <f t="shared" si="4"/>
        <v>1.3385781464215629</v>
      </c>
    </row>
    <row r="37" spans="1:15" x14ac:dyDescent="0.25">
      <c r="A37">
        <v>20055.787346048746</v>
      </c>
      <c r="B37">
        <v>1.3279327469923472</v>
      </c>
      <c r="L37">
        <v>472</v>
      </c>
      <c r="N37">
        <f t="shared" si="4"/>
        <v>1.3383673521300237</v>
      </c>
    </row>
    <row r="38" spans="1:15" x14ac:dyDescent="0.25">
      <c r="A38">
        <v>20055.787346048746</v>
      </c>
      <c r="B38">
        <v>1.3279327469923472</v>
      </c>
      <c r="L38">
        <v>476</v>
      </c>
      <c r="N38">
        <f t="shared" si="4"/>
        <v>1.3381624582889164</v>
      </c>
    </row>
    <row r="39" spans="1:15" x14ac:dyDescent="0.25">
      <c r="A39">
        <v>20055.787346048746</v>
      </c>
      <c r="B39">
        <v>1.3279327469923472</v>
      </c>
      <c r="L39">
        <v>480</v>
      </c>
      <c r="N39">
        <f t="shared" si="4"/>
        <v>1.3379632522122744</v>
      </c>
    </row>
    <row r="40" spans="1:15" x14ac:dyDescent="0.25">
      <c r="A40">
        <v>20055.787346048746</v>
      </c>
      <c r="B40">
        <v>1.3279327469923472</v>
      </c>
      <c r="L40">
        <v>484</v>
      </c>
      <c r="N40">
        <f t="shared" si="4"/>
        <v>1.3377695305653845</v>
      </c>
    </row>
    <row r="41" spans="1:15" x14ac:dyDescent="0.25">
      <c r="A41">
        <v>20055.787346048746</v>
      </c>
      <c r="B41">
        <v>1.3279327469923472</v>
      </c>
      <c r="L41">
        <v>488</v>
      </c>
      <c r="N41">
        <f t="shared" si="4"/>
        <v>1.3375810988807668</v>
      </c>
    </row>
    <row r="42" spans="1:15" x14ac:dyDescent="0.25">
      <c r="A42">
        <v>20055.787346048746</v>
      </c>
      <c r="B42">
        <v>1.3279327469923472</v>
      </c>
      <c r="L42">
        <v>492</v>
      </c>
      <c r="N42">
        <f t="shared" si="4"/>
        <v>1.3373977711029199</v>
      </c>
    </row>
    <row r="43" spans="1:15" x14ac:dyDescent="0.25">
      <c r="A43">
        <v>20055.787346048746</v>
      </c>
      <c r="B43">
        <v>1.3279327469923472</v>
      </c>
      <c r="L43">
        <v>496</v>
      </c>
      <c r="N43">
        <f t="shared" si="4"/>
        <v>1.3372193691599006</v>
      </c>
    </row>
    <row r="44" spans="1:15" x14ac:dyDescent="0.25">
      <c r="A44">
        <v>20055.787346048746</v>
      </c>
      <c r="B44">
        <v>1.3279327469923472</v>
      </c>
      <c r="L44">
        <v>500</v>
      </c>
      <c r="N44">
        <f t="shared" si="4"/>
        <v>1.3370457225599601</v>
      </c>
    </row>
    <row r="45" spans="1:15" x14ac:dyDescent="0.25">
      <c r="A45">
        <v>20055.787346048746</v>
      </c>
      <c r="B45">
        <v>1.3279327469923472</v>
      </c>
      <c r="L45">
        <v>504</v>
      </c>
      <c r="N45">
        <f t="shared" si="4"/>
        <v>1.3368766680115811</v>
      </c>
    </row>
    <row r="46" spans="1:15" x14ac:dyDescent="0.25">
      <c r="A46">
        <v>20055.787346048746</v>
      </c>
      <c r="B46">
        <v>1.3279327469923472</v>
      </c>
      <c r="L46">
        <v>508</v>
      </c>
      <c r="N46">
        <f t="shared" si="4"/>
        <v>1.3367120490653883</v>
      </c>
      <c r="O46">
        <v>1.3369636709079022</v>
      </c>
    </row>
    <row r="47" spans="1:15" x14ac:dyDescent="0.25">
      <c r="A47">
        <v>20055.787346048746</v>
      </c>
      <c r="B47">
        <v>1.3279327469923472</v>
      </c>
      <c r="L47">
        <v>512</v>
      </c>
      <c r="N47">
        <f t="shared" si="4"/>
        <v>1.336551715776513</v>
      </c>
    </row>
    <row r="48" spans="1:15" x14ac:dyDescent="0.25">
      <c r="A48">
        <v>20055.787346048746</v>
      </c>
      <c r="B48">
        <v>1.3279327469923472</v>
      </c>
      <c r="L48">
        <v>516</v>
      </c>
      <c r="N48">
        <f t="shared" si="4"/>
        <v>1.336395524386091</v>
      </c>
    </row>
    <row r="49" spans="1:15" x14ac:dyDescent="0.25">
      <c r="A49">
        <v>20055.787346048746</v>
      </c>
      <c r="B49">
        <v>1.3279327469923472</v>
      </c>
      <c r="L49">
        <v>520</v>
      </c>
      <c r="N49">
        <f t="shared" si="4"/>
        <v>1.3362433370206768</v>
      </c>
    </row>
    <row r="50" spans="1:15" x14ac:dyDescent="0.25">
      <c r="A50">
        <v>20055.787346048746</v>
      </c>
      <c r="B50">
        <v>1.3279327469923472</v>
      </c>
      <c r="L50">
        <v>524</v>
      </c>
      <c r="N50">
        <f t="shared" si="4"/>
        <v>1.3360950214084351</v>
      </c>
    </row>
    <row r="51" spans="1:15" x14ac:dyDescent="0.25">
      <c r="A51">
        <v>20055.787346048746</v>
      </c>
      <c r="B51">
        <v>1.3279327469923472</v>
      </c>
      <c r="L51">
        <v>528</v>
      </c>
      <c r="N51">
        <f t="shared" si="4"/>
        <v>1.3359504506110511</v>
      </c>
    </row>
    <row r="52" spans="1:15" x14ac:dyDescent="0.25">
      <c r="A52">
        <v>20055.787346048746</v>
      </c>
      <c r="B52">
        <v>1.3279327469923472</v>
      </c>
      <c r="L52">
        <v>532</v>
      </c>
      <c r="N52">
        <f t="shared" si="4"/>
        <v>1.3358095027703851</v>
      </c>
    </row>
    <row r="53" spans="1:15" x14ac:dyDescent="0.25">
      <c r="A53">
        <v>20055.787346048746</v>
      </c>
      <c r="B53">
        <v>1.3279327469923472</v>
      </c>
      <c r="L53">
        <v>536</v>
      </c>
      <c r="N53">
        <f t="shared" si="4"/>
        <v>1.3356720608689499</v>
      </c>
    </row>
    <row r="54" spans="1:15" x14ac:dyDescent="0.25">
      <c r="A54">
        <v>20055.787346048746</v>
      </c>
      <c r="B54">
        <v>1.3279327469923472</v>
      </c>
      <c r="L54">
        <v>540</v>
      </c>
      <c r="N54">
        <f t="shared" si="4"/>
        <v>1.3355380125033627</v>
      </c>
    </row>
    <row r="55" spans="1:15" x14ac:dyDescent="0.25">
      <c r="A55">
        <v>20055.787346048746</v>
      </c>
      <c r="B55">
        <v>1.3279327469923472</v>
      </c>
      <c r="L55">
        <v>544</v>
      </c>
      <c r="N55">
        <f t="shared" si="4"/>
        <v>1.3354072496699827</v>
      </c>
    </row>
    <row r="56" spans="1:15" x14ac:dyDescent="0.25">
      <c r="A56">
        <v>20055.787346048746</v>
      </c>
      <c r="B56">
        <v>1.3279327469923472</v>
      </c>
      <c r="L56">
        <v>548</v>
      </c>
      <c r="N56">
        <f t="shared" si="4"/>
        <v>1.3352796685619901</v>
      </c>
    </row>
    <row r="57" spans="1:15" x14ac:dyDescent="0.25">
      <c r="A57">
        <v>20055.787346048746</v>
      </c>
      <c r="B57">
        <v>1.3279327469923472</v>
      </c>
      <c r="L57">
        <v>552</v>
      </c>
      <c r="N57">
        <f t="shared" si="4"/>
        <v>1.3351551693772188</v>
      </c>
    </row>
    <row r="58" spans="1:15" x14ac:dyDescent="0.25">
      <c r="A58">
        <v>20055.787346048746</v>
      </c>
      <c r="B58">
        <v>1.3279327469923472</v>
      </c>
      <c r="L58">
        <v>556</v>
      </c>
      <c r="N58">
        <f t="shared" si="4"/>
        <v>1.3350336561361027</v>
      </c>
    </row>
    <row r="59" spans="1:15" x14ac:dyDescent="0.25">
      <c r="A59">
        <v>20055.787346048746</v>
      </c>
      <c r="B59">
        <v>1.3279327469923472</v>
      </c>
      <c r="L59">
        <v>560</v>
      </c>
      <c r="N59">
        <f t="shared" si="4"/>
        <v>1.3349150365091333</v>
      </c>
    </row>
    <row r="60" spans="1:15" x14ac:dyDescent="0.25">
      <c r="A60">
        <v>20055.787346048746</v>
      </c>
      <c r="B60">
        <v>1.3279327469923472</v>
      </c>
      <c r="L60">
        <v>564</v>
      </c>
      <c r="N60">
        <f t="shared" si="4"/>
        <v>1.3347992216532667</v>
      </c>
    </row>
    <row r="61" spans="1:15" x14ac:dyDescent="0.25">
      <c r="A61">
        <v>20055.787346048746</v>
      </c>
      <c r="B61">
        <v>1.3279327469923472</v>
      </c>
      <c r="L61">
        <v>568</v>
      </c>
      <c r="N61">
        <f t="shared" si="4"/>
        <v>1.33468612605676</v>
      </c>
    </row>
    <row r="62" spans="1:15" x14ac:dyDescent="0.25">
      <c r="A62">
        <v>20055.787346048746</v>
      </c>
      <c r="B62">
        <v>1.3279327469923472</v>
      </c>
      <c r="L62">
        <v>572</v>
      </c>
      <c r="N62">
        <f t="shared" si="4"/>
        <v>1.3345756673919427</v>
      </c>
      <c r="O62">
        <v>1.3343655338091993</v>
      </c>
    </row>
    <row r="63" spans="1:15" x14ac:dyDescent="0.25">
      <c r="A63">
        <v>20055.787346048746</v>
      </c>
      <c r="B63">
        <v>1.3279327469923472</v>
      </c>
      <c r="L63">
        <v>576</v>
      </c>
      <c r="N63">
        <f t="shared" si="4"/>
        <v>1.3344677663754694</v>
      </c>
    </row>
    <row r="64" spans="1:15" x14ac:dyDescent="0.25">
      <c r="A64">
        <v>20055.787346048746</v>
      </c>
      <c r="B64">
        <v>1.3279327469923472</v>
      </c>
      <c r="L64">
        <v>580</v>
      </c>
      <c r="N64">
        <f t="shared" si="4"/>
        <v>1.3343623466356231</v>
      </c>
    </row>
    <row r="65" spans="1:15" x14ac:dyDescent="0.25">
      <c r="A65">
        <v>20055.787346048746</v>
      </c>
      <c r="B65">
        <v>1.3279327469923472</v>
      </c>
      <c r="L65">
        <v>584</v>
      </c>
      <c r="N65">
        <f t="shared" si="4"/>
        <v>1.3342593345862652</v>
      </c>
    </row>
    <row r="66" spans="1:15" x14ac:dyDescent="0.25">
      <c r="A66">
        <v>20055.787346048746</v>
      </c>
      <c r="B66">
        <v>1.3279327469923472</v>
      </c>
      <c r="L66">
        <v>588</v>
      </c>
      <c r="N66">
        <f t="shared" si="4"/>
        <v>1.3341586593070622</v>
      </c>
    </row>
    <row r="67" spans="1:15" x14ac:dyDescent="0.25">
      <c r="A67">
        <v>20055.787346048746</v>
      </c>
      <c r="B67">
        <v>1.3279327469923472</v>
      </c>
      <c r="L67">
        <v>592</v>
      </c>
      <c r="N67">
        <f t="shared" si="4"/>
        <v>1.3340602524296319</v>
      </c>
    </row>
    <row r="68" spans="1:15" x14ac:dyDescent="0.25">
      <c r="A68">
        <v>20055.787346048746</v>
      </c>
      <c r="B68">
        <v>1.3279327469923472</v>
      </c>
      <c r="L68">
        <v>596</v>
      </c>
      <c r="N68">
        <f t="shared" si="4"/>
        <v>1.3339640480292791</v>
      </c>
    </row>
    <row r="69" spans="1:15" x14ac:dyDescent="0.25">
      <c r="A69">
        <v>20055.787346048746</v>
      </c>
      <c r="B69">
        <v>1.3279327469923472</v>
      </c>
      <c r="L69">
        <v>600</v>
      </c>
      <c r="N69">
        <f t="shared" si="4"/>
        <v>1.3338699825220151</v>
      </c>
    </row>
    <row r="70" spans="1:15" x14ac:dyDescent="0.25">
      <c r="A70">
        <v>20055.787346048746</v>
      </c>
      <c r="B70">
        <v>1.3279327469923472</v>
      </c>
      <c r="L70">
        <v>604</v>
      </c>
      <c r="N70">
        <f t="shared" si="4"/>
        <v>1.3337779945665635</v>
      </c>
    </row>
    <row r="71" spans="1:15" x14ac:dyDescent="0.25">
      <c r="A71">
        <v>20055.787346048746</v>
      </c>
      <c r="B71">
        <v>1.3279327469923472</v>
      </c>
      <c r="L71">
        <v>608</v>
      </c>
      <c r="N71">
        <f t="shared" si="4"/>
        <v>1.3336880249710885</v>
      </c>
    </row>
    <row r="72" spans="1:15" x14ac:dyDescent="0.25">
      <c r="A72">
        <v>20055.787346048746</v>
      </c>
      <c r="B72">
        <v>1.3279327469923472</v>
      </c>
      <c r="L72">
        <v>612</v>
      </c>
      <c r="N72">
        <f t="shared" si="4"/>
        <v>1.3336000166043784</v>
      </c>
    </row>
    <row r="73" spans="1:15" x14ac:dyDescent="0.25">
      <c r="A73">
        <v>20055.787346048746</v>
      </c>
      <c r="B73">
        <v>1.3279327469923472</v>
      </c>
      <c r="L73">
        <v>616</v>
      </c>
      <c r="N73">
        <f t="shared" si="4"/>
        <v>1.3335139143112531</v>
      </c>
    </row>
    <row r="74" spans="1:15" x14ac:dyDescent="0.25">
      <c r="A74">
        <v>20055.787346048746</v>
      </c>
      <c r="B74">
        <v>1.3279327469923472</v>
      </c>
      <c r="L74">
        <v>620</v>
      </c>
      <c r="N74">
        <f t="shared" si="4"/>
        <v>1.333429664831965</v>
      </c>
    </row>
    <row r="75" spans="1:15" x14ac:dyDescent="0.25">
      <c r="A75">
        <v>20055.787346048746</v>
      </c>
      <c r="B75">
        <v>1.3279327469923472</v>
      </c>
      <c r="L75">
        <v>624</v>
      </c>
      <c r="N75">
        <f t="shared" si="4"/>
        <v>1.3333472167253793</v>
      </c>
    </row>
    <row r="76" spans="1:15" x14ac:dyDescent="0.25">
      <c r="A76">
        <v>20055.787346048746</v>
      </c>
      <c r="B76">
        <v>1.3279327469923472</v>
      </c>
      <c r="L76">
        <v>628</v>
      </c>
      <c r="N76">
        <f t="shared" si="4"/>
        <v>1.3332665202957363</v>
      </c>
    </row>
    <row r="77" spans="1:15" x14ac:dyDescent="0.25">
      <c r="A77">
        <v>20055.787346048746</v>
      </c>
      <c r="B77">
        <v>1.3279327469923472</v>
      </c>
      <c r="L77">
        <v>632</v>
      </c>
      <c r="N77">
        <f t="shared" si="4"/>
        <v>1.3331875275228058</v>
      </c>
    </row>
    <row r="78" spans="1:15" x14ac:dyDescent="0.25">
      <c r="A78">
        <v>20055.787346048746</v>
      </c>
      <c r="B78">
        <v>1.3279327469923472</v>
      </c>
      <c r="L78">
        <v>636</v>
      </c>
      <c r="N78">
        <f t="shared" si="4"/>
        <v>1.3331101919952566</v>
      </c>
      <c r="O78">
        <v>1.333064940498905</v>
      </c>
    </row>
    <row r="79" spans="1:15" x14ac:dyDescent="0.25">
      <c r="A79">
        <v>20055.787346048746</v>
      </c>
      <c r="B79">
        <v>1.3279327469923472</v>
      </c>
      <c r="L79">
        <v>640</v>
      </c>
      <c r="N79">
        <f t="shared" ref="N79:N94" si="5">B90+A90*L79^(-2.35)</f>
        <v>1.3330344688470732</v>
      </c>
    </row>
    <row r="80" spans="1:15" x14ac:dyDescent="0.25">
      <c r="A80">
        <v>20055.787346048746</v>
      </c>
      <c r="B80">
        <v>1.3279327469923472</v>
      </c>
      <c r="L80">
        <v>644</v>
      </c>
      <c r="N80">
        <f t="shared" si="5"/>
        <v>1.3329603146968636</v>
      </c>
    </row>
    <row r="81" spans="1:15" x14ac:dyDescent="0.25">
      <c r="A81">
        <v>20055.787346048746</v>
      </c>
      <c r="B81">
        <v>1.3279327469923472</v>
      </c>
      <c r="L81">
        <v>648</v>
      </c>
      <c r="N81">
        <f t="shared" si="5"/>
        <v>1.3328876875899094</v>
      </c>
    </row>
    <row r="82" spans="1:15" x14ac:dyDescent="0.25">
      <c r="A82">
        <v>20055.787346048746</v>
      </c>
      <c r="B82">
        <v>1.3279327469923472</v>
      </c>
      <c r="L82">
        <v>652</v>
      </c>
      <c r="N82">
        <f t="shared" si="5"/>
        <v>1.3328165469428168</v>
      </c>
    </row>
    <row r="83" spans="1:15" x14ac:dyDescent="0.25">
      <c r="A83">
        <v>20055.787346048746</v>
      </c>
      <c r="B83">
        <v>1.3279327469923472</v>
      </c>
      <c r="L83">
        <v>656</v>
      </c>
      <c r="N83">
        <f t="shared" si="5"/>
        <v>1.3327468534906406</v>
      </c>
    </row>
    <row r="84" spans="1:15" x14ac:dyDescent="0.25">
      <c r="A84">
        <v>20055.787346048746</v>
      </c>
      <c r="B84">
        <v>1.3279327469923472</v>
      </c>
      <c r="L84">
        <v>660</v>
      </c>
      <c r="N84">
        <f t="shared" si="5"/>
        <v>1.3326785692363496</v>
      </c>
    </row>
    <row r="85" spans="1:15" x14ac:dyDescent="0.25">
      <c r="A85">
        <v>20055.787346048746</v>
      </c>
      <c r="B85">
        <v>1.3279327469923472</v>
      </c>
      <c r="L85">
        <v>664</v>
      </c>
      <c r="N85">
        <f t="shared" si="5"/>
        <v>1.332611657402526</v>
      </c>
    </row>
    <row r="86" spans="1:15" x14ac:dyDescent="0.25">
      <c r="A86">
        <v>20055.787346048746</v>
      </c>
      <c r="B86">
        <v>1.3279327469923472</v>
      </c>
      <c r="L86">
        <v>668</v>
      </c>
      <c r="N86">
        <f t="shared" si="5"/>
        <v>1.3325460823851762</v>
      </c>
    </row>
    <row r="87" spans="1:15" x14ac:dyDescent="0.25">
      <c r="A87">
        <v>20055.787346048746</v>
      </c>
      <c r="B87">
        <v>1.3279327469923472</v>
      </c>
      <c r="L87">
        <v>672</v>
      </c>
      <c r="N87">
        <f t="shared" si="5"/>
        <v>1.332481809709559</v>
      </c>
    </row>
    <row r="88" spans="1:15" x14ac:dyDescent="0.25">
      <c r="A88">
        <v>20055.787346048746</v>
      </c>
      <c r="B88">
        <v>1.3279327469923472</v>
      </c>
      <c r="L88">
        <v>676</v>
      </c>
      <c r="N88">
        <f t="shared" si="5"/>
        <v>1.3324188059879234</v>
      </c>
    </row>
    <row r="89" spans="1:15" x14ac:dyDescent="0.25">
      <c r="A89">
        <v>20055.787346048746</v>
      </c>
      <c r="B89">
        <v>1.3279327469923472</v>
      </c>
      <c r="L89">
        <v>680</v>
      </c>
      <c r="N89">
        <f t="shared" si="5"/>
        <v>1.33235703887907</v>
      </c>
    </row>
    <row r="90" spans="1:15" x14ac:dyDescent="0.25">
      <c r="A90">
        <v>20055.787346048746</v>
      </c>
      <c r="B90">
        <v>1.3279327469923472</v>
      </c>
      <c r="L90">
        <v>684</v>
      </c>
      <c r="N90">
        <f t="shared" si="5"/>
        <v>1.3322964770496399</v>
      </c>
    </row>
    <row r="91" spans="1:15" x14ac:dyDescent="0.25">
      <c r="A91">
        <v>20055.787346048746</v>
      </c>
      <c r="B91">
        <v>1.3279327469923472</v>
      </c>
      <c r="L91">
        <v>688</v>
      </c>
      <c r="N91">
        <f t="shared" si="5"/>
        <v>1.3322370901370544</v>
      </c>
    </row>
    <row r="92" spans="1:15" x14ac:dyDescent="0.25">
      <c r="A92">
        <v>20055.787346048746</v>
      </c>
      <c r="B92">
        <v>1.3279327469923472</v>
      </c>
      <c r="L92">
        <v>692</v>
      </c>
      <c r="N92">
        <f t="shared" si="5"/>
        <v>1.3321788487140209</v>
      </c>
    </row>
    <row r="93" spans="1:15" x14ac:dyDescent="0.25">
      <c r="A93">
        <v>20055.787346048746</v>
      </c>
      <c r="B93">
        <v>1.3279327469923472</v>
      </c>
      <c r="L93">
        <v>696</v>
      </c>
      <c r="N93">
        <f t="shared" si="5"/>
        <v>1.3321217242545342</v>
      </c>
    </row>
    <row r="94" spans="1:15" x14ac:dyDescent="0.25">
      <c r="A94">
        <v>20055.787346048746</v>
      </c>
      <c r="B94">
        <v>1.3279327469923472</v>
      </c>
      <c r="L94">
        <v>700</v>
      </c>
      <c r="N94">
        <f t="shared" si="5"/>
        <v>1.3320656891012981</v>
      </c>
      <c r="O94">
        <v>1.3317633320016684</v>
      </c>
    </row>
    <row r="95" spans="1:15" x14ac:dyDescent="0.25">
      <c r="A95">
        <v>20055.787346048746</v>
      </c>
      <c r="B95">
        <v>1.3279327469923472</v>
      </c>
    </row>
    <row r="96" spans="1:15" x14ac:dyDescent="0.25">
      <c r="A96">
        <v>20055.787346048746</v>
      </c>
      <c r="B96">
        <v>1.3279327469923472</v>
      </c>
    </row>
    <row r="97" spans="1:2" x14ac:dyDescent="0.25">
      <c r="A97">
        <v>20055.787346048746</v>
      </c>
      <c r="B97">
        <v>1.3279327469923472</v>
      </c>
    </row>
    <row r="98" spans="1:2" x14ac:dyDescent="0.25">
      <c r="A98">
        <v>20055.787346048746</v>
      </c>
      <c r="B98">
        <v>1.3279327469923472</v>
      </c>
    </row>
    <row r="99" spans="1:2" x14ac:dyDescent="0.25">
      <c r="A99">
        <v>20055.787346048746</v>
      </c>
      <c r="B99">
        <v>1.3279327469923472</v>
      </c>
    </row>
    <row r="100" spans="1:2" x14ac:dyDescent="0.25">
      <c r="A100">
        <v>20055.787346048746</v>
      </c>
      <c r="B100">
        <v>1.3279327469923472</v>
      </c>
    </row>
    <row r="101" spans="1:2" x14ac:dyDescent="0.25">
      <c r="A101">
        <v>20055.787346048746</v>
      </c>
      <c r="B101">
        <v>1.3279327469923472</v>
      </c>
    </row>
    <row r="102" spans="1:2" x14ac:dyDescent="0.25">
      <c r="A102">
        <v>20055.787346048746</v>
      </c>
      <c r="B102">
        <v>1.3279327469923472</v>
      </c>
    </row>
    <row r="103" spans="1:2" x14ac:dyDescent="0.25">
      <c r="A103">
        <v>20055.787346048746</v>
      </c>
      <c r="B103">
        <v>1.3279327469923472</v>
      </c>
    </row>
    <row r="104" spans="1:2" x14ac:dyDescent="0.25">
      <c r="A104">
        <v>20055.787346048746</v>
      </c>
      <c r="B104">
        <v>1.3279327469923472</v>
      </c>
    </row>
    <row r="105" spans="1:2" x14ac:dyDescent="0.25">
      <c r="A105">
        <v>20055.787346048746</v>
      </c>
      <c r="B105">
        <v>1.3279327469923472</v>
      </c>
    </row>
    <row r="106" spans="1:2" x14ac:dyDescent="0.25">
      <c r="A106">
        <v>20055.787346048746</v>
      </c>
      <c r="B106">
        <v>1.3279327469923472</v>
      </c>
    </row>
    <row r="107" spans="1:2" x14ac:dyDescent="0.25">
      <c r="A107">
        <v>20055.787346048746</v>
      </c>
      <c r="B107">
        <v>1.3279327469923472</v>
      </c>
    </row>
    <row r="108" spans="1:2" x14ac:dyDescent="0.25">
      <c r="A108">
        <v>20055.787346048746</v>
      </c>
      <c r="B108">
        <v>1.3279327469923472</v>
      </c>
    </row>
    <row r="109" spans="1:2" x14ac:dyDescent="0.25">
      <c r="A109">
        <v>20055.787346048746</v>
      </c>
      <c r="B109">
        <v>1.3279327469923472</v>
      </c>
    </row>
    <row r="110" spans="1:2" x14ac:dyDescent="0.25">
      <c r="A110">
        <v>20055.787346048746</v>
      </c>
      <c r="B110">
        <v>1.3279327469923472</v>
      </c>
    </row>
    <row r="111" spans="1:2" x14ac:dyDescent="0.25">
      <c r="A111">
        <v>20055.787346048746</v>
      </c>
      <c r="B111">
        <v>1.3279327469923472</v>
      </c>
    </row>
    <row r="112" spans="1:2" x14ac:dyDescent="0.25">
      <c r="A112">
        <v>20055.787346048746</v>
      </c>
      <c r="B112">
        <v>1.3279327469923472</v>
      </c>
    </row>
    <row r="113" spans="1:2" x14ac:dyDescent="0.25">
      <c r="A113">
        <v>20055.787346048746</v>
      </c>
      <c r="B113">
        <v>1.3279327469923472</v>
      </c>
    </row>
    <row r="114" spans="1:2" x14ac:dyDescent="0.25">
      <c r="A114">
        <v>20055.787346048746</v>
      </c>
      <c r="B114">
        <v>1.3279327469923472</v>
      </c>
    </row>
    <row r="115" spans="1:2" x14ac:dyDescent="0.25">
      <c r="A115">
        <v>20055.787346048746</v>
      </c>
      <c r="B115">
        <v>1.3279327469923472</v>
      </c>
    </row>
    <row r="116" spans="1:2" x14ac:dyDescent="0.25">
      <c r="A116">
        <v>20055.787346048746</v>
      </c>
      <c r="B116">
        <v>1.3279327469923472</v>
      </c>
    </row>
    <row r="117" spans="1:2" x14ac:dyDescent="0.25">
      <c r="A117">
        <v>20055.787346048746</v>
      </c>
      <c r="B117">
        <v>1.3279327469923472</v>
      </c>
    </row>
    <row r="118" spans="1:2" x14ac:dyDescent="0.25">
      <c r="A118">
        <v>20055.787346048746</v>
      </c>
      <c r="B118">
        <v>1.3279327469923472</v>
      </c>
    </row>
    <row r="119" spans="1:2" x14ac:dyDescent="0.25">
      <c r="A119">
        <v>20055.787346048746</v>
      </c>
      <c r="B119">
        <v>1.3279327469923472</v>
      </c>
    </row>
    <row r="120" spans="1:2" x14ac:dyDescent="0.25">
      <c r="A120">
        <v>20055.787346048746</v>
      </c>
      <c r="B120">
        <v>1.3279327469923472</v>
      </c>
    </row>
    <row r="121" spans="1:2" x14ac:dyDescent="0.25">
      <c r="A121">
        <v>20055.787346048746</v>
      </c>
      <c r="B121">
        <v>1.3279327469923472</v>
      </c>
    </row>
    <row r="122" spans="1:2" x14ac:dyDescent="0.25">
      <c r="A122">
        <v>20055.787346048746</v>
      </c>
      <c r="B122">
        <v>1.3279327469923472</v>
      </c>
    </row>
    <row r="123" spans="1:2" x14ac:dyDescent="0.25">
      <c r="A123">
        <v>20055.787346048746</v>
      </c>
      <c r="B123">
        <v>1.3279327469923472</v>
      </c>
    </row>
    <row r="124" spans="1:2" x14ac:dyDescent="0.25">
      <c r="A124">
        <v>20055.787346048746</v>
      </c>
      <c r="B124">
        <v>1.3279327469923472</v>
      </c>
    </row>
    <row r="125" spans="1:2" x14ac:dyDescent="0.25">
      <c r="A125">
        <v>20055.787346048746</v>
      </c>
      <c r="B125">
        <v>1.3279327469923472</v>
      </c>
    </row>
    <row r="126" spans="1:2" x14ac:dyDescent="0.25">
      <c r="A126">
        <v>20055.787346048746</v>
      </c>
      <c r="B126">
        <v>1.3279327469923472</v>
      </c>
    </row>
    <row r="127" spans="1:2" x14ac:dyDescent="0.25">
      <c r="A127">
        <v>20055.787346048746</v>
      </c>
      <c r="B127">
        <v>1.3279327469923472</v>
      </c>
    </row>
    <row r="128" spans="1:2" x14ac:dyDescent="0.25">
      <c r="A128">
        <v>20055.787346048746</v>
      </c>
      <c r="B128">
        <v>1.3279327469923472</v>
      </c>
    </row>
    <row r="129" spans="1:2" x14ac:dyDescent="0.25">
      <c r="A129">
        <v>20055.787346048746</v>
      </c>
      <c r="B129">
        <v>1.3279327469923472</v>
      </c>
    </row>
    <row r="130" spans="1:2" x14ac:dyDescent="0.25">
      <c r="A130">
        <v>20055.787346048746</v>
      </c>
      <c r="B130">
        <v>1.3279327469923472</v>
      </c>
    </row>
    <row r="131" spans="1:2" x14ac:dyDescent="0.25">
      <c r="A131">
        <v>20055.787346048746</v>
      </c>
      <c r="B131">
        <v>1.3279327469923472</v>
      </c>
    </row>
    <row r="132" spans="1:2" x14ac:dyDescent="0.25">
      <c r="A132">
        <v>20055.787346048746</v>
      </c>
      <c r="B132">
        <v>1.3279327469923472</v>
      </c>
    </row>
    <row r="133" spans="1:2" x14ac:dyDescent="0.25">
      <c r="A133">
        <v>20055.787346048746</v>
      </c>
      <c r="B133">
        <v>1.3279327469923472</v>
      </c>
    </row>
    <row r="134" spans="1:2" x14ac:dyDescent="0.25">
      <c r="A134">
        <v>20055.787346048746</v>
      </c>
      <c r="B134">
        <v>1.3279327469923472</v>
      </c>
    </row>
    <row r="135" spans="1:2" x14ac:dyDescent="0.25">
      <c r="A135">
        <v>20055.787346048746</v>
      </c>
      <c r="B135">
        <v>1.3279327469923472</v>
      </c>
    </row>
    <row r="136" spans="1:2" x14ac:dyDescent="0.25">
      <c r="A136">
        <v>20055.787346048746</v>
      </c>
      <c r="B136">
        <v>1.3279327469923472</v>
      </c>
    </row>
    <row r="137" spans="1:2" x14ac:dyDescent="0.25">
      <c r="A137">
        <v>20055.787346048746</v>
      </c>
      <c r="B137">
        <v>1.3279327469923472</v>
      </c>
    </row>
    <row r="138" spans="1:2" x14ac:dyDescent="0.25">
      <c r="A138">
        <v>20055.787346048746</v>
      </c>
      <c r="B138">
        <v>1.3279327469923472</v>
      </c>
    </row>
    <row r="139" spans="1:2" x14ac:dyDescent="0.25">
      <c r="A139">
        <v>20055.787346048746</v>
      </c>
      <c r="B139">
        <v>1.3279327469923472</v>
      </c>
    </row>
    <row r="140" spans="1:2" x14ac:dyDescent="0.25">
      <c r="A140">
        <v>20055.787346048746</v>
      </c>
      <c r="B140">
        <v>1.3279327469923472</v>
      </c>
    </row>
    <row r="141" spans="1:2" x14ac:dyDescent="0.25">
      <c r="A141">
        <v>20055.787346048746</v>
      </c>
      <c r="B141">
        <v>1.3279327469923472</v>
      </c>
    </row>
    <row r="142" spans="1:2" x14ac:dyDescent="0.25">
      <c r="A142">
        <v>20055.787346048746</v>
      </c>
      <c r="B142">
        <v>1.3279327469923472</v>
      </c>
    </row>
    <row r="143" spans="1:2" x14ac:dyDescent="0.25">
      <c r="A143">
        <v>20055.787346048746</v>
      </c>
      <c r="B143">
        <v>1.3279327469923472</v>
      </c>
    </row>
    <row r="144" spans="1:2" x14ac:dyDescent="0.25">
      <c r="A144">
        <v>20055.787346048746</v>
      </c>
      <c r="B144">
        <v>1.3279327469923472</v>
      </c>
    </row>
    <row r="145" spans="1:2" x14ac:dyDescent="0.25">
      <c r="A145">
        <v>20055.787346048746</v>
      </c>
      <c r="B145">
        <v>1.3279327469923472</v>
      </c>
    </row>
    <row r="146" spans="1:2" x14ac:dyDescent="0.25">
      <c r="A146">
        <v>20055.787346048746</v>
      </c>
      <c r="B146">
        <v>1.3279327469923472</v>
      </c>
    </row>
    <row r="147" spans="1:2" x14ac:dyDescent="0.25">
      <c r="A147">
        <v>20055.787346048746</v>
      </c>
      <c r="B147">
        <v>1.3279327469923472</v>
      </c>
    </row>
    <row r="148" spans="1:2" x14ac:dyDescent="0.25">
      <c r="A148">
        <v>20055.787346048746</v>
      </c>
      <c r="B148">
        <v>1.3279327469923472</v>
      </c>
    </row>
    <row r="149" spans="1:2" x14ac:dyDescent="0.25">
      <c r="A149">
        <v>20055.787346048746</v>
      </c>
      <c r="B149">
        <v>1.3279327469923472</v>
      </c>
    </row>
    <row r="150" spans="1:2" x14ac:dyDescent="0.25">
      <c r="A150">
        <v>20055.787346048746</v>
      </c>
      <c r="B150">
        <v>1.3279327469923472</v>
      </c>
    </row>
    <row r="151" spans="1:2" x14ac:dyDescent="0.25">
      <c r="A151">
        <v>20055.787346048746</v>
      </c>
      <c r="B151">
        <v>1.3279327469923472</v>
      </c>
    </row>
    <row r="152" spans="1:2" x14ac:dyDescent="0.25">
      <c r="A152">
        <v>20055.787346048746</v>
      </c>
      <c r="B152">
        <v>1.3279327469923472</v>
      </c>
    </row>
    <row r="153" spans="1:2" x14ac:dyDescent="0.25">
      <c r="A153">
        <v>20055.787346048746</v>
      </c>
      <c r="B153">
        <v>1.3279327469923472</v>
      </c>
    </row>
    <row r="154" spans="1:2" x14ac:dyDescent="0.25">
      <c r="A154">
        <v>20055.787346048746</v>
      </c>
      <c r="B154">
        <v>1.3279327469923472</v>
      </c>
    </row>
    <row r="155" spans="1:2" x14ac:dyDescent="0.25">
      <c r="A155">
        <v>20055.787346048746</v>
      </c>
      <c r="B155">
        <v>1.3279327469923472</v>
      </c>
    </row>
    <row r="156" spans="1:2" x14ac:dyDescent="0.25">
      <c r="A156">
        <v>20055.787346048746</v>
      </c>
      <c r="B156">
        <v>1.3279327469923472</v>
      </c>
    </row>
    <row r="157" spans="1:2" x14ac:dyDescent="0.25">
      <c r="A157">
        <v>20055.787346048746</v>
      </c>
      <c r="B157">
        <v>1.3279327469923472</v>
      </c>
    </row>
    <row r="158" spans="1:2" x14ac:dyDescent="0.25">
      <c r="A158">
        <v>20055.787346048746</v>
      </c>
      <c r="B158">
        <v>1.3279327469923472</v>
      </c>
    </row>
    <row r="159" spans="1:2" x14ac:dyDescent="0.25">
      <c r="A159">
        <v>20055.787346048746</v>
      </c>
      <c r="B159">
        <v>1.3279327469923472</v>
      </c>
    </row>
    <row r="160" spans="1:2" x14ac:dyDescent="0.25">
      <c r="A160">
        <v>20055.787346048746</v>
      </c>
      <c r="B160">
        <v>1.3279327469923472</v>
      </c>
    </row>
    <row r="161" spans="1:2" x14ac:dyDescent="0.25">
      <c r="A161">
        <v>20055.787346048746</v>
      </c>
      <c r="B161">
        <v>1.3279327469923472</v>
      </c>
    </row>
    <row r="162" spans="1:2" x14ac:dyDescent="0.25">
      <c r="A162">
        <v>20055.787346048746</v>
      </c>
      <c r="B162">
        <v>1.3279327469923472</v>
      </c>
    </row>
    <row r="163" spans="1:2" x14ac:dyDescent="0.25">
      <c r="A163">
        <v>20055.787346048746</v>
      </c>
      <c r="B163">
        <v>1.3279327469923472</v>
      </c>
    </row>
    <row r="164" spans="1:2" x14ac:dyDescent="0.25">
      <c r="A164">
        <v>20055.787346048746</v>
      </c>
      <c r="B164">
        <v>1.3279327469923472</v>
      </c>
    </row>
    <row r="165" spans="1:2" x14ac:dyDescent="0.25">
      <c r="A165">
        <v>20055.787346048746</v>
      </c>
      <c r="B165">
        <v>1.3279327469923472</v>
      </c>
    </row>
    <row r="166" spans="1:2" x14ac:dyDescent="0.25">
      <c r="A166">
        <v>20055.787346048746</v>
      </c>
      <c r="B166">
        <v>1.3279327469923472</v>
      </c>
    </row>
    <row r="167" spans="1:2" x14ac:dyDescent="0.25">
      <c r="A167">
        <v>20055.787346048746</v>
      </c>
      <c r="B167">
        <v>1.3279327469923472</v>
      </c>
    </row>
    <row r="168" spans="1:2" x14ac:dyDescent="0.25">
      <c r="A168">
        <v>20055.787346048746</v>
      </c>
      <c r="B168">
        <v>1.3279327469923472</v>
      </c>
    </row>
    <row r="169" spans="1:2" x14ac:dyDescent="0.25">
      <c r="A169">
        <v>20055.787346048746</v>
      </c>
      <c r="B169">
        <v>1.3279327469923472</v>
      </c>
    </row>
    <row r="170" spans="1:2" x14ac:dyDescent="0.25">
      <c r="A170">
        <v>20055.787346048746</v>
      </c>
      <c r="B170">
        <v>1.3279327469923472</v>
      </c>
    </row>
    <row r="171" spans="1:2" x14ac:dyDescent="0.25">
      <c r="A171">
        <v>20055.787346048746</v>
      </c>
      <c r="B171">
        <v>1.3279327469923472</v>
      </c>
    </row>
    <row r="172" spans="1:2" x14ac:dyDescent="0.25">
      <c r="A172">
        <v>20055.787346048746</v>
      </c>
      <c r="B172">
        <v>1.3279327469923472</v>
      </c>
    </row>
    <row r="173" spans="1:2" x14ac:dyDescent="0.25">
      <c r="A173">
        <v>20055.787346048746</v>
      </c>
      <c r="B173">
        <v>1.3279327469923472</v>
      </c>
    </row>
    <row r="174" spans="1:2" x14ac:dyDescent="0.25">
      <c r="A174">
        <v>20055.787346048746</v>
      </c>
      <c r="B174">
        <v>1.3279327469923472</v>
      </c>
    </row>
    <row r="175" spans="1:2" x14ac:dyDescent="0.25">
      <c r="A175">
        <v>20055.787346048746</v>
      </c>
      <c r="B175">
        <v>1.3279327469923472</v>
      </c>
    </row>
    <row r="176" spans="1:2" x14ac:dyDescent="0.25">
      <c r="A176">
        <v>20055.787346048746</v>
      </c>
      <c r="B176">
        <v>1.3279327469923472</v>
      </c>
    </row>
    <row r="177" spans="1:2" x14ac:dyDescent="0.25">
      <c r="A177">
        <v>20055.787346048746</v>
      </c>
      <c r="B177">
        <v>1.3279327469923472</v>
      </c>
    </row>
    <row r="178" spans="1:2" x14ac:dyDescent="0.25">
      <c r="A178">
        <v>20055.787346048746</v>
      </c>
      <c r="B178">
        <v>1.3279327469923472</v>
      </c>
    </row>
    <row r="179" spans="1:2" x14ac:dyDescent="0.25">
      <c r="A179">
        <v>20055.787346048746</v>
      </c>
      <c r="B179">
        <v>1.3279327469923472</v>
      </c>
    </row>
    <row r="180" spans="1:2" x14ac:dyDescent="0.25">
      <c r="A180">
        <v>20055.787346048746</v>
      </c>
      <c r="B180">
        <v>1.3279327469923472</v>
      </c>
    </row>
    <row r="181" spans="1:2" x14ac:dyDescent="0.25">
      <c r="A181">
        <v>20055.787346048746</v>
      </c>
      <c r="B181">
        <v>1.3279327469923472</v>
      </c>
    </row>
    <row r="182" spans="1:2" x14ac:dyDescent="0.25">
      <c r="A182">
        <v>20055.787346048746</v>
      </c>
      <c r="B182">
        <v>1.3279327469923472</v>
      </c>
    </row>
    <row r="183" spans="1:2" x14ac:dyDescent="0.25">
      <c r="A183">
        <v>20055.787346048746</v>
      </c>
      <c r="B183">
        <v>1.3279327469923472</v>
      </c>
    </row>
    <row r="184" spans="1:2" x14ac:dyDescent="0.25">
      <c r="A184">
        <v>20055.787346048746</v>
      </c>
      <c r="B184">
        <v>1.3279327469923472</v>
      </c>
    </row>
    <row r="185" spans="1:2" x14ac:dyDescent="0.25">
      <c r="A185">
        <v>20055.787346048746</v>
      </c>
      <c r="B185">
        <v>1.3279327469923472</v>
      </c>
    </row>
    <row r="186" spans="1:2" x14ac:dyDescent="0.25">
      <c r="A186">
        <v>20055.787346048746</v>
      </c>
      <c r="B186">
        <v>1.3279327469923472</v>
      </c>
    </row>
    <row r="187" spans="1:2" x14ac:dyDescent="0.25">
      <c r="A187">
        <v>20055.787346048746</v>
      </c>
      <c r="B187">
        <v>1.3279327469923472</v>
      </c>
    </row>
    <row r="188" spans="1:2" x14ac:dyDescent="0.25">
      <c r="A188">
        <v>20055.787346048746</v>
      </c>
      <c r="B188">
        <v>1.3279327469923472</v>
      </c>
    </row>
    <row r="189" spans="1:2" x14ac:dyDescent="0.25">
      <c r="A189">
        <v>20055.787346048746</v>
      </c>
      <c r="B189">
        <v>1.3279327469923472</v>
      </c>
    </row>
    <row r="190" spans="1:2" x14ac:dyDescent="0.25">
      <c r="A190">
        <v>20055.787346048746</v>
      </c>
      <c r="B190">
        <v>1.3279327469923472</v>
      </c>
    </row>
    <row r="191" spans="1:2" x14ac:dyDescent="0.25">
      <c r="A191">
        <v>20055.787346048746</v>
      </c>
      <c r="B191">
        <v>1.3279327469923472</v>
      </c>
    </row>
    <row r="192" spans="1:2" x14ac:dyDescent="0.25">
      <c r="A192">
        <v>20055.787346048746</v>
      </c>
      <c r="B192">
        <v>1.3279327469923472</v>
      </c>
    </row>
    <row r="193" spans="1:2" x14ac:dyDescent="0.25">
      <c r="A193">
        <v>20055.787346048746</v>
      </c>
      <c r="B193">
        <v>1.3279327469923472</v>
      </c>
    </row>
    <row r="194" spans="1:2" x14ac:dyDescent="0.25">
      <c r="A194">
        <v>20055.787346048746</v>
      </c>
      <c r="B194">
        <v>1.3279327469923472</v>
      </c>
    </row>
    <row r="195" spans="1:2" x14ac:dyDescent="0.25">
      <c r="A195">
        <v>20055.787346048746</v>
      </c>
      <c r="B195">
        <v>1.3279327469923472</v>
      </c>
    </row>
    <row r="196" spans="1:2" x14ac:dyDescent="0.25">
      <c r="A196">
        <v>20055.787346048746</v>
      </c>
      <c r="B196">
        <v>1.3279327469923472</v>
      </c>
    </row>
    <row r="197" spans="1:2" x14ac:dyDescent="0.25">
      <c r="A197">
        <v>20055.787346048746</v>
      </c>
      <c r="B197">
        <v>1.3279327469923472</v>
      </c>
    </row>
    <row r="198" spans="1:2" x14ac:dyDescent="0.25">
      <c r="A198">
        <v>20055.787346048746</v>
      </c>
      <c r="B198">
        <v>1.3279327469923472</v>
      </c>
    </row>
    <row r="199" spans="1:2" x14ac:dyDescent="0.25">
      <c r="A199">
        <v>20055.787346048746</v>
      </c>
      <c r="B199">
        <v>1.3279327469923472</v>
      </c>
    </row>
    <row r="200" spans="1:2" x14ac:dyDescent="0.25">
      <c r="A200">
        <v>20055.787346048746</v>
      </c>
      <c r="B200">
        <v>1.3279327469923472</v>
      </c>
    </row>
    <row r="201" spans="1:2" x14ac:dyDescent="0.25">
      <c r="A201">
        <v>20055.787346048746</v>
      </c>
      <c r="B201">
        <v>1.3279327469923472</v>
      </c>
    </row>
    <row r="202" spans="1:2" x14ac:dyDescent="0.25">
      <c r="A202">
        <v>20055.787346048746</v>
      </c>
      <c r="B202">
        <v>1.3279327469923472</v>
      </c>
    </row>
    <row r="203" spans="1:2" x14ac:dyDescent="0.25">
      <c r="A203">
        <v>20055.787346048746</v>
      </c>
      <c r="B203">
        <v>1.3279327469923472</v>
      </c>
    </row>
    <row r="204" spans="1:2" x14ac:dyDescent="0.25">
      <c r="A204">
        <v>20055.787346048746</v>
      </c>
      <c r="B204">
        <v>1.3279327469923472</v>
      </c>
    </row>
    <row r="205" spans="1:2" x14ac:dyDescent="0.25">
      <c r="A205">
        <v>20055.787346048746</v>
      </c>
      <c r="B205">
        <v>1.3279327469923472</v>
      </c>
    </row>
    <row r="206" spans="1:2" x14ac:dyDescent="0.25">
      <c r="A206">
        <v>20055.787346048746</v>
      </c>
      <c r="B206">
        <v>1.3279327469923472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惠普</dc:creator>
  <cp:lastModifiedBy>惠普</cp:lastModifiedBy>
  <dcterms:created xsi:type="dcterms:W3CDTF">2015-06-05T18:17:20Z</dcterms:created>
  <dcterms:modified xsi:type="dcterms:W3CDTF">2020-05-23T16:08:37Z</dcterms:modified>
</cp:coreProperties>
</file>