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惠普\Desktop\"/>
    </mc:Choice>
  </mc:AlternateContent>
  <xr:revisionPtr revIDLastSave="0" documentId="13_ncr:1_{CF2170F6-EE56-4898-A9D8-AC82289B1D77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2" i="1"/>
  <c r="E2" i="1" s="1"/>
</calcChain>
</file>

<file path=xl/sharedStrings.xml><?xml version="1.0" encoding="utf-8"?>
<sst xmlns="http://schemas.openxmlformats.org/spreadsheetml/2006/main" count="9" uniqueCount="6">
  <si>
    <t>输入信号频率(Hz)</t>
    <phoneticPr fontId="1" type="noConversion"/>
  </si>
  <si>
    <t>输入信号峰峰值(V)</t>
    <phoneticPr fontId="1" type="noConversion"/>
  </si>
  <si>
    <t>输出信号峰峰值(mV)</t>
    <phoneticPr fontId="1" type="noConversion"/>
  </si>
  <si>
    <t>幅度增益</t>
    <phoneticPr fontId="1" type="noConversion"/>
  </si>
  <si>
    <t>输出信号峰峰值(V)</t>
    <phoneticPr fontId="1" type="noConversion"/>
  </si>
  <si>
    <t>相移(°)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</si>
</sst>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Sheet1!$H$2:$H$20</c:f>
              <c:numCache>
                <c:formatCode>General</c:formatCode>
                <c:ptCount val="19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</c:numCache>
            </c:numRef>
          </c:xVal>
          <c:yVal>
            <c:numRef>
              <c:f>Sheet1!$L$2:$L$20</c:f>
              <c:numCache>
                <c:formatCode>General</c:formatCode>
                <c:ptCount val="19"/>
                <c:pt idx="0">
                  <c:v>153.6</c:v>
                </c:pt>
                <c:pt idx="1">
                  <c:v>150.69999999999999</c:v>
                </c:pt>
                <c:pt idx="2">
                  <c:v>146.1</c:v>
                </c:pt>
                <c:pt idx="3">
                  <c:v>141.1</c:v>
                </c:pt>
                <c:pt idx="4">
                  <c:v>137.19999999999999</c:v>
                </c:pt>
                <c:pt idx="5">
                  <c:v>130.19999999999999</c:v>
                </c:pt>
                <c:pt idx="6">
                  <c:v>122.3</c:v>
                </c:pt>
                <c:pt idx="7">
                  <c:v>112.6</c:v>
                </c:pt>
                <c:pt idx="8">
                  <c:v>103.9</c:v>
                </c:pt>
                <c:pt idx="9">
                  <c:v>-97.9</c:v>
                </c:pt>
                <c:pt idx="10">
                  <c:v>-110</c:v>
                </c:pt>
                <c:pt idx="11">
                  <c:v>-120</c:v>
                </c:pt>
                <c:pt idx="12">
                  <c:v>-127</c:v>
                </c:pt>
                <c:pt idx="13">
                  <c:v>-133</c:v>
                </c:pt>
                <c:pt idx="14">
                  <c:v>-137</c:v>
                </c:pt>
                <c:pt idx="15">
                  <c:v>-142</c:v>
                </c:pt>
                <c:pt idx="16">
                  <c:v>-146</c:v>
                </c:pt>
                <c:pt idx="17">
                  <c:v>-150</c:v>
                </c:pt>
                <c:pt idx="18">
                  <c:v>-151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69-4335-9E25-127F22074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617352"/>
        <c:axId val="908625552"/>
      </c:scatterChart>
      <c:valAx>
        <c:axId val="908617352"/>
        <c:scaling>
          <c:orientation val="minMax"/>
          <c:max val="62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625552"/>
        <c:crosses val="autoZero"/>
        <c:crossBetween val="midCat"/>
      </c:valAx>
      <c:valAx>
        <c:axId val="9086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相移</a:t>
                </a:r>
                <a:r>
                  <a:rPr lang="en-US" altLang="zh-CN"/>
                  <a:t>(°)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61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1</xdr:row>
      <xdr:rowOff>137160</xdr:rowOff>
    </xdr:from>
    <xdr:to>
      <xdr:col>13</xdr:col>
      <xdr:colOff>266700</xdr:colOff>
      <xdr:row>28</xdr:row>
      <xdr:rowOff>144780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A14B7C9-0C1A-4CD2-8C00-40CAB54F4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A8" sqref="A8"/>
    </sheetView>
  </sheetViews>
  <sheetFormatPr defaultRowHeight="13.8" x14ac:dyDescent="0.25"/>
  <cols>
    <col min="8" max="8" width="16.77734375" customWidth="1"/>
    <col min="9" max="9" width="17.88671875" customWidth="1"/>
    <col min="10" max="10" width="18.332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H1" s="2" t="s">
        <v>0</v>
      </c>
      <c r="I1" s="2" t="s">
        <v>1</v>
      </c>
      <c r="J1" s="2" t="s">
        <v>4</v>
      </c>
      <c r="K1" s="2" t="s">
        <v>3</v>
      </c>
      <c r="L1" s="2" t="s">
        <v>5</v>
      </c>
    </row>
    <row r="2" spans="1:12" x14ac:dyDescent="0.25">
      <c r="A2" s="1">
        <v>5</v>
      </c>
      <c r="B2" s="1">
        <v>2.0299999999999998</v>
      </c>
      <c r="C2" s="1">
        <v>2050</v>
      </c>
      <c r="D2" s="1">
        <f>C2/1000/B2</f>
        <v>1.0098522167487685</v>
      </c>
      <c r="E2">
        <f>20*LOG(D2)</f>
        <v>8.5156462850827522E-2</v>
      </c>
      <c r="H2" s="2">
        <v>41</v>
      </c>
      <c r="I2" s="2">
        <v>8</v>
      </c>
      <c r="J2" s="2">
        <v>7.2</v>
      </c>
      <c r="K2" s="2">
        <f>J2/I2</f>
        <v>0.9</v>
      </c>
      <c r="L2" s="1">
        <v>153.6</v>
      </c>
    </row>
    <row r="3" spans="1:12" x14ac:dyDescent="0.25">
      <c r="A3" s="1">
        <v>10</v>
      </c>
      <c r="B3" s="1">
        <v>2.0299999999999998</v>
      </c>
      <c r="C3" s="1">
        <v>2070</v>
      </c>
      <c r="D3" s="1">
        <f t="shared" ref="D3:D14" si="0">C3/1000/B3</f>
        <v>1.0197044334975369</v>
      </c>
      <c r="E3">
        <f t="shared" ref="E3:E14" si="1">20*LOG(D3)</f>
        <v>0.16948615087409649</v>
      </c>
      <c r="H3" s="2">
        <v>42</v>
      </c>
      <c r="I3" s="2">
        <v>8</v>
      </c>
      <c r="J3" s="2">
        <v>7</v>
      </c>
      <c r="K3" s="2">
        <f t="shared" ref="K3:K20" si="2">J3/I3</f>
        <v>0.875</v>
      </c>
      <c r="L3" s="1">
        <v>150.69999999999999</v>
      </c>
    </row>
    <row r="4" spans="1:12" x14ac:dyDescent="0.25">
      <c r="A4" s="1">
        <v>20</v>
      </c>
      <c r="B4" s="1">
        <v>2.0299999999999998</v>
      </c>
      <c r="C4" s="1">
        <v>2070</v>
      </c>
      <c r="D4" s="1">
        <f t="shared" si="0"/>
        <v>1.0197044334975369</v>
      </c>
      <c r="E4">
        <f t="shared" si="1"/>
        <v>0.16948615087409649</v>
      </c>
      <c r="H4" s="2">
        <v>43</v>
      </c>
      <c r="I4" s="2">
        <v>8</v>
      </c>
      <c r="J4" s="2">
        <v>6.7</v>
      </c>
      <c r="K4" s="2">
        <f t="shared" si="2"/>
        <v>0.83750000000000002</v>
      </c>
      <c r="L4" s="1">
        <v>146.1</v>
      </c>
    </row>
    <row r="5" spans="1:12" x14ac:dyDescent="0.25">
      <c r="A5" s="1">
        <v>40</v>
      </c>
      <c r="B5" s="1">
        <v>2.0299999999999998</v>
      </c>
      <c r="C5" s="1">
        <v>2050</v>
      </c>
      <c r="D5" s="1">
        <f t="shared" si="0"/>
        <v>1.0098522167487685</v>
      </c>
      <c r="E5">
        <f t="shared" si="1"/>
        <v>8.5156462850827522E-2</v>
      </c>
      <c r="H5" s="2">
        <v>44</v>
      </c>
      <c r="I5" s="2">
        <v>7.9</v>
      </c>
      <c r="J5" s="2">
        <v>6.4</v>
      </c>
      <c r="K5" s="2">
        <f t="shared" si="2"/>
        <v>0.810126582278481</v>
      </c>
      <c r="L5" s="1">
        <v>141.1</v>
      </c>
    </row>
    <row r="6" spans="1:12" x14ac:dyDescent="0.25">
      <c r="A6" s="1">
        <v>60</v>
      </c>
      <c r="B6" s="1">
        <v>2.0299999999999998</v>
      </c>
      <c r="C6" s="1">
        <v>1730</v>
      </c>
      <c r="D6" s="1">
        <f t="shared" si="0"/>
        <v>0.85221674876847298</v>
      </c>
      <c r="E6">
        <f t="shared" si="1"/>
        <v>-1.3889986956883493</v>
      </c>
      <c r="H6" s="2">
        <v>45</v>
      </c>
      <c r="I6" s="2">
        <v>8</v>
      </c>
      <c r="J6" s="2">
        <v>5.9</v>
      </c>
      <c r="K6" s="2">
        <f t="shared" si="2"/>
        <v>0.73750000000000004</v>
      </c>
      <c r="L6" s="1">
        <v>137.19999999999999</v>
      </c>
    </row>
    <row r="7" spans="1:12" x14ac:dyDescent="0.25">
      <c r="A7" s="1">
        <v>80</v>
      </c>
      <c r="B7" s="1">
        <v>2.0299999999999998</v>
      </c>
      <c r="C7" s="1">
        <v>1090</v>
      </c>
      <c r="D7" s="1">
        <f t="shared" si="0"/>
        <v>0.53694581280788189</v>
      </c>
      <c r="E7">
        <f t="shared" si="1"/>
        <v>-5.401390799451784</v>
      </c>
      <c r="H7" s="2">
        <v>46</v>
      </c>
      <c r="I7" s="2">
        <v>8</v>
      </c>
      <c r="J7" s="2">
        <v>5.2</v>
      </c>
      <c r="K7" s="2">
        <f t="shared" si="2"/>
        <v>0.65</v>
      </c>
      <c r="L7" s="1">
        <v>130.19999999999999</v>
      </c>
    </row>
    <row r="8" spans="1:12" x14ac:dyDescent="0.25">
      <c r="A8" s="1">
        <v>100</v>
      </c>
      <c r="B8" s="1">
        <v>2.0299999999999998</v>
      </c>
      <c r="C8" s="1">
        <v>631</v>
      </c>
      <c r="D8" s="1">
        <f t="shared" si="0"/>
        <v>0.31083743842364536</v>
      </c>
      <c r="E8">
        <f t="shared" si="1"/>
        <v>-10.149333573381572</v>
      </c>
      <c r="H8" s="2">
        <v>47</v>
      </c>
      <c r="I8" s="2">
        <v>8</v>
      </c>
      <c r="J8" s="2">
        <v>4.3</v>
      </c>
      <c r="K8" s="2">
        <f t="shared" si="2"/>
        <v>0.53749999999999998</v>
      </c>
      <c r="L8" s="1">
        <v>122.3</v>
      </c>
    </row>
    <row r="9" spans="1:12" x14ac:dyDescent="0.25">
      <c r="A9" s="1">
        <v>120</v>
      </c>
      <c r="B9" s="1">
        <v>2.0299999999999998</v>
      </c>
      <c r="C9" s="1">
        <v>398</v>
      </c>
      <c r="D9" s="1">
        <f t="shared" si="0"/>
        <v>0.19605911330049264</v>
      </c>
      <c r="E9">
        <f t="shared" si="1"/>
        <v>-14.1522593167905</v>
      </c>
      <c r="H9" s="2">
        <v>48</v>
      </c>
      <c r="I9" s="2">
        <v>8</v>
      </c>
      <c r="J9" s="2">
        <v>3.1</v>
      </c>
      <c r="K9" s="2">
        <f t="shared" si="2"/>
        <v>0.38750000000000001</v>
      </c>
      <c r="L9" s="1">
        <v>112.6</v>
      </c>
    </row>
    <row r="10" spans="1:12" x14ac:dyDescent="0.25">
      <c r="A10" s="1">
        <v>150</v>
      </c>
      <c r="B10" s="1">
        <v>2.0299999999999998</v>
      </c>
      <c r="C10" s="1">
        <v>213</v>
      </c>
      <c r="D10" s="1">
        <f t="shared" si="0"/>
        <v>0.10492610837438425</v>
      </c>
      <c r="E10">
        <f t="shared" si="1"/>
        <v>-19.582328689489504</v>
      </c>
      <c r="H10" s="2">
        <v>49</v>
      </c>
      <c r="I10" s="2">
        <v>8</v>
      </c>
      <c r="J10" s="2">
        <v>1.7</v>
      </c>
      <c r="K10" s="2">
        <f t="shared" si="2"/>
        <v>0.21249999999999999</v>
      </c>
      <c r="L10" s="1">
        <v>103.9</v>
      </c>
    </row>
    <row r="11" spans="1:12" x14ac:dyDescent="0.25">
      <c r="A11" s="1">
        <v>250</v>
      </c>
      <c r="B11" s="1">
        <v>10.3</v>
      </c>
      <c r="C11" s="1">
        <v>237</v>
      </c>
      <c r="D11" s="1">
        <f t="shared" si="0"/>
        <v>2.3009708737864076E-2</v>
      </c>
      <c r="E11">
        <f t="shared" si="1"/>
        <v>-32.761777573901369</v>
      </c>
      <c r="H11" s="2">
        <v>51</v>
      </c>
      <c r="I11" s="2">
        <v>8</v>
      </c>
      <c r="J11" s="2">
        <v>1.7</v>
      </c>
      <c r="K11" s="2">
        <f t="shared" si="2"/>
        <v>0.21249999999999999</v>
      </c>
      <c r="L11" s="1">
        <v>-97.9</v>
      </c>
    </row>
    <row r="12" spans="1:12" x14ac:dyDescent="0.25">
      <c r="A12" s="1">
        <v>350</v>
      </c>
      <c r="B12" s="1">
        <v>16.3</v>
      </c>
      <c r="C12" s="1">
        <v>130</v>
      </c>
      <c r="D12" s="1">
        <f t="shared" si="0"/>
        <v>7.9754601226993856E-3</v>
      </c>
      <c r="E12">
        <f t="shared" si="1"/>
        <v>-41.964885041942424</v>
      </c>
      <c r="H12" s="2">
        <v>52</v>
      </c>
      <c r="I12" s="2">
        <v>8</v>
      </c>
      <c r="J12" s="2">
        <v>3</v>
      </c>
      <c r="K12" s="2">
        <f t="shared" si="2"/>
        <v>0.375</v>
      </c>
      <c r="L12" s="1">
        <v>-110</v>
      </c>
    </row>
    <row r="13" spans="1:12" x14ac:dyDescent="0.25">
      <c r="A13" s="1">
        <v>500</v>
      </c>
      <c r="B13" s="1">
        <v>20.3</v>
      </c>
      <c r="C13" s="1">
        <v>58</v>
      </c>
      <c r="D13" s="1">
        <f t="shared" si="0"/>
        <v>2.8571428571428571E-3</v>
      </c>
      <c r="E13">
        <f t="shared" si="1"/>
        <v>-50.881360887005513</v>
      </c>
      <c r="H13" s="2">
        <v>53</v>
      </c>
      <c r="I13" s="2">
        <v>8</v>
      </c>
      <c r="J13" s="2">
        <v>4.0999999999999996</v>
      </c>
      <c r="K13" s="2">
        <f t="shared" si="2"/>
        <v>0.51249999999999996</v>
      </c>
      <c r="L13" s="1">
        <v>-120</v>
      </c>
    </row>
    <row r="14" spans="1:12" x14ac:dyDescent="0.25">
      <c r="A14" s="1">
        <v>700</v>
      </c>
      <c r="B14" s="1">
        <v>20.3</v>
      </c>
      <c r="C14" s="1">
        <v>21.25</v>
      </c>
      <c r="D14" s="1">
        <f t="shared" si="0"/>
        <v>1.0467980295566504E-3</v>
      </c>
      <c r="E14">
        <f t="shared" si="1"/>
        <v>-59.602742070537651</v>
      </c>
      <c r="H14" s="2">
        <v>54</v>
      </c>
      <c r="I14" s="2">
        <v>8</v>
      </c>
      <c r="J14" s="2">
        <v>4.9000000000000004</v>
      </c>
      <c r="K14" s="2">
        <f t="shared" si="2"/>
        <v>0.61250000000000004</v>
      </c>
      <c r="L14" s="1">
        <v>-127</v>
      </c>
    </row>
    <row r="15" spans="1:12" x14ac:dyDescent="0.25">
      <c r="H15" s="2">
        <v>55</v>
      </c>
      <c r="I15" s="2">
        <v>8</v>
      </c>
      <c r="J15" s="2">
        <v>5.5</v>
      </c>
      <c r="K15" s="2">
        <f t="shared" si="2"/>
        <v>0.6875</v>
      </c>
      <c r="L15" s="1">
        <v>-133</v>
      </c>
    </row>
    <row r="16" spans="1:12" x14ac:dyDescent="0.25">
      <c r="H16" s="2">
        <v>56</v>
      </c>
      <c r="I16" s="2">
        <v>8</v>
      </c>
      <c r="J16" s="2">
        <v>6</v>
      </c>
      <c r="K16" s="2">
        <f t="shared" si="2"/>
        <v>0.75</v>
      </c>
      <c r="L16" s="1">
        <v>-137</v>
      </c>
    </row>
    <row r="17" spans="8:12" x14ac:dyDescent="0.25">
      <c r="H17" s="2">
        <v>57</v>
      </c>
      <c r="I17" s="2">
        <v>8</v>
      </c>
      <c r="J17" s="2">
        <v>6.4</v>
      </c>
      <c r="K17" s="2">
        <f t="shared" si="2"/>
        <v>0.8</v>
      </c>
      <c r="L17" s="1">
        <v>-142</v>
      </c>
    </row>
    <row r="18" spans="8:12" x14ac:dyDescent="0.25">
      <c r="H18" s="2">
        <v>58</v>
      </c>
      <c r="I18" s="2">
        <v>7.9</v>
      </c>
      <c r="J18" s="2">
        <v>6.7</v>
      </c>
      <c r="K18" s="2">
        <f t="shared" si="2"/>
        <v>0.84810126582278478</v>
      </c>
      <c r="L18" s="1">
        <v>-146</v>
      </c>
    </row>
    <row r="19" spans="8:12" x14ac:dyDescent="0.25">
      <c r="H19" s="2">
        <v>59</v>
      </c>
      <c r="I19" s="2">
        <v>8</v>
      </c>
      <c r="J19" s="2">
        <v>6.8</v>
      </c>
      <c r="K19" s="2">
        <f t="shared" si="2"/>
        <v>0.85</v>
      </c>
      <c r="L19" s="1">
        <v>-150</v>
      </c>
    </row>
    <row r="20" spans="8:12" x14ac:dyDescent="0.25">
      <c r="H20" s="2">
        <v>60</v>
      </c>
      <c r="I20" s="2">
        <v>8</v>
      </c>
      <c r="J20" s="2">
        <v>7</v>
      </c>
      <c r="K20" s="2">
        <f t="shared" si="2"/>
        <v>0.875</v>
      </c>
      <c r="L20" s="1">
        <v>-151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惠普</dc:creator>
  <cp:lastModifiedBy>惠普</cp:lastModifiedBy>
  <dcterms:created xsi:type="dcterms:W3CDTF">2015-06-05T18:17:20Z</dcterms:created>
  <dcterms:modified xsi:type="dcterms:W3CDTF">2022-04-28T14:20:34Z</dcterms:modified>
</cp:coreProperties>
</file>