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ropbox\NHH\Prosjekter\Wind\OptimalWindFarmPortfolio\data\"/>
    </mc:Choice>
  </mc:AlternateContent>
  <xr:revisionPtr revIDLastSave="0" documentId="13_ncr:1_{192ACFA2-A061-4C53-9DDC-B9F79EBAD2CE}" xr6:coauthVersionLast="45" xr6:coauthVersionMax="45" xr10:uidLastSave="{00000000-0000-0000-0000-000000000000}"/>
  <bookViews>
    <workbookView xWindow="-120" yWindow="-120" windowWidth="29040" windowHeight="15840" xr2:uid="{2E766B8B-14F0-43A1-8108-73B351DB7A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7" i="1"/>
  <c r="E7" i="1" s="1"/>
  <c r="D8" i="1"/>
  <c r="E8" i="1" s="1"/>
  <c r="D10" i="1"/>
  <c r="E10" i="1" s="1"/>
  <c r="D13" i="1"/>
  <c r="E13" i="1" s="1"/>
  <c r="D15" i="1"/>
  <c r="E15" i="1" s="1"/>
  <c r="D16" i="1"/>
  <c r="E16" i="1" s="1"/>
  <c r="D18" i="1"/>
  <c r="E18" i="1" s="1"/>
  <c r="D21" i="1"/>
  <c r="E21" i="1" s="1"/>
  <c r="C3" i="1"/>
  <c r="D3" i="1" s="1"/>
  <c r="E3" i="1" s="1"/>
  <c r="C4" i="1"/>
  <c r="D4" i="1" s="1"/>
  <c r="E4" i="1" s="1"/>
  <c r="C5" i="1"/>
  <c r="C6" i="1"/>
  <c r="D6" i="1" s="1"/>
  <c r="E6" i="1" s="1"/>
  <c r="C7" i="1"/>
  <c r="C8" i="1"/>
  <c r="C9" i="1"/>
  <c r="D9" i="1" s="1"/>
  <c r="E9" i="1" s="1"/>
  <c r="C10" i="1"/>
  <c r="C11" i="1"/>
  <c r="D11" i="1" s="1"/>
  <c r="E11" i="1" s="1"/>
  <c r="C12" i="1"/>
  <c r="D12" i="1" s="1"/>
  <c r="E12" i="1" s="1"/>
  <c r="C13" i="1"/>
  <c r="C14" i="1"/>
  <c r="D14" i="1" s="1"/>
  <c r="E14" i="1" s="1"/>
  <c r="C15" i="1"/>
  <c r="C16" i="1"/>
  <c r="C17" i="1"/>
  <c r="D17" i="1" s="1"/>
  <c r="E17" i="1" s="1"/>
  <c r="C18" i="1"/>
  <c r="C19" i="1"/>
  <c r="D19" i="1" s="1"/>
  <c r="E19" i="1" s="1"/>
  <c r="C20" i="1"/>
  <c r="D20" i="1" s="1"/>
  <c r="E20" i="1" s="1"/>
  <c r="C21" i="1"/>
  <c r="C2" i="1"/>
  <c r="D2" i="1" s="1"/>
  <c r="E2" i="1" s="1"/>
</calcChain>
</file>

<file path=xl/sharedStrings.xml><?xml version="1.0" encoding="utf-8"?>
<sst xmlns="http://schemas.openxmlformats.org/spreadsheetml/2006/main" count="26" uniqueCount="26">
  <si>
    <t>name</t>
  </si>
  <si>
    <t>Sønnavind A</t>
  </si>
  <si>
    <t>Nordavind A</t>
  </si>
  <si>
    <t>Nordavind B</t>
  </si>
  <si>
    <t>Nordavind C</t>
  </si>
  <si>
    <t>Nordavind D</t>
  </si>
  <si>
    <t>Nordvest A</t>
  </si>
  <si>
    <t>Nordvest B</t>
  </si>
  <si>
    <t>Nordvest C</t>
  </si>
  <si>
    <t>Vestavind D</t>
  </si>
  <si>
    <t>Vestavind C</t>
  </si>
  <si>
    <t>Vestavind B</t>
  </si>
  <si>
    <t>Vestavind A</t>
  </si>
  <si>
    <t>Vestavind E</t>
  </si>
  <si>
    <t>Vestavind F</t>
  </si>
  <si>
    <t>Sørvest A</t>
  </si>
  <si>
    <t>Sørvest B</t>
  </si>
  <si>
    <t>Sørvest C</t>
  </si>
  <si>
    <t>Sørvest D</t>
  </si>
  <si>
    <t>Sørvest E</t>
  </si>
  <si>
    <t>Sørvest F</t>
  </si>
  <si>
    <t>area(km2)</t>
  </si>
  <si>
    <t>GW</t>
  </si>
  <si>
    <t>utnyttelsesgrad</t>
  </si>
  <si>
    <t>maxTurbines</t>
  </si>
  <si>
    <t>maxWeight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</si>
</sst>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B727-7744-4C1B-8EE2-F50B7E9314FC}">
  <dimension ref="A1:E21"/>
  <sheetViews>
    <sheetView tabSelected="1" workbookViewId="0">
      <selection activeCell="J12" sqref="J12"/>
    </sheetView>
  </sheetViews>
  <sheetFormatPr defaultRowHeight="15" x14ac:dyDescent="0.25"/>
  <cols>
    <col min="1" max="1" width="12" bestFit="1" customWidth="1"/>
    <col min="2" max="2" width="10" bestFit="1" customWidth="1"/>
    <col min="3" max="3" width="7" bestFit="1" customWidth="1"/>
    <col min="4" max="4" width="12.28515625" bestFit="1" customWidth="1"/>
    <col min="5" max="5" width="12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24</v>
      </c>
      <c r="E1" t="s">
        <v>25</v>
      </c>
    </row>
    <row r="2" spans="1:5" x14ac:dyDescent="0.25">
      <c r="A2" t="s">
        <v>2</v>
      </c>
      <c r="B2">
        <v>4275</v>
      </c>
      <c r="C2">
        <f>B2*Sheet2!$A$2/1000</f>
        <v>14.9625</v>
      </c>
      <c r="D2">
        <f>C2/0.015</f>
        <v>997.50000000000011</v>
      </c>
      <c r="E2">
        <f>D2/2000</f>
        <v>0.49875000000000008</v>
      </c>
    </row>
    <row r="3" spans="1:5" x14ac:dyDescent="0.25">
      <c r="A3" t="s">
        <v>3</v>
      </c>
      <c r="B3">
        <v>2239</v>
      </c>
      <c r="C3">
        <f>B3*Sheet2!$A$2/1000</f>
        <v>7.8365</v>
      </c>
      <c r="D3">
        <f t="shared" ref="D3:D21" si="0">C3/0.015</f>
        <v>522.43333333333339</v>
      </c>
      <c r="E3">
        <f t="shared" ref="E3:E21" si="1">D3/2000</f>
        <v>0.26121666666666671</v>
      </c>
    </row>
    <row r="4" spans="1:5" x14ac:dyDescent="0.25">
      <c r="A4" t="s">
        <v>4</v>
      </c>
      <c r="B4">
        <v>1054</v>
      </c>
      <c r="C4">
        <f>B4*Sheet2!$A$2/1000</f>
        <v>3.6890000000000001</v>
      </c>
      <c r="D4">
        <f t="shared" si="0"/>
        <v>245.93333333333334</v>
      </c>
      <c r="E4">
        <f t="shared" si="1"/>
        <v>0.12296666666666667</v>
      </c>
    </row>
    <row r="5" spans="1:5" x14ac:dyDescent="0.25">
      <c r="A5" t="s">
        <v>5</v>
      </c>
      <c r="B5">
        <v>3642</v>
      </c>
      <c r="C5">
        <f>B5*Sheet2!$A$2/1000</f>
        <v>12.747</v>
      </c>
      <c r="D5">
        <f t="shared" si="0"/>
        <v>849.80000000000007</v>
      </c>
      <c r="E5">
        <f t="shared" si="1"/>
        <v>0.42490000000000006</v>
      </c>
    </row>
    <row r="6" spans="1:5" x14ac:dyDescent="0.25">
      <c r="A6" t="s">
        <v>6</v>
      </c>
      <c r="B6">
        <v>11307</v>
      </c>
      <c r="C6">
        <f>B6*Sheet2!$A$2/1000</f>
        <v>39.5745</v>
      </c>
      <c r="D6">
        <f t="shared" si="0"/>
        <v>2638.3</v>
      </c>
      <c r="E6">
        <f t="shared" si="1"/>
        <v>1.31915</v>
      </c>
    </row>
    <row r="7" spans="1:5" x14ac:dyDescent="0.25">
      <c r="A7" t="s">
        <v>7</v>
      </c>
      <c r="B7">
        <v>3437</v>
      </c>
      <c r="C7">
        <f>B7*Sheet2!$A$2/1000</f>
        <v>12.029500000000001</v>
      </c>
      <c r="D7">
        <f t="shared" si="0"/>
        <v>801.9666666666667</v>
      </c>
      <c r="E7">
        <f t="shared" si="1"/>
        <v>0.40098333333333336</v>
      </c>
    </row>
    <row r="8" spans="1:5" x14ac:dyDescent="0.25">
      <c r="A8" t="s">
        <v>8</v>
      </c>
      <c r="B8">
        <v>5582</v>
      </c>
      <c r="C8">
        <f>B8*Sheet2!$A$2/1000</f>
        <v>19.536999999999999</v>
      </c>
      <c r="D8">
        <f t="shared" si="0"/>
        <v>1302.4666666666667</v>
      </c>
      <c r="E8">
        <f t="shared" si="1"/>
        <v>0.65123333333333333</v>
      </c>
    </row>
    <row r="9" spans="1:5" x14ac:dyDescent="0.25">
      <c r="A9" t="s">
        <v>12</v>
      </c>
      <c r="B9">
        <v>1884</v>
      </c>
      <c r="C9">
        <f>B9*Sheet2!$A$2/1000</f>
        <v>6.5940000000000003</v>
      </c>
      <c r="D9">
        <f t="shared" si="0"/>
        <v>439.6</v>
      </c>
      <c r="E9">
        <f t="shared" si="1"/>
        <v>0.21980000000000002</v>
      </c>
    </row>
    <row r="10" spans="1:5" x14ac:dyDescent="0.25">
      <c r="A10" t="s">
        <v>11</v>
      </c>
      <c r="B10">
        <v>2985</v>
      </c>
      <c r="C10">
        <f>B10*Sheet2!$A$2/1000</f>
        <v>10.4475</v>
      </c>
      <c r="D10">
        <f t="shared" si="0"/>
        <v>696.5</v>
      </c>
      <c r="E10">
        <f t="shared" si="1"/>
        <v>0.34825</v>
      </c>
    </row>
    <row r="11" spans="1:5" x14ac:dyDescent="0.25">
      <c r="A11" t="s">
        <v>10</v>
      </c>
      <c r="B11">
        <v>1040</v>
      </c>
      <c r="C11">
        <f>B11*Sheet2!$A$2/1000</f>
        <v>3.64</v>
      </c>
      <c r="D11">
        <f t="shared" si="0"/>
        <v>242.66666666666669</v>
      </c>
      <c r="E11">
        <f t="shared" si="1"/>
        <v>0.12133333333333335</v>
      </c>
    </row>
    <row r="12" spans="1:5" x14ac:dyDescent="0.25">
      <c r="A12" t="s">
        <v>9</v>
      </c>
      <c r="B12">
        <v>724</v>
      </c>
      <c r="C12">
        <f>B12*Sheet2!$A$2/1000</f>
        <v>2.5339999999999998</v>
      </c>
      <c r="D12">
        <f t="shared" si="0"/>
        <v>168.93333333333334</v>
      </c>
      <c r="E12">
        <f t="shared" si="1"/>
        <v>8.4466666666666662E-2</v>
      </c>
    </row>
    <row r="13" spans="1:5" x14ac:dyDescent="0.25">
      <c r="A13" t="s">
        <v>13</v>
      </c>
      <c r="B13">
        <v>1475</v>
      </c>
      <c r="C13">
        <f>B13*Sheet2!$A$2/1000</f>
        <v>5.1624999999999996</v>
      </c>
      <c r="D13">
        <f t="shared" si="0"/>
        <v>344.16666666666663</v>
      </c>
      <c r="E13">
        <f t="shared" si="1"/>
        <v>0.17208333333333331</v>
      </c>
    </row>
    <row r="14" spans="1:5" x14ac:dyDescent="0.25">
      <c r="A14" t="s">
        <v>14</v>
      </c>
      <c r="B14">
        <v>1989</v>
      </c>
      <c r="C14">
        <f>B14*Sheet2!$A$2/1000</f>
        <v>6.9615</v>
      </c>
      <c r="D14">
        <f t="shared" si="0"/>
        <v>464.1</v>
      </c>
      <c r="E14">
        <f t="shared" si="1"/>
        <v>0.23205000000000001</v>
      </c>
    </row>
    <row r="15" spans="1:5" x14ac:dyDescent="0.25">
      <c r="A15" t="s">
        <v>15</v>
      </c>
      <c r="B15">
        <v>1456</v>
      </c>
      <c r="C15">
        <f>B15*Sheet2!$A$2/1000</f>
        <v>5.0960000000000001</v>
      </c>
      <c r="D15">
        <f t="shared" si="0"/>
        <v>339.73333333333335</v>
      </c>
      <c r="E15">
        <f t="shared" si="1"/>
        <v>0.16986666666666667</v>
      </c>
    </row>
    <row r="16" spans="1:5" x14ac:dyDescent="0.25">
      <c r="A16" t="s">
        <v>16</v>
      </c>
      <c r="B16">
        <v>2179</v>
      </c>
      <c r="C16">
        <f>B16*Sheet2!$A$2/1000</f>
        <v>7.6265000000000001</v>
      </c>
      <c r="D16">
        <f t="shared" si="0"/>
        <v>508.43333333333334</v>
      </c>
      <c r="E16">
        <f t="shared" si="1"/>
        <v>0.25421666666666665</v>
      </c>
    </row>
    <row r="17" spans="1:5" x14ac:dyDescent="0.25">
      <c r="A17" t="s">
        <v>17</v>
      </c>
      <c r="B17">
        <v>1766</v>
      </c>
      <c r="C17">
        <f>B17*Sheet2!$A$2/1000</f>
        <v>6.181</v>
      </c>
      <c r="D17">
        <f t="shared" si="0"/>
        <v>412.06666666666666</v>
      </c>
      <c r="E17">
        <f t="shared" si="1"/>
        <v>0.20603333333333332</v>
      </c>
    </row>
    <row r="18" spans="1:5" x14ac:dyDescent="0.25">
      <c r="A18" t="s">
        <v>18</v>
      </c>
      <c r="B18">
        <v>1215</v>
      </c>
      <c r="C18">
        <f>B18*Sheet2!$A$2/1000</f>
        <v>4.2525000000000004</v>
      </c>
      <c r="D18">
        <f t="shared" si="0"/>
        <v>283.50000000000006</v>
      </c>
      <c r="E18">
        <f t="shared" si="1"/>
        <v>0.14175000000000001</v>
      </c>
    </row>
    <row r="19" spans="1:5" x14ac:dyDescent="0.25">
      <c r="A19" t="s">
        <v>19</v>
      </c>
      <c r="B19">
        <v>1016</v>
      </c>
      <c r="C19">
        <f>B19*Sheet2!$A$2/1000</f>
        <v>3.556</v>
      </c>
      <c r="D19">
        <f t="shared" si="0"/>
        <v>237.06666666666669</v>
      </c>
      <c r="E19">
        <f t="shared" si="1"/>
        <v>0.11853333333333335</v>
      </c>
    </row>
    <row r="20" spans="1:5" x14ac:dyDescent="0.25">
      <c r="A20" t="s">
        <v>20</v>
      </c>
      <c r="B20">
        <v>2702</v>
      </c>
      <c r="C20">
        <f>B20*Sheet2!$A$2/1000</f>
        <v>9.4570000000000007</v>
      </c>
      <c r="D20">
        <f t="shared" si="0"/>
        <v>630.4666666666667</v>
      </c>
      <c r="E20">
        <f t="shared" si="1"/>
        <v>0.31523333333333337</v>
      </c>
    </row>
    <row r="21" spans="1:5" x14ac:dyDescent="0.25">
      <c r="A21" t="s">
        <v>1</v>
      </c>
      <c r="B21">
        <v>2900</v>
      </c>
      <c r="C21">
        <f>B21*Sheet2!$A$2/1000</f>
        <v>10.15</v>
      </c>
      <c r="D21">
        <f t="shared" si="0"/>
        <v>676.66666666666674</v>
      </c>
      <c r="E21">
        <f t="shared" si="1"/>
        <v>0.33833333333333337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68B5-F0B8-40DF-BC8B-B530014BBB9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2023-04-26T08:40:51Z</dcterms:created>
  <dcterms:modified xsi:type="dcterms:W3CDTF">2023-04-26T14:09:52Z</dcterms:modified>
</cp:coreProperties>
</file>